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\Documents\GitHub\ReConnect\Workbook_Structures\bin\Debug\"/>
    </mc:Choice>
  </mc:AlternateContent>
  <bookViews>
    <workbookView xWindow="600" yWindow="530" windowWidth="18560" windowHeight="11510" activeTab="4"/>
  </bookViews>
  <sheets>
    <sheet name="10 C" sheetId="7" r:id="rId1"/>
    <sheet name="20 C" sheetId="1" r:id="rId2"/>
    <sheet name="30 C" sheetId="2" r:id="rId3"/>
    <sheet name="40 C" sheetId="3" r:id="rId4"/>
    <sheet name="50 C" sheetId="4" r:id="rId5"/>
    <sheet name="Ea" sheetId="8" r:id="rId6"/>
  </sheets>
  <calcPr calcId="152511"/>
</workbook>
</file>

<file path=xl/calcChain.xml><?xml version="1.0" encoding="utf-8"?>
<calcChain xmlns="http://schemas.openxmlformats.org/spreadsheetml/2006/main">
  <c r="B31" i="8" l="1"/>
  <c r="B32" i="8" s="1"/>
  <c r="B33" i="8" s="1"/>
  <c r="B34" i="8" s="1"/>
  <c r="A17" i="8"/>
  <c r="E8" i="8"/>
  <c r="A32" i="8" s="1"/>
  <c r="F14" i="8"/>
  <c r="F8" i="8"/>
  <c r="F11" i="8"/>
  <c r="F5" i="8"/>
  <c r="F2" i="8"/>
  <c r="C23" i="8" l="1"/>
  <c r="Q6" i="8"/>
  <c r="Q7" i="8" s="1"/>
  <c r="J2" i="8"/>
  <c r="J3" i="8" s="1"/>
  <c r="E14" i="8"/>
  <c r="E11" i="8"/>
  <c r="I4" i="8"/>
  <c r="K4" i="8" s="1"/>
  <c r="E5" i="8"/>
  <c r="E2" i="8"/>
  <c r="AJ3" i="4"/>
  <c r="AJ4" i="4" s="1"/>
  <c r="AJ5" i="4" s="1"/>
  <c r="AJ6" i="4" s="1"/>
  <c r="AJ7" i="4" s="1"/>
  <c r="AJ8" i="4" s="1"/>
  <c r="AJ9" i="4" s="1"/>
  <c r="AJ10" i="4" s="1"/>
  <c r="AJ11" i="4" s="1"/>
  <c r="AJ12" i="4" s="1"/>
  <c r="Y3" i="4"/>
  <c r="Y4" i="4" s="1"/>
  <c r="Y5" i="4" s="1"/>
  <c r="Y6" i="4" s="1"/>
  <c r="Y7" i="4" s="1"/>
  <c r="Y8" i="4" s="1"/>
  <c r="Y9" i="4" s="1"/>
  <c r="Y10" i="4" s="1"/>
  <c r="Y11" i="4" s="1"/>
  <c r="Y12" i="4" s="1"/>
  <c r="N3" i="4"/>
  <c r="N4" i="4" s="1"/>
  <c r="N5" i="4" s="1"/>
  <c r="N6" i="4" s="1"/>
  <c r="N7" i="4" s="1"/>
  <c r="N8" i="4" s="1"/>
  <c r="N9" i="4" s="1"/>
  <c r="N10" i="4" s="1"/>
  <c r="N11" i="4" s="1"/>
  <c r="N12" i="4" s="1"/>
  <c r="AC3" i="4"/>
  <c r="AD3" i="4" s="1"/>
  <c r="AE3" i="4" s="1"/>
  <c r="AC4" i="4"/>
  <c r="AC5" i="4"/>
  <c r="AC6" i="4"/>
  <c r="AD6" i="4" s="1"/>
  <c r="AE6" i="4" s="1"/>
  <c r="AC7" i="4"/>
  <c r="AD7" i="4" s="1"/>
  <c r="AE7" i="4" s="1"/>
  <c r="AC8" i="4"/>
  <c r="AC9" i="4"/>
  <c r="AD9" i="4" s="1"/>
  <c r="AE9" i="4" s="1"/>
  <c r="AC10" i="4"/>
  <c r="AD10" i="4" s="1"/>
  <c r="AE10" i="4" s="1"/>
  <c r="AC11" i="4"/>
  <c r="AD11" i="4" s="1"/>
  <c r="AE11" i="4" s="1"/>
  <c r="AC12" i="4"/>
  <c r="AD12" i="4" s="1"/>
  <c r="AE12" i="4" s="1"/>
  <c r="AC13" i="4"/>
  <c r="AD13" i="4" s="1"/>
  <c r="AE13" i="4" s="1"/>
  <c r="AC14" i="4"/>
  <c r="AD14" i="4" s="1"/>
  <c r="AE14" i="4" s="1"/>
  <c r="AC15" i="4"/>
  <c r="AD15" i="4" s="1"/>
  <c r="AE15" i="4" s="1"/>
  <c r="AC16" i="4"/>
  <c r="AC17" i="4"/>
  <c r="AD17" i="4" s="1"/>
  <c r="AE17" i="4" s="1"/>
  <c r="AC18" i="4"/>
  <c r="AD18" i="4" s="1"/>
  <c r="AE18" i="4" s="1"/>
  <c r="AC19" i="4"/>
  <c r="AD19" i="4" s="1"/>
  <c r="AE19" i="4" s="1"/>
  <c r="AC20" i="4"/>
  <c r="AD20" i="4" s="1"/>
  <c r="AE20" i="4" s="1"/>
  <c r="AC21" i="4"/>
  <c r="AD21" i="4" s="1"/>
  <c r="AE21" i="4" s="1"/>
  <c r="AC22" i="4"/>
  <c r="AD22" i="4" s="1"/>
  <c r="AE22" i="4" s="1"/>
  <c r="AC23" i="4"/>
  <c r="AD23" i="4" s="1"/>
  <c r="AE23" i="4" s="1"/>
  <c r="AC24" i="4"/>
  <c r="AC25" i="4"/>
  <c r="AC26" i="4"/>
  <c r="AD26" i="4" s="1"/>
  <c r="AE26" i="4" s="1"/>
  <c r="AC27" i="4"/>
  <c r="AD27" i="4" s="1"/>
  <c r="AE27" i="4" s="1"/>
  <c r="AC28" i="4"/>
  <c r="AD28" i="4" s="1"/>
  <c r="AE28" i="4" s="1"/>
  <c r="AC29" i="4"/>
  <c r="AD29" i="4" s="1"/>
  <c r="AE29" i="4" s="1"/>
  <c r="AC30" i="4"/>
  <c r="AD30" i="4" s="1"/>
  <c r="AE30" i="4" s="1"/>
  <c r="AC31" i="4"/>
  <c r="AD31" i="4" s="1"/>
  <c r="AE31" i="4" s="1"/>
  <c r="AC32" i="4"/>
  <c r="AC33" i="4"/>
  <c r="AD33" i="4" s="1"/>
  <c r="AE33" i="4" s="1"/>
  <c r="AC34" i="4"/>
  <c r="AD34" i="4" s="1"/>
  <c r="AE34" i="4" s="1"/>
  <c r="AC35" i="4"/>
  <c r="AD35" i="4" s="1"/>
  <c r="AE35" i="4" s="1"/>
  <c r="AC36" i="4"/>
  <c r="AC37" i="4"/>
  <c r="AD37" i="4" s="1"/>
  <c r="AE37" i="4" s="1"/>
  <c r="AC38" i="4"/>
  <c r="AD38" i="4" s="1"/>
  <c r="AE38" i="4" s="1"/>
  <c r="AC39" i="4"/>
  <c r="AD39" i="4" s="1"/>
  <c r="AE39" i="4" s="1"/>
  <c r="AC40" i="4"/>
  <c r="AC41" i="4"/>
  <c r="AD41" i="4" s="1"/>
  <c r="AE41" i="4" s="1"/>
  <c r="AC42" i="4"/>
  <c r="AD42" i="4" s="1"/>
  <c r="AE42" i="4" s="1"/>
  <c r="AC43" i="4"/>
  <c r="AD43" i="4" s="1"/>
  <c r="AE43" i="4" s="1"/>
  <c r="AC44" i="4"/>
  <c r="AD44" i="4" s="1"/>
  <c r="AE44" i="4" s="1"/>
  <c r="AC45" i="4"/>
  <c r="AD45" i="4" s="1"/>
  <c r="AE45" i="4" s="1"/>
  <c r="AC46" i="4"/>
  <c r="AD46" i="4" s="1"/>
  <c r="AE46" i="4" s="1"/>
  <c r="AF46" i="4" s="1"/>
  <c r="AC47" i="4"/>
  <c r="AD47" i="4" s="1"/>
  <c r="AE47" i="4" s="1"/>
  <c r="AC48" i="4"/>
  <c r="AC49" i="4"/>
  <c r="AD49" i="4" s="1"/>
  <c r="AE49" i="4" s="1"/>
  <c r="AC50" i="4"/>
  <c r="AC51" i="4"/>
  <c r="AD51" i="4" s="1"/>
  <c r="AE51" i="4" s="1"/>
  <c r="AC52" i="4"/>
  <c r="AD52" i="4" s="1"/>
  <c r="AE52" i="4" s="1"/>
  <c r="AC53" i="4"/>
  <c r="AD53" i="4" s="1"/>
  <c r="AE53" i="4" s="1"/>
  <c r="AC54" i="4"/>
  <c r="AD54" i="4" s="1"/>
  <c r="AE54" i="4" s="1"/>
  <c r="AC55" i="4"/>
  <c r="AD55" i="4" s="1"/>
  <c r="AE55" i="4" s="1"/>
  <c r="AC56" i="4"/>
  <c r="AC57" i="4"/>
  <c r="AD57" i="4" s="1"/>
  <c r="AE57" i="4" s="1"/>
  <c r="AC58" i="4"/>
  <c r="AD58" i="4" s="1"/>
  <c r="AE58" i="4" s="1"/>
  <c r="AC59" i="4"/>
  <c r="AD59" i="4" s="1"/>
  <c r="AE59" i="4" s="1"/>
  <c r="AC60" i="4"/>
  <c r="AD60" i="4" s="1"/>
  <c r="AE60" i="4" s="1"/>
  <c r="AC61" i="4"/>
  <c r="AD61" i="4" s="1"/>
  <c r="AE61" i="4" s="1"/>
  <c r="AC62" i="4"/>
  <c r="AD62" i="4" s="1"/>
  <c r="AE62" i="4" s="1"/>
  <c r="AC63" i="4"/>
  <c r="AD63" i="4" s="1"/>
  <c r="AE63" i="4" s="1"/>
  <c r="AC64" i="4"/>
  <c r="AC65" i="4"/>
  <c r="AD65" i="4" s="1"/>
  <c r="AE65" i="4" s="1"/>
  <c r="AC66" i="4"/>
  <c r="AD66" i="4" s="1"/>
  <c r="AE66" i="4" s="1"/>
  <c r="AC67" i="4"/>
  <c r="AD67" i="4" s="1"/>
  <c r="AE67" i="4" s="1"/>
  <c r="AC68" i="4"/>
  <c r="AD68" i="4" s="1"/>
  <c r="AE68" i="4" s="1"/>
  <c r="AC69" i="4"/>
  <c r="AC70" i="4"/>
  <c r="AD70" i="4" s="1"/>
  <c r="AE70" i="4" s="1"/>
  <c r="AC71" i="4"/>
  <c r="AC72" i="4"/>
  <c r="AC73" i="4"/>
  <c r="AC74" i="4"/>
  <c r="AD74" i="4" s="1"/>
  <c r="AC75" i="4"/>
  <c r="AD75" i="4" s="1"/>
  <c r="AE75" i="4" s="1"/>
  <c r="AC76" i="4"/>
  <c r="AC77" i="4"/>
  <c r="AD77" i="4" s="1"/>
  <c r="AE77" i="4" s="1"/>
  <c r="AC78" i="4"/>
  <c r="AD78" i="4" s="1"/>
  <c r="AE78" i="4" s="1"/>
  <c r="AC79" i="4"/>
  <c r="AD79" i="4" s="1"/>
  <c r="AE79" i="4" s="1"/>
  <c r="AC80" i="4"/>
  <c r="AC81" i="4"/>
  <c r="AD81" i="4" s="1"/>
  <c r="AE81" i="4" s="1"/>
  <c r="AC82" i="4"/>
  <c r="AD82" i="4" s="1"/>
  <c r="AE82" i="4" s="1"/>
  <c r="AC83" i="4"/>
  <c r="AD83" i="4" s="1"/>
  <c r="AE83" i="4" s="1"/>
  <c r="AC84" i="4"/>
  <c r="AD84" i="4" s="1"/>
  <c r="AE84" i="4" s="1"/>
  <c r="AC85" i="4"/>
  <c r="AD85" i="4" s="1"/>
  <c r="AE85" i="4" s="1"/>
  <c r="AC86" i="4"/>
  <c r="AD86" i="4" s="1"/>
  <c r="AE86" i="4" s="1"/>
  <c r="AC87" i="4"/>
  <c r="AD87" i="4" s="1"/>
  <c r="AE87" i="4" s="1"/>
  <c r="AC88" i="4"/>
  <c r="AC89" i="4"/>
  <c r="AD89" i="4" s="1"/>
  <c r="AE89" i="4" s="1"/>
  <c r="AC90" i="4"/>
  <c r="AC91" i="4"/>
  <c r="AD91" i="4" s="1"/>
  <c r="AE91" i="4" s="1"/>
  <c r="AC92" i="4"/>
  <c r="AC93" i="4"/>
  <c r="AD93" i="4" s="1"/>
  <c r="AE93" i="4" s="1"/>
  <c r="AC94" i="4"/>
  <c r="AD94" i="4" s="1"/>
  <c r="AE94" i="4" s="1"/>
  <c r="AC95" i="4"/>
  <c r="AD95" i="4" s="1"/>
  <c r="AE95" i="4" s="1"/>
  <c r="AC96" i="4"/>
  <c r="AC97" i="4"/>
  <c r="AD97" i="4" s="1"/>
  <c r="AE97" i="4" s="1"/>
  <c r="AC98" i="4"/>
  <c r="AC99" i="4"/>
  <c r="AD99" i="4" s="1"/>
  <c r="AE99" i="4" s="1"/>
  <c r="AC100" i="4"/>
  <c r="AD100" i="4" s="1"/>
  <c r="AE100" i="4" s="1"/>
  <c r="AC101" i="4"/>
  <c r="AD101" i="4" s="1"/>
  <c r="AE101" i="4" s="1"/>
  <c r="AC102" i="4"/>
  <c r="AD102" i="4" s="1"/>
  <c r="AE102" i="4" s="1"/>
  <c r="AC103" i="4"/>
  <c r="AD103" i="4" s="1"/>
  <c r="AE103" i="4" s="1"/>
  <c r="AC104" i="4"/>
  <c r="AC105" i="4"/>
  <c r="AD105" i="4" s="1"/>
  <c r="AE105" i="4" s="1"/>
  <c r="AC106" i="4"/>
  <c r="AD106" i="4" s="1"/>
  <c r="AE106" i="4" s="1"/>
  <c r="AC107" i="4"/>
  <c r="AD107" i="4" s="1"/>
  <c r="AE107" i="4" s="1"/>
  <c r="AC108" i="4"/>
  <c r="AC109" i="4"/>
  <c r="AD109" i="4" s="1"/>
  <c r="AE109" i="4" s="1"/>
  <c r="AC110" i="4"/>
  <c r="AD110" i="4" s="1"/>
  <c r="AE110" i="4" s="1"/>
  <c r="AC111" i="4"/>
  <c r="AD111" i="4" s="1"/>
  <c r="AE111" i="4" s="1"/>
  <c r="AC112" i="4"/>
  <c r="AC113" i="4"/>
  <c r="AD113" i="4" s="1"/>
  <c r="AE113" i="4" s="1"/>
  <c r="AC114" i="4"/>
  <c r="AD114" i="4" s="1"/>
  <c r="AE114" i="4" s="1"/>
  <c r="AC115" i="4"/>
  <c r="AD115" i="4" s="1"/>
  <c r="AE115" i="4" s="1"/>
  <c r="AC116" i="4"/>
  <c r="AD116" i="4" s="1"/>
  <c r="AE116" i="4" s="1"/>
  <c r="AC117" i="4"/>
  <c r="AD117" i="4" s="1"/>
  <c r="AE117" i="4" s="1"/>
  <c r="AC118" i="4"/>
  <c r="AD118" i="4" s="1"/>
  <c r="AE118" i="4" s="1"/>
  <c r="AC119" i="4"/>
  <c r="AD119" i="4" s="1"/>
  <c r="AE119" i="4" s="1"/>
  <c r="AC120" i="4"/>
  <c r="AC121" i="4"/>
  <c r="AD121" i="4" s="1"/>
  <c r="AE121" i="4" s="1"/>
  <c r="AC122" i="4"/>
  <c r="AC123" i="4"/>
  <c r="AD123" i="4" s="1"/>
  <c r="AE123" i="4" s="1"/>
  <c r="AC124" i="4"/>
  <c r="AC125" i="4"/>
  <c r="AD125" i="4" s="1"/>
  <c r="AE125" i="4" s="1"/>
  <c r="AC126" i="4"/>
  <c r="AD126" i="4" s="1"/>
  <c r="AE126" i="4" s="1"/>
  <c r="AC127" i="4"/>
  <c r="AD127" i="4" s="1"/>
  <c r="AE127" i="4" s="1"/>
  <c r="AC128" i="4"/>
  <c r="AC129" i="4"/>
  <c r="AC130" i="4"/>
  <c r="AD130" i="4" s="1"/>
  <c r="AE130" i="4" s="1"/>
  <c r="AC131" i="4"/>
  <c r="AD131" i="4" s="1"/>
  <c r="AE131" i="4" s="1"/>
  <c r="AC132" i="4"/>
  <c r="AD132" i="4" s="1"/>
  <c r="AE132" i="4" s="1"/>
  <c r="AC133" i="4"/>
  <c r="AD133" i="4" s="1"/>
  <c r="AE133" i="4" s="1"/>
  <c r="AC134" i="4"/>
  <c r="AD134" i="4" s="1"/>
  <c r="AE134" i="4" s="1"/>
  <c r="AC135" i="4"/>
  <c r="AD135" i="4" s="1"/>
  <c r="AE135" i="4" s="1"/>
  <c r="AC136" i="4"/>
  <c r="AC137" i="4"/>
  <c r="AD137" i="4" s="1"/>
  <c r="AE137" i="4" s="1"/>
  <c r="AC138" i="4"/>
  <c r="AD138" i="4" s="1"/>
  <c r="AE138" i="4" s="1"/>
  <c r="AC139" i="4"/>
  <c r="AD139" i="4" s="1"/>
  <c r="AE139" i="4" s="1"/>
  <c r="AC140" i="4"/>
  <c r="AD140" i="4" s="1"/>
  <c r="AE140" i="4" s="1"/>
  <c r="AC141" i="4"/>
  <c r="AD141" i="4" s="1"/>
  <c r="AE141" i="4" s="1"/>
  <c r="AC142" i="4"/>
  <c r="AD142" i="4" s="1"/>
  <c r="AE142" i="4" s="1"/>
  <c r="AC143" i="4"/>
  <c r="AD143" i="4" s="1"/>
  <c r="AE143" i="4" s="1"/>
  <c r="AC144" i="4"/>
  <c r="AC145" i="4"/>
  <c r="AD145" i="4" s="1"/>
  <c r="AE145" i="4" s="1"/>
  <c r="AC146" i="4"/>
  <c r="AC147" i="4"/>
  <c r="AD147" i="4" s="1"/>
  <c r="AE147" i="4" s="1"/>
  <c r="AC148" i="4"/>
  <c r="AD148" i="4" s="1"/>
  <c r="AE148" i="4" s="1"/>
  <c r="AC149" i="4"/>
  <c r="AD149" i="4" s="1"/>
  <c r="AE149" i="4" s="1"/>
  <c r="AC150" i="4"/>
  <c r="AC151" i="4"/>
  <c r="AD151" i="4" s="1"/>
  <c r="AE151" i="4" s="1"/>
  <c r="AC152" i="4"/>
  <c r="AC153" i="4"/>
  <c r="AD153" i="4" s="1"/>
  <c r="AE153" i="4" s="1"/>
  <c r="AC154" i="4"/>
  <c r="AD154" i="4" s="1"/>
  <c r="AE154" i="4" s="1"/>
  <c r="AC155" i="4"/>
  <c r="AD155" i="4" s="1"/>
  <c r="AE155" i="4" s="1"/>
  <c r="AC156" i="4"/>
  <c r="AD156" i="4" s="1"/>
  <c r="AE156" i="4" s="1"/>
  <c r="AC157" i="4"/>
  <c r="AD157" i="4" s="1"/>
  <c r="AE157" i="4" s="1"/>
  <c r="AC158" i="4"/>
  <c r="AD158" i="4" s="1"/>
  <c r="AE158" i="4" s="1"/>
  <c r="AC159" i="4"/>
  <c r="AD159" i="4" s="1"/>
  <c r="AE159" i="4" s="1"/>
  <c r="AC160" i="4"/>
  <c r="AC161" i="4"/>
  <c r="AD161" i="4" s="1"/>
  <c r="AE161" i="4" s="1"/>
  <c r="AC162" i="4"/>
  <c r="AD162" i="4" s="1"/>
  <c r="AE162" i="4" s="1"/>
  <c r="AC163" i="4"/>
  <c r="AD163" i="4" s="1"/>
  <c r="AE163" i="4" s="1"/>
  <c r="AC164" i="4"/>
  <c r="AC165" i="4"/>
  <c r="AD165" i="4" s="1"/>
  <c r="AE165" i="4" s="1"/>
  <c r="AC166" i="4"/>
  <c r="AD166" i="4" s="1"/>
  <c r="AE166" i="4" s="1"/>
  <c r="AC167" i="4"/>
  <c r="AD167" i="4" s="1"/>
  <c r="AE167" i="4" s="1"/>
  <c r="AC168" i="4"/>
  <c r="AC169" i="4"/>
  <c r="AD169" i="4" s="1"/>
  <c r="AE169" i="4" s="1"/>
  <c r="AC170" i="4"/>
  <c r="AD170" i="4" s="1"/>
  <c r="AE170" i="4" s="1"/>
  <c r="AC171" i="4"/>
  <c r="AD171" i="4" s="1"/>
  <c r="AE171" i="4" s="1"/>
  <c r="AC172" i="4"/>
  <c r="AD172" i="4" s="1"/>
  <c r="AE172" i="4" s="1"/>
  <c r="AC173" i="4"/>
  <c r="AD173" i="4" s="1"/>
  <c r="AE173" i="4" s="1"/>
  <c r="AC174" i="4"/>
  <c r="AD174" i="4" s="1"/>
  <c r="AE174" i="4" s="1"/>
  <c r="AC175" i="4"/>
  <c r="AD175" i="4" s="1"/>
  <c r="AE175" i="4" s="1"/>
  <c r="AC176" i="4"/>
  <c r="AC177" i="4"/>
  <c r="AD177" i="4" s="1"/>
  <c r="AE177" i="4" s="1"/>
  <c r="AC178" i="4"/>
  <c r="AC179" i="4"/>
  <c r="AD179" i="4" s="1"/>
  <c r="AE179" i="4" s="1"/>
  <c r="AC180" i="4"/>
  <c r="AC181" i="4"/>
  <c r="AD181" i="4" s="1"/>
  <c r="AE181" i="4" s="1"/>
  <c r="AC182" i="4"/>
  <c r="AD182" i="4" s="1"/>
  <c r="AE182" i="4" s="1"/>
  <c r="AC183" i="4"/>
  <c r="AD183" i="4" s="1"/>
  <c r="AE183" i="4" s="1"/>
  <c r="AC184" i="4"/>
  <c r="AC185" i="4"/>
  <c r="AD185" i="4" s="1"/>
  <c r="AE185" i="4" s="1"/>
  <c r="AC186" i="4"/>
  <c r="AC187" i="4"/>
  <c r="AD187" i="4" s="1"/>
  <c r="AE187" i="4" s="1"/>
  <c r="AC188" i="4"/>
  <c r="AD188" i="4" s="1"/>
  <c r="AE188" i="4" s="1"/>
  <c r="AC189" i="4"/>
  <c r="AD189" i="4" s="1"/>
  <c r="AE189" i="4" s="1"/>
  <c r="AC190" i="4"/>
  <c r="AC191" i="4"/>
  <c r="AD191" i="4" s="1"/>
  <c r="AE191" i="4" s="1"/>
  <c r="AC192" i="4"/>
  <c r="AC193" i="4"/>
  <c r="AD193" i="4" s="1"/>
  <c r="AE193" i="4" s="1"/>
  <c r="AC194" i="4"/>
  <c r="AD194" i="4" s="1"/>
  <c r="AE194" i="4" s="1"/>
  <c r="AC195" i="4"/>
  <c r="AD195" i="4" s="1"/>
  <c r="AE195" i="4" s="1"/>
  <c r="AC196" i="4"/>
  <c r="AC197" i="4"/>
  <c r="AD197" i="4" s="1"/>
  <c r="AE197" i="4" s="1"/>
  <c r="AC198" i="4"/>
  <c r="AD198" i="4" s="1"/>
  <c r="AE198" i="4" s="1"/>
  <c r="AC199" i="4"/>
  <c r="AD199" i="4" s="1"/>
  <c r="AE199" i="4" s="1"/>
  <c r="AC200" i="4"/>
  <c r="AC201" i="4"/>
  <c r="AD201" i="4" s="1"/>
  <c r="AE201" i="4" s="1"/>
  <c r="AC202" i="4"/>
  <c r="AD202" i="4" s="1"/>
  <c r="AE202" i="4" s="1"/>
  <c r="AC203" i="4"/>
  <c r="AD203" i="4" s="1"/>
  <c r="AE203" i="4" s="1"/>
  <c r="AC204" i="4"/>
  <c r="AD204" i="4" s="1"/>
  <c r="AE204" i="4" s="1"/>
  <c r="AC205" i="4"/>
  <c r="AD205" i="4" s="1"/>
  <c r="AE205" i="4" s="1"/>
  <c r="AC206" i="4"/>
  <c r="AD206" i="4" s="1"/>
  <c r="AC207" i="4"/>
  <c r="AD207" i="4" s="1"/>
  <c r="AE207" i="4" s="1"/>
  <c r="AC208" i="4"/>
  <c r="AC209" i="4"/>
  <c r="AD209" i="4" s="1"/>
  <c r="AE209" i="4" s="1"/>
  <c r="AC210" i="4"/>
  <c r="AD210" i="4" s="1"/>
  <c r="AE210" i="4" s="1"/>
  <c r="AC211" i="4"/>
  <c r="AD211" i="4" s="1"/>
  <c r="AE211" i="4" s="1"/>
  <c r="AC212" i="4"/>
  <c r="AD212" i="4" s="1"/>
  <c r="AE212" i="4" s="1"/>
  <c r="AC213" i="4"/>
  <c r="AD213" i="4" s="1"/>
  <c r="AE213" i="4" s="1"/>
  <c r="AC214" i="4"/>
  <c r="AD214" i="4" s="1"/>
  <c r="AE214" i="4" s="1"/>
  <c r="AC215" i="4"/>
  <c r="AD215" i="4" s="1"/>
  <c r="AE215" i="4" s="1"/>
  <c r="AC216" i="4"/>
  <c r="AC217" i="4"/>
  <c r="AD217" i="4" s="1"/>
  <c r="AE217" i="4" s="1"/>
  <c r="AC218" i="4"/>
  <c r="AC219" i="4"/>
  <c r="AD219" i="4" s="1"/>
  <c r="AE219" i="4" s="1"/>
  <c r="AC220" i="4"/>
  <c r="AC221" i="4"/>
  <c r="AD221" i="4" s="1"/>
  <c r="AE221" i="4" s="1"/>
  <c r="AC222" i="4"/>
  <c r="AD222" i="4" s="1"/>
  <c r="AE222" i="4" s="1"/>
  <c r="AC223" i="4"/>
  <c r="AD223" i="4" s="1"/>
  <c r="AE223" i="4" s="1"/>
  <c r="AC224" i="4"/>
  <c r="AC225" i="4"/>
  <c r="AD225" i="4" s="1"/>
  <c r="AE225" i="4" s="1"/>
  <c r="AC226" i="4"/>
  <c r="AD226" i="4" s="1"/>
  <c r="AE226" i="4" s="1"/>
  <c r="AC227" i="4"/>
  <c r="AD227" i="4" s="1"/>
  <c r="AE227" i="4" s="1"/>
  <c r="AC228" i="4"/>
  <c r="AD228" i="4" s="1"/>
  <c r="AE228" i="4" s="1"/>
  <c r="AC229" i="4"/>
  <c r="AD229" i="4" s="1"/>
  <c r="AE229" i="4" s="1"/>
  <c r="AC230" i="4"/>
  <c r="AC231" i="4"/>
  <c r="AD231" i="4" s="1"/>
  <c r="AE231" i="4" s="1"/>
  <c r="AC232" i="4"/>
  <c r="AC233" i="4"/>
  <c r="AD233" i="4" s="1"/>
  <c r="AE233" i="4" s="1"/>
  <c r="AC234" i="4"/>
  <c r="AD234" i="4" s="1"/>
  <c r="AE234" i="4" s="1"/>
  <c r="AC235" i="4"/>
  <c r="AD235" i="4" s="1"/>
  <c r="AE235" i="4" s="1"/>
  <c r="AC236" i="4"/>
  <c r="AD236" i="4" s="1"/>
  <c r="AE236" i="4" s="1"/>
  <c r="AC237" i="4"/>
  <c r="AD237" i="4" s="1"/>
  <c r="AE237" i="4" s="1"/>
  <c r="AC238" i="4"/>
  <c r="AD238" i="4" s="1"/>
  <c r="AE238" i="4" s="1"/>
  <c r="AC239" i="4"/>
  <c r="AD239" i="4" s="1"/>
  <c r="AE239" i="4" s="1"/>
  <c r="AC240" i="4"/>
  <c r="AD240" i="4" s="1"/>
  <c r="AE240" i="4" s="1"/>
  <c r="AC241" i="4"/>
  <c r="AD241" i="4" s="1"/>
  <c r="AE241" i="4" s="1"/>
  <c r="AC242" i="4"/>
  <c r="AD242" i="4" s="1"/>
  <c r="AE242" i="4" s="1"/>
  <c r="AC243" i="4"/>
  <c r="AD243" i="4" s="1"/>
  <c r="AE243" i="4" s="1"/>
  <c r="AC244" i="4"/>
  <c r="AD244" i="4" s="1"/>
  <c r="AE244" i="4" s="1"/>
  <c r="AC245" i="4"/>
  <c r="AC246" i="4"/>
  <c r="AD246" i="4" s="1"/>
  <c r="AE246" i="4" s="1"/>
  <c r="AC247" i="4"/>
  <c r="AD247" i="4" s="1"/>
  <c r="AE247" i="4" s="1"/>
  <c r="AC248" i="4"/>
  <c r="AC249" i="4"/>
  <c r="AD249" i="4" s="1"/>
  <c r="AE249" i="4" s="1"/>
  <c r="AC250" i="4"/>
  <c r="AD250" i="4" s="1"/>
  <c r="AE250" i="4" s="1"/>
  <c r="AC251" i="4"/>
  <c r="AD251" i="4" s="1"/>
  <c r="AE251" i="4" s="1"/>
  <c r="AC252" i="4"/>
  <c r="AD252" i="4" s="1"/>
  <c r="AE252" i="4" s="1"/>
  <c r="AC253" i="4"/>
  <c r="AD253" i="4" s="1"/>
  <c r="AE253" i="4" s="1"/>
  <c r="AC254" i="4"/>
  <c r="AD254" i="4" s="1"/>
  <c r="AE254" i="4" s="1"/>
  <c r="AC255" i="4"/>
  <c r="AD255" i="4" s="1"/>
  <c r="AE255" i="4" s="1"/>
  <c r="AC256" i="4"/>
  <c r="AC257" i="4"/>
  <c r="AD257" i="4" s="1"/>
  <c r="AE257" i="4" s="1"/>
  <c r="AC258" i="4"/>
  <c r="AC259" i="4"/>
  <c r="AD259" i="4" s="1"/>
  <c r="AE259" i="4" s="1"/>
  <c r="AC260" i="4"/>
  <c r="AC261" i="4"/>
  <c r="AD261" i="4" s="1"/>
  <c r="AE261" i="4" s="1"/>
  <c r="AC262" i="4"/>
  <c r="AD262" i="4" s="1"/>
  <c r="AE262" i="4" s="1"/>
  <c r="AC263" i="4"/>
  <c r="AD263" i="4" s="1"/>
  <c r="AE263" i="4" s="1"/>
  <c r="AC264" i="4"/>
  <c r="AC265" i="4"/>
  <c r="AD265" i="4" s="1"/>
  <c r="AE265" i="4" s="1"/>
  <c r="AC266" i="4"/>
  <c r="AD266" i="4" s="1"/>
  <c r="AE266" i="4" s="1"/>
  <c r="AC267" i="4"/>
  <c r="AD267" i="4" s="1"/>
  <c r="AE267" i="4" s="1"/>
  <c r="AC268" i="4"/>
  <c r="AD268" i="4" s="1"/>
  <c r="AE268" i="4" s="1"/>
  <c r="AC269" i="4"/>
  <c r="AD269" i="4" s="1"/>
  <c r="AE269" i="4" s="1"/>
  <c r="AC270" i="4"/>
  <c r="AC271" i="4"/>
  <c r="AD271" i="4" s="1"/>
  <c r="AE271" i="4" s="1"/>
  <c r="AC272" i="4"/>
  <c r="AD272" i="4" s="1"/>
  <c r="AE272" i="4" s="1"/>
  <c r="AC273" i="4"/>
  <c r="AC274" i="4"/>
  <c r="AD274" i="4" s="1"/>
  <c r="AE274" i="4" s="1"/>
  <c r="AC275" i="4"/>
  <c r="AD275" i="4" s="1"/>
  <c r="AE275" i="4" s="1"/>
  <c r="AC276" i="4"/>
  <c r="AC277" i="4"/>
  <c r="AD277" i="4" s="1"/>
  <c r="AE277" i="4" s="1"/>
  <c r="AC278" i="4"/>
  <c r="AD278" i="4" s="1"/>
  <c r="AE278" i="4" s="1"/>
  <c r="AC279" i="4"/>
  <c r="AD279" i="4" s="1"/>
  <c r="AE279" i="4" s="1"/>
  <c r="AC280" i="4"/>
  <c r="AC281" i="4"/>
  <c r="AD281" i="4" s="1"/>
  <c r="AE281" i="4" s="1"/>
  <c r="AC282" i="4"/>
  <c r="AD282" i="4" s="1"/>
  <c r="AE282" i="4" s="1"/>
  <c r="AC283" i="4"/>
  <c r="AD283" i="4" s="1"/>
  <c r="AE283" i="4" s="1"/>
  <c r="AC284" i="4"/>
  <c r="AD284" i="4" s="1"/>
  <c r="AE284" i="4" s="1"/>
  <c r="AC285" i="4"/>
  <c r="AD285" i="4" s="1"/>
  <c r="AE285" i="4" s="1"/>
  <c r="AC286" i="4"/>
  <c r="AD286" i="4" s="1"/>
  <c r="AE286" i="4" s="1"/>
  <c r="AC287" i="4"/>
  <c r="AD287" i="4" s="1"/>
  <c r="AE287" i="4" s="1"/>
  <c r="AC288" i="4"/>
  <c r="AC289" i="4"/>
  <c r="AD289" i="4" s="1"/>
  <c r="AE289" i="4" s="1"/>
  <c r="AC290" i="4"/>
  <c r="AC291" i="4"/>
  <c r="AD291" i="4" s="1"/>
  <c r="AE291" i="4" s="1"/>
  <c r="AC292" i="4"/>
  <c r="AD292" i="4" s="1"/>
  <c r="AE292" i="4" s="1"/>
  <c r="AC293" i="4"/>
  <c r="AD293" i="4" s="1"/>
  <c r="AE293" i="4" s="1"/>
  <c r="AC294" i="4"/>
  <c r="AD294" i="4" s="1"/>
  <c r="AE294" i="4" s="1"/>
  <c r="AC295" i="4"/>
  <c r="AD295" i="4" s="1"/>
  <c r="AE295" i="4" s="1"/>
  <c r="AC296" i="4"/>
  <c r="AC297" i="4"/>
  <c r="AD297" i="4" s="1"/>
  <c r="AE297" i="4" s="1"/>
  <c r="AC298" i="4"/>
  <c r="AD298" i="4" s="1"/>
  <c r="AE298" i="4" s="1"/>
  <c r="AC299" i="4"/>
  <c r="AD299" i="4" s="1"/>
  <c r="AE299" i="4" s="1"/>
  <c r="AC300" i="4"/>
  <c r="AD300" i="4" s="1"/>
  <c r="AE300" i="4" s="1"/>
  <c r="AC301" i="4"/>
  <c r="AD301" i="4" s="1"/>
  <c r="AE301" i="4" s="1"/>
  <c r="AC302" i="4"/>
  <c r="AC303" i="4"/>
  <c r="AD303" i="4" s="1"/>
  <c r="AE303" i="4" s="1"/>
  <c r="AC304" i="4"/>
  <c r="AC305" i="4"/>
  <c r="AD305" i="4" s="1"/>
  <c r="AE305" i="4" s="1"/>
  <c r="AC306" i="4"/>
  <c r="AD306" i="4" s="1"/>
  <c r="AE306" i="4" s="1"/>
  <c r="AC307" i="4"/>
  <c r="AD307" i="4" s="1"/>
  <c r="AE307" i="4" s="1"/>
  <c r="AC308" i="4"/>
  <c r="AD308" i="4" s="1"/>
  <c r="AE308" i="4" s="1"/>
  <c r="AC309" i="4"/>
  <c r="AD309" i="4" s="1"/>
  <c r="AE309" i="4" s="1"/>
  <c r="AC310" i="4"/>
  <c r="AD310" i="4" s="1"/>
  <c r="AE310" i="4" s="1"/>
  <c r="AC311" i="4"/>
  <c r="AD311" i="4" s="1"/>
  <c r="AE311" i="4" s="1"/>
  <c r="AC312" i="4"/>
  <c r="AC313" i="4"/>
  <c r="AD313" i="4" s="1"/>
  <c r="AE313" i="4" s="1"/>
  <c r="AC314" i="4"/>
  <c r="AD314" i="4" s="1"/>
  <c r="AC315" i="4"/>
  <c r="AD315" i="4" s="1"/>
  <c r="AE315" i="4" s="1"/>
  <c r="AC316" i="4"/>
  <c r="AD316" i="4" s="1"/>
  <c r="AE316" i="4" s="1"/>
  <c r="AC317" i="4"/>
  <c r="AD317" i="4" s="1"/>
  <c r="AE317" i="4" s="1"/>
  <c r="AC318" i="4"/>
  <c r="AD318" i="4" s="1"/>
  <c r="AE318" i="4" s="1"/>
  <c r="AC319" i="4"/>
  <c r="AD319" i="4" s="1"/>
  <c r="AE319" i="4" s="1"/>
  <c r="AC320" i="4"/>
  <c r="AC321" i="4"/>
  <c r="AD321" i="4" s="1"/>
  <c r="AE321" i="4" s="1"/>
  <c r="AC322" i="4"/>
  <c r="AD322" i="4" s="1"/>
  <c r="AE322" i="4" s="1"/>
  <c r="AC323" i="4"/>
  <c r="AD323" i="4" s="1"/>
  <c r="AE323" i="4" s="1"/>
  <c r="AC324" i="4"/>
  <c r="AD324" i="4" s="1"/>
  <c r="AE324" i="4" s="1"/>
  <c r="AC325" i="4"/>
  <c r="AD325" i="4" s="1"/>
  <c r="AE325" i="4" s="1"/>
  <c r="AC326" i="4"/>
  <c r="AD326" i="4" s="1"/>
  <c r="AE326" i="4" s="1"/>
  <c r="AC327" i="4"/>
  <c r="AD327" i="4" s="1"/>
  <c r="AE327" i="4" s="1"/>
  <c r="AC328" i="4"/>
  <c r="AC329" i="4"/>
  <c r="AD329" i="4" s="1"/>
  <c r="AE329" i="4" s="1"/>
  <c r="AC330" i="4"/>
  <c r="AC331" i="4"/>
  <c r="AD331" i="4" s="1"/>
  <c r="AE331" i="4" s="1"/>
  <c r="AC332" i="4"/>
  <c r="AD332" i="4" s="1"/>
  <c r="AE332" i="4" s="1"/>
  <c r="AC333" i="4"/>
  <c r="AD333" i="4" s="1"/>
  <c r="AE333" i="4" s="1"/>
  <c r="AC334" i="4"/>
  <c r="AC335" i="4"/>
  <c r="AD335" i="4" s="1"/>
  <c r="AE335" i="4" s="1"/>
  <c r="AC336" i="4"/>
  <c r="AC337" i="4"/>
  <c r="AD337" i="4" s="1"/>
  <c r="AE337" i="4" s="1"/>
  <c r="AC338" i="4"/>
  <c r="AD338" i="4" s="1"/>
  <c r="AE338" i="4" s="1"/>
  <c r="AC339" i="4"/>
  <c r="AD339" i="4" s="1"/>
  <c r="AE339" i="4" s="1"/>
  <c r="AC340" i="4"/>
  <c r="AD340" i="4" s="1"/>
  <c r="AE340" i="4" s="1"/>
  <c r="AC341" i="4"/>
  <c r="AD341" i="4" s="1"/>
  <c r="AE341" i="4" s="1"/>
  <c r="AC342" i="4"/>
  <c r="AD342" i="4" s="1"/>
  <c r="AE342" i="4" s="1"/>
  <c r="AC343" i="4"/>
  <c r="AD343" i="4" s="1"/>
  <c r="AE343" i="4" s="1"/>
  <c r="AC344" i="4"/>
  <c r="AC345" i="4"/>
  <c r="AD345" i="4" s="1"/>
  <c r="AE345" i="4" s="1"/>
  <c r="AC346" i="4"/>
  <c r="AC347" i="4"/>
  <c r="AD347" i="4" s="1"/>
  <c r="AE347" i="4" s="1"/>
  <c r="AC348" i="4"/>
  <c r="AD348" i="4" s="1"/>
  <c r="AE348" i="4" s="1"/>
  <c r="AC349" i="4"/>
  <c r="AD349" i="4" s="1"/>
  <c r="AE349" i="4" s="1"/>
  <c r="AC350" i="4"/>
  <c r="AD350" i="4" s="1"/>
  <c r="AE350" i="4" s="1"/>
  <c r="AC351" i="4"/>
  <c r="AD351" i="4" s="1"/>
  <c r="AE351" i="4" s="1"/>
  <c r="AC352" i="4"/>
  <c r="AC353" i="4"/>
  <c r="AD353" i="4" s="1"/>
  <c r="AE353" i="4" s="1"/>
  <c r="AC354" i="4"/>
  <c r="AD354" i="4" s="1"/>
  <c r="AE354" i="4" s="1"/>
  <c r="AC355" i="4"/>
  <c r="AD355" i="4" s="1"/>
  <c r="AE355" i="4" s="1"/>
  <c r="AC356" i="4"/>
  <c r="AD356" i="4" s="1"/>
  <c r="AE356" i="4" s="1"/>
  <c r="AC357" i="4"/>
  <c r="AD357" i="4" s="1"/>
  <c r="AE357" i="4" s="1"/>
  <c r="AC358" i="4"/>
  <c r="AD358" i="4" s="1"/>
  <c r="AE358" i="4" s="1"/>
  <c r="AC359" i="4"/>
  <c r="AD359" i="4" s="1"/>
  <c r="AE359" i="4" s="1"/>
  <c r="AC360" i="4"/>
  <c r="AD360" i="4" s="1"/>
  <c r="AE360" i="4" s="1"/>
  <c r="AC361" i="4"/>
  <c r="AD361" i="4" s="1"/>
  <c r="AE361" i="4" s="1"/>
  <c r="AC362" i="4"/>
  <c r="AD362" i="4" s="1"/>
  <c r="AE362" i="4" s="1"/>
  <c r="AC363" i="4"/>
  <c r="AD363" i="4" s="1"/>
  <c r="AE363" i="4" s="1"/>
  <c r="AC364" i="4"/>
  <c r="AC365" i="4"/>
  <c r="AD365" i="4" s="1"/>
  <c r="AE365" i="4" s="1"/>
  <c r="AC366" i="4"/>
  <c r="AD366" i="4" s="1"/>
  <c r="AE366" i="4" s="1"/>
  <c r="AC367" i="4"/>
  <c r="AD367" i="4" s="1"/>
  <c r="AE367" i="4" s="1"/>
  <c r="AC368" i="4"/>
  <c r="AC369" i="4"/>
  <c r="AD369" i="4" s="1"/>
  <c r="AE369" i="4" s="1"/>
  <c r="AC370" i="4"/>
  <c r="AD370" i="4" s="1"/>
  <c r="AE370" i="4" s="1"/>
  <c r="AC371" i="4"/>
  <c r="AD371" i="4" s="1"/>
  <c r="AE371" i="4" s="1"/>
  <c r="AC372" i="4"/>
  <c r="AD372" i="4" s="1"/>
  <c r="AE372" i="4" s="1"/>
  <c r="AC373" i="4"/>
  <c r="AD373" i="4" s="1"/>
  <c r="AE373" i="4" s="1"/>
  <c r="AC374" i="4"/>
  <c r="AD374" i="4" s="1"/>
  <c r="AE374" i="4" s="1"/>
  <c r="AC375" i="4"/>
  <c r="AD375" i="4" s="1"/>
  <c r="AE375" i="4" s="1"/>
  <c r="AC376" i="4"/>
  <c r="AC377" i="4"/>
  <c r="AD377" i="4" s="1"/>
  <c r="AE377" i="4" s="1"/>
  <c r="AC378" i="4"/>
  <c r="AD378" i="4" s="1"/>
  <c r="AE378" i="4" s="1"/>
  <c r="AC379" i="4"/>
  <c r="AD379" i="4" s="1"/>
  <c r="AE379" i="4" s="1"/>
  <c r="AC380" i="4"/>
  <c r="AD380" i="4" s="1"/>
  <c r="AE380" i="4" s="1"/>
  <c r="AC381" i="4"/>
  <c r="AD381" i="4" s="1"/>
  <c r="AE381" i="4" s="1"/>
  <c r="AC382" i="4"/>
  <c r="AD382" i="4" s="1"/>
  <c r="AE382" i="4" s="1"/>
  <c r="AC383" i="4"/>
  <c r="AD383" i="4" s="1"/>
  <c r="AE383" i="4" s="1"/>
  <c r="AC384" i="4"/>
  <c r="AC385" i="4"/>
  <c r="AD385" i="4" s="1"/>
  <c r="AE385" i="4" s="1"/>
  <c r="AC386" i="4"/>
  <c r="AD386" i="4" s="1"/>
  <c r="AE386" i="4" s="1"/>
  <c r="AC387" i="4"/>
  <c r="AD387" i="4" s="1"/>
  <c r="AE387" i="4" s="1"/>
  <c r="AC388" i="4"/>
  <c r="AD388" i="4" s="1"/>
  <c r="AE388" i="4" s="1"/>
  <c r="AC389" i="4"/>
  <c r="AD389" i="4" s="1"/>
  <c r="AE389" i="4" s="1"/>
  <c r="AC390" i="4"/>
  <c r="AC391" i="4"/>
  <c r="AD391" i="4" s="1"/>
  <c r="AE391" i="4" s="1"/>
  <c r="AC392" i="4"/>
  <c r="AD392" i="4" s="1"/>
  <c r="AE392" i="4" s="1"/>
  <c r="AC393" i="4"/>
  <c r="AD393" i="4" s="1"/>
  <c r="AE393" i="4" s="1"/>
  <c r="AC394" i="4"/>
  <c r="AC395" i="4"/>
  <c r="AD395" i="4" s="1"/>
  <c r="AE395" i="4" s="1"/>
  <c r="AC396" i="4"/>
  <c r="AC397" i="4"/>
  <c r="AD397" i="4" s="1"/>
  <c r="AE397" i="4" s="1"/>
  <c r="AC398" i="4"/>
  <c r="AD398" i="4" s="1"/>
  <c r="AE398" i="4" s="1"/>
  <c r="AC399" i="4"/>
  <c r="AD399" i="4" s="1"/>
  <c r="AE399" i="4" s="1"/>
  <c r="AC400" i="4"/>
  <c r="AC401" i="4"/>
  <c r="AD401" i="4" s="1"/>
  <c r="AE401" i="4" s="1"/>
  <c r="AC402" i="4"/>
  <c r="AC403" i="4"/>
  <c r="AD403" i="4" s="1"/>
  <c r="AE403" i="4" s="1"/>
  <c r="AC404" i="4"/>
  <c r="AD404" i="4" s="1"/>
  <c r="AE404" i="4" s="1"/>
  <c r="AC405" i="4"/>
  <c r="AD405" i="4" s="1"/>
  <c r="AE405" i="4" s="1"/>
  <c r="AC406" i="4"/>
  <c r="AC407" i="4"/>
  <c r="AD407" i="4" s="1"/>
  <c r="AE407" i="4" s="1"/>
  <c r="AC408" i="4"/>
  <c r="AC409" i="4"/>
  <c r="AD409" i="4" s="1"/>
  <c r="AE409" i="4" s="1"/>
  <c r="AC410" i="4"/>
  <c r="AD410" i="4" s="1"/>
  <c r="AE410" i="4" s="1"/>
  <c r="AC411" i="4"/>
  <c r="AD411" i="4" s="1"/>
  <c r="AE411" i="4" s="1"/>
  <c r="AC412" i="4"/>
  <c r="AD412" i="4" s="1"/>
  <c r="AE412" i="4" s="1"/>
  <c r="AC413" i="4"/>
  <c r="AD413" i="4" s="1"/>
  <c r="AE413" i="4" s="1"/>
  <c r="AC414" i="4"/>
  <c r="AD414" i="4" s="1"/>
  <c r="AE414" i="4" s="1"/>
  <c r="AC415" i="4"/>
  <c r="AD415" i="4" s="1"/>
  <c r="AE415" i="4" s="1"/>
  <c r="AC416" i="4"/>
  <c r="AC417" i="4"/>
  <c r="AD417" i="4" s="1"/>
  <c r="AE417" i="4" s="1"/>
  <c r="AC418" i="4"/>
  <c r="AC419" i="4"/>
  <c r="AD419" i="4" s="1"/>
  <c r="AE419" i="4" s="1"/>
  <c r="AC420" i="4"/>
  <c r="AD420" i="4" s="1"/>
  <c r="AE420" i="4" s="1"/>
  <c r="AC421" i="4"/>
  <c r="AD421" i="4" s="1"/>
  <c r="AE421" i="4" s="1"/>
  <c r="AC422" i="4"/>
  <c r="AD422" i="4" s="1"/>
  <c r="AE422" i="4" s="1"/>
  <c r="AC423" i="4"/>
  <c r="AD423" i="4" s="1"/>
  <c r="AE423" i="4" s="1"/>
  <c r="AC424" i="4"/>
  <c r="AC425" i="4"/>
  <c r="AD425" i="4" s="1"/>
  <c r="AE425" i="4" s="1"/>
  <c r="AC426" i="4"/>
  <c r="AD426" i="4" s="1"/>
  <c r="AE426" i="4" s="1"/>
  <c r="AC427" i="4"/>
  <c r="AD427" i="4" s="1"/>
  <c r="AE427" i="4" s="1"/>
  <c r="AC428" i="4"/>
  <c r="AD428" i="4" s="1"/>
  <c r="AE428" i="4" s="1"/>
  <c r="AC429" i="4"/>
  <c r="AD429" i="4" s="1"/>
  <c r="AE429" i="4" s="1"/>
  <c r="AC430" i="4"/>
  <c r="AD430" i="4" s="1"/>
  <c r="AE430" i="4" s="1"/>
  <c r="AC431" i="4"/>
  <c r="AD431" i="4" s="1"/>
  <c r="AE431" i="4" s="1"/>
  <c r="AC432" i="4"/>
  <c r="AC433" i="4"/>
  <c r="AD433" i="4" s="1"/>
  <c r="AE433" i="4" s="1"/>
  <c r="AC434" i="4"/>
  <c r="AD434" i="4" s="1"/>
  <c r="AE434" i="4" s="1"/>
  <c r="AC435" i="4"/>
  <c r="AD435" i="4" s="1"/>
  <c r="AE435" i="4" s="1"/>
  <c r="AC436" i="4"/>
  <c r="AD436" i="4" s="1"/>
  <c r="AE436" i="4" s="1"/>
  <c r="AC437" i="4"/>
  <c r="AD437" i="4" s="1"/>
  <c r="AE437" i="4" s="1"/>
  <c r="AC438" i="4"/>
  <c r="AD438" i="4" s="1"/>
  <c r="AE438" i="4" s="1"/>
  <c r="AC439" i="4"/>
  <c r="AD439" i="4" s="1"/>
  <c r="AE439" i="4" s="1"/>
  <c r="AC440" i="4"/>
  <c r="AC441" i="4"/>
  <c r="AD441" i="4" s="1"/>
  <c r="AE441" i="4" s="1"/>
  <c r="AC442" i="4"/>
  <c r="AC443" i="4"/>
  <c r="AD443" i="4" s="1"/>
  <c r="AE443" i="4" s="1"/>
  <c r="AC444" i="4"/>
  <c r="AD444" i="4" s="1"/>
  <c r="AE444" i="4" s="1"/>
  <c r="AC445" i="4"/>
  <c r="AD445" i="4" s="1"/>
  <c r="AE445" i="4" s="1"/>
  <c r="AC446" i="4"/>
  <c r="AD446" i="4" s="1"/>
  <c r="AE446" i="4" s="1"/>
  <c r="AC447" i="4"/>
  <c r="AD447" i="4" s="1"/>
  <c r="AE447" i="4" s="1"/>
  <c r="AC448" i="4"/>
  <c r="AC449" i="4"/>
  <c r="AD449" i="4" s="1"/>
  <c r="AE449" i="4" s="1"/>
  <c r="AC450" i="4"/>
  <c r="AD450" i="4" s="1"/>
  <c r="AE450" i="4" s="1"/>
  <c r="AC451" i="4"/>
  <c r="AD451" i="4" s="1"/>
  <c r="AE451" i="4" s="1"/>
  <c r="AC452" i="4"/>
  <c r="AD452" i="4" s="1"/>
  <c r="AE452" i="4" s="1"/>
  <c r="AC453" i="4"/>
  <c r="AD453" i="4" s="1"/>
  <c r="AE453" i="4" s="1"/>
  <c r="AC454" i="4"/>
  <c r="AD454" i="4" s="1"/>
  <c r="AE454" i="4" s="1"/>
  <c r="AC455" i="4"/>
  <c r="AD455" i="4" s="1"/>
  <c r="AE455" i="4" s="1"/>
  <c r="AC456" i="4"/>
  <c r="AD456" i="4" s="1"/>
  <c r="AE456" i="4" s="1"/>
  <c r="AC2" i="4"/>
  <c r="AD2" i="4" s="1"/>
  <c r="AE2" i="4" s="1"/>
  <c r="R3" i="4"/>
  <c r="S3" i="4" s="1"/>
  <c r="T3" i="4" s="1"/>
  <c r="R4" i="4"/>
  <c r="S4" i="4" s="1"/>
  <c r="T4" i="4" s="1"/>
  <c r="R5" i="4"/>
  <c r="R6" i="4"/>
  <c r="S6" i="4" s="1"/>
  <c r="T6" i="4" s="1"/>
  <c r="R7" i="4"/>
  <c r="R8" i="4"/>
  <c r="S8" i="4" s="1"/>
  <c r="T8" i="4" s="1"/>
  <c r="R9" i="4"/>
  <c r="R10" i="4"/>
  <c r="S10" i="4" s="1"/>
  <c r="T10" i="4" s="1"/>
  <c r="R11" i="4"/>
  <c r="S11" i="4" s="1"/>
  <c r="T11" i="4" s="1"/>
  <c r="R12" i="4"/>
  <c r="S12" i="4" s="1"/>
  <c r="T12" i="4" s="1"/>
  <c r="R13" i="4"/>
  <c r="S13" i="4" s="1"/>
  <c r="T13" i="4" s="1"/>
  <c r="R14" i="4"/>
  <c r="R15" i="4"/>
  <c r="R16" i="4"/>
  <c r="S16" i="4" s="1"/>
  <c r="T16" i="4" s="1"/>
  <c r="R17" i="4"/>
  <c r="R18" i="4"/>
  <c r="R19" i="4"/>
  <c r="S19" i="4" s="1"/>
  <c r="T19" i="4" s="1"/>
  <c r="R20" i="4"/>
  <c r="S20" i="4" s="1"/>
  <c r="T20" i="4" s="1"/>
  <c r="R21" i="4"/>
  <c r="S21" i="4" s="1"/>
  <c r="T21" i="4" s="1"/>
  <c r="R22" i="4"/>
  <c r="S22" i="4" s="1"/>
  <c r="T22" i="4" s="1"/>
  <c r="R23" i="4"/>
  <c r="R24" i="4"/>
  <c r="S24" i="4" s="1"/>
  <c r="T24" i="4" s="1"/>
  <c r="R25" i="4"/>
  <c r="R26" i="4"/>
  <c r="S26" i="4" s="1"/>
  <c r="T26" i="4" s="1"/>
  <c r="R27" i="4"/>
  <c r="S27" i="4" s="1"/>
  <c r="T27" i="4" s="1"/>
  <c r="R28" i="4"/>
  <c r="S28" i="4" s="1"/>
  <c r="T28" i="4" s="1"/>
  <c r="R29" i="4"/>
  <c r="R30" i="4"/>
  <c r="S30" i="4" s="1"/>
  <c r="T30" i="4" s="1"/>
  <c r="R31" i="4"/>
  <c r="S31" i="4" s="1"/>
  <c r="T31" i="4" s="1"/>
  <c r="R32" i="4"/>
  <c r="S32" i="4" s="1"/>
  <c r="T32" i="4" s="1"/>
  <c r="R33" i="4"/>
  <c r="R34" i="4"/>
  <c r="S34" i="4" s="1"/>
  <c r="T34" i="4" s="1"/>
  <c r="R35" i="4"/>
  <c r="S35" i="4" s="1"/>
  <c r="T35" i="4" s="1"/>
  <c r="R36" i="4"/>
  <c r="S36" i="4" s="1"/>
  <c r="T36" i="4" s="1"/>
  <c r="R37" i="4"/>
  <c r="R38" i="4"/>
  <c r="R39" i="4"/>
  <c r="S39" i="4" s="1"/>
  <c r="T39" i="4" s="1"/>
  <c r="R40" i="4"/>
  <c r="S40" i="4" s="1"/>
  <c r="T40" i="4" s="1"/>
  <c r="R41" i="4"/>
  <c r="R42" i="4"/>
  <c r="S42" i="4" s="1"/>
  <c r="T42" i="4" s="1"/>
  <c r="R43" i="4"/>
  <c r="S43" i="4" s="1"/>
  <c r="T43" i="4" s="1"/>
  <c r="R44" i="4"/>
  <c r="S44" i="4" s="1"/>
  <c r="T44" i="4" s="1"/>
  <c r="R45" i="4"/>
  <c r="S45" i="4" s="1"/>
  <c r="T45" i="4" s="1"/>
  <c r="R46" i="4"/>
  <c r="S46" i="4" s="1"/>
  <c r="T46" i="4" s="1"/>
  <c r="U46" i="4" s="1"/>
  <c r="V46" i="4" s="1"/>
  <c r="W46" i="4" s="1"/>
  <c r="R47" i="4"/>
  <c r="S47" i="4" s="1"/>
  <c r="T47" i="4" s="1"/>
  <c r="R48" i="4"/>
  <c r="S48" i="4" s="1"/>
  <c r="T48" i="4" s="1"/>
  <c r="R49" i="4"/>
  <c r="R50" i="4"/>
  <c r="S50" i="4" s="1"/>
  <c r="T50" i="4" s="1"/>
  <c r="R51" i="4"/>
  <c r="S51" i="4" s="1"/>
  <c r="T51" i="4" s="1"/>
  <c r="R52" i="4"/>
  <c r="S52" i="4" s="1"/>
  <c r="T52" i="4" s="1"/>
  <c r="R53" i="4"/>
  <c r="S53" i="4" s="1"/>
  <c r="T53" i="4" s="1"/>
  <c r="R54" i="4"/>
  <c r="S54" i="4" s="1"/>
  <c r="T54" i="4" s="1"/>
  <c r="R55" i="4"/>
  <c r="S55" i="4" s="1"/>
  <c r="T55" i="4" s="1"/>
  <c r="R56" i="4"/>
  <c r="S56" i="4" s="1"/>
  <c r="T56" i="4" s="1"/>
  <c r="R57" i="4"/>
  <c r="R58" i="4"/>
  <c r="S58" i="4" s="1"/>
  <c r="T58" i="4" s="1"/>
  <c r="R59" i="4"/>
  <c r="S59" i="4" s="1"/>
  <c r="T59" i="4" s="1"/>
  <c r="R60" i="4"/>
  <c r="S60" i="4" s="1"/>
  <c r="T60" i="4" s="1"/>
  <c r="R61" i="4"/>
  <c r="R62" i="4"/>
  <c r="S62" i="4" s="1"/>
  <c r="T62" i="4" s="1"/>
  <c r="R63" i="4"/>
  <c r="S63" i="4" s="1"/>
  <c r="T63" i="4" s="1"/>
  <c r="R64" i="4"/>
  <c r="S64" i="4" s="1"/>
  <c r="T64" i="4" s="1"/>
  <c r="R65" i="4"/>
  <c r="R66" i="4"/>
  <c r="S66" i="4" s="1"/>
  <c r="T66" i="4" s="1"/>
  <c r="R67" i="4"/>
  <c r="S67" i="4" s="1"/>
  <c r="T67" i="4" s="1"/>
  <c r="R68" i="4"/>
  <c r="S68" i="4" s="1"/>
  <c r="T68" i="4" s="1"/>
  <c r="R69" i="4"/>
  <c r="R70" i="4"/>
  <c r="S70" i="4" s="1"/>
  <c r="T70" i="4" s="1"/>
  <c r="R71" i="4"/>
  <c r="S71" i="4" s="1"/>
  <c r="T71" i="4" s="1"/>
  <c r="R72" i="4"/>
  <c r="S72" i="4" s="1"/>
  <c r="T72" i="4" s="1"/>
  <c r="R73" i="4"/>
  <c r="R74" i="4"/>
  <c r="S74" i="4" s="1"/>
  <c r="T74" i="4" s="1"/>
  <c r="R75" i="4"/>
  <c r="S75" i="4" s="1"/>
  <c r="T75" i="4" s="1"/>
  <c r="R76" i="4"/>
  <c r="S76" i="4" s="1"/>
  <c r="T76" i="4" s="1"/>
  <c r="R77" i="4"/>
  <c r="S77" i="4" s="1"/>
  <c r="T77" i="4" s="1"/>
  <c r="R78" i="4"/>
  <c r="S78" i="4" s="1"/>
  <c r="T78" i="4" s="1"/>
  <c r="R79" i="4"/>
  <c r="S79" i="4" s="1"/>
  <c r="T79" i="4" s="1"/>
  <c r="R80" i="4"/>
  <c r="S80" i="4" s="1"/>
  <c r="T80" i="4" s="1"/>
  <c r="R81" i="4"/>
  <c r="R82" i="4"/>
  <c r="S82" i="4" s="1"/>
  <c r="T82" i="4" s="1"/>
  <c r="R83" i="4"/>
  <c r="S83" i="4" s="1"/>
  <c r="T83" i="4" s="1"/>
  <c r="R84" i="4"/>
  <c r="S84" i="4" s="1"/>
  <c r="T84" i="4" s="1"/>
  <c r="R85" i="4"/>
  <c r="R86" i="4"/>
  <c r="S86" i="4" s="1"/>
  <c r="T86" i="4" s="1"/>
  <c r="R87" i="4"/>
  <c r="S87" i="4" s="1"/>
  <c r="T87" i="4" s="1"/>
  <c r="R88" i="4"/>
  <c r="S88" i="4" s="1"/>
  <c r="T88" i="4" s="1"/>
  <c r="R89" i="4"/>
  <c r="R90" i="4"/>
  <c r="S90" i="4" s="1"/>
  <c r="T90" i="4" s="1"/>
  <c r="R91" i="4"/>
  <c r="S91" i="4" s="1"/>
  <c r="T91" i="4" s="1"/>
  <c r="R92" i="4"/>
  <c r="S92" i="4" s="1"/>
  <c r="T92" i="4" s="1"/>
  <c r="R93" i="4"/>
  <c r="S93" i="4" s="1"/>
  <c r="T93" i="4" s="1"/>
  <c r="R94" i="4"/>
  <c r="S94" i="4" s="1"/>
  <c r="T94" i="4" s="1"/>
  <c r="R95" i="4"/>
  <c r="R96" i="4"/>
  <c r="S96" i="4" s="1"/>
  <c r="T96" i="4" s="1"/>
  <c r="R97" i="4"/>
  <c r="R98" i="4"/>
  <c r="S98" i="4" s="1"/>
  <c r="T98" i="4" s="1"/>
  <c r="R99" i="4"/>
  <c r="S99" i="4" s="1"/>
  <c r="T99" i="4" s="1"/>
  <c r="R100" i="4"/>
  <c r="S100" i="4" s="1"/>
  <c r="T100" i="4" s="1"/>
  <c r="R101" i="4"/>
  <c r="R102" i="4"/>
  <c r="S102" i="4" s="1"/>
  <c r="T102" i="4" s="1"/>
  <c r="R103" i="4"/>
  <c r="S103" i="4" s="1"/>
  <c r="T103" i="4" s="1"/>
  <c r="R104" i="4"/>
  <c r="S104" i="4" s="1"/>
  <c r="T104" i="4" s="1"/>
  <c r="R105" i="4"/>
  <c r="R106" i="4"/>
  <c r="S106" i="4" s="1"/>
  <c r="T106" i="4" s="1"/>
  <c r="R107" i="4"/>
  <c r="S107" i="4" s="1"/>
  <c r="T107" i="4" s="1"/>
  <c r="R108" i="4"/>
  <c r="S108" i="4" s="1"/>
  <c r="T108" i="4" s="1"/>
  <c r="R109" i="4"/>
  <c r="S109" i="4" s="1"/>
  <c r="T109" i="4" s="1"/>
  <c r="R110" i="4"/>
  <c r="S110" i="4" s="1"/>
  <c r="T110" i="4" s="1"/>
  <c r="R111" i="4"/>
  <c r="S111" i="4" s="1"/>
  <c r="T111" i="4" s="1"/>
  <c r="R112" i="4"/>
  <c r="S112" i="4" s="1"/>
  <c r="T112" i="4" s="1"/>
  <c r="R113" i="4"/>
  <c r="R114" i="4"/>
  <c r="S114" i="4" s="1"/>
  <c r="T114" i="4" s="1"/>
  <c r="R115" i="4"/>
  <c r="S115" i="4" s="1"/>
  <c r="T115" i="4" s="1"/>
  <c r="R116" i="4"/>
  <c r="S116" i="4" s="1"/>
  <c r="T116" i="4" s="1"/>
  <c r="R117" i="4"/>
  <c r="R118" i="4"/>
  <c r="S118" i="4" s="1"/>
  <c r="T118" i="4" s="1"/>
  <c r="R119" i="4"/>
  <c r="S119" i="4" s="1"/>
  <c r="T119" i="4" s="1"/>
  <c r="R120" i="4"/>
  <c r="S120" i="4" s="1"/>
  <c r="T120" i="4" s="1"/>
  <c r="R121" i="4"/>
  <c r="R122" i="4"/>
  <c r="S122" i="4" s="1"/>
  <c r="T122" i="4" s="1"/>
  <c r="R123" i="4"/>
  <c r="S123" i="4" s="1"/>
  <c r="T123" i="4" s="1"/>
  <c r="R124" i="4"/>
  <c r="S124" i="4" s="1"/>
  <c r="T124" i="4" s="1"/>
  <c r="R125" i="4"/>
  <c r="S125" i="4" s="1"/>
  <c r="T125" i="4" s="1"/>
  <c r="R126" i="4"/>
  <c r="S126" i="4" s="1"/>
  <c r="T126" i="4" s="1"/>
  <c r="R127" i="4"/>
  <c r="S127" i="4" s="1"/>
  <c r="T127" i="4" s="1"/>
  <c r="R128" i="4"/>
  <c r="S128" i="4" s="1"/>
  <c r="T128" i="4" s="1"/>
  <c r="R129" i="4"/>
  <c r="R130" i="4"/>
  <c r="S130" i="4" s="1"/>
  <c r="T130" i="4" s="1"/>
  <c r="R131" i="4"/>
  <c r="S131" i="4" s="1"/>
  <c r="T131" i="4" s="1"/>
  <c r="R132" i="4"/>
  <c r="S132" i="4" s="1"/>
  <c r="T132" i="4" s="1"/>
  <c r="R133" i="4"/>
  <c r="R134" i="4"/>
  <c r="S134" i="4" s="1"/>
  <c r="T134" i="4" s="1"/>
  <c r="R135" i="4"/>
  <c r="R136" i="4"/>
  <c r="S136" i="4" s="1"/>
  <c r="T136" i="4" s="1"/>
  <c r="R137" i="4"/>
  <c r="R138" i="4"/>
  <c r="S138" i="4" s="1"/>
  <c r="T138" i="4" s="1"/>
  <c r="R139" i="4"/>
  <c r="S139" i="4" s="1"/>
  <c r="T139" i="4" s="1"/>
  <c r="R140" i="4"/>
  <c r="S140" i="4" s="1"/>
  <c r="T140" i="4" s="1"/>
  <c r="R141" i="4"/>
  <c r="R142" i="4"/>
  <c r="S142" i="4" s="1"/>
  <c r="T142" i="4" s="1"/>
  <c r="R143" i="4"/>
  <c r="S143" i="4" s="1"/>
  <c r="T143" i="4" s="1"/>
  <c r="R144" i="4"/>
  <c r="S144" i="4" s="1"/>
  <c r="T144" i="4" s="1"/>
  <c r="R145" i="4"/>
  <c r="R146" i="4"/>
  <c r="S146" i="4" s="1"/>
  <c r="T146" i="4" s="1"/>
  <c r="R147" i="4"/>
  <c r="S147" i="4" s="1"/>
  <c r="T147" i="4" s="1"/>
  <c r="R148" i="4"/>
  <c r="S148" i="4" s="1"/>
  <c r="T148" i="4" s="1"/>
  <c r="R149" i="4"/>
  <c r="S149" i="4" s="1"/>
  <c r="T149" i="4" s="1"/>
  <c r="R150" i="4"/>
  <c r="S150" i="4" s="1"/>
  <c r="T150" i="4" s="1"/>
  <c r="R151" i="4"/>
  <c r="S151" i="4" s="1"/>
  <c r="T151" i="4" s="1"/>
  <c r="R152" i="4"/>
  <c r="S152" i="4" s="1"/>
  <c r="T152" i="4" s="1"/>
  <c r="R153" i="4"/>
  <c r="R154" i="4"/>
  <c r="S154" i="4" s="1"/>
  <c r="T154" i="4" s="1"/>
  <c r="R155" i="4"/>
  <c r="S155" i="4" s="1"/>
  <c r="T155" i="4" s="1"/>
  <c r="R156" i="4"/>
  <c r="S156" i="4" s="1"/>
  <c r="T156" i="4" s="1"/>
  <c r="R157" i="4"/>
  <c r="R158" i="4"/>
  <c r="S158" i="4" s="1"/>
  <c r="T158" i="4" s="1"/>
  <c r="R159" i="4"/>
  <c r="S159" i="4" s="1"/>
  <c r="T159" i="4" s="1"/>
  <c r="R160" i="4"/>
  <c r="S160" i="4" s="1"/>
  <c r="T160" i="4" s="1"/>
  <c r="R161" i="4"/>
  <c r="R162" i="4"/>
  <c r="S162" i="4" s="1"/>
  <c r="T162" i="4" s="1"/>
  <c r="R163" i="4"/>
  <c r="S163" i="4" s="1"/>
  <c r="T163" i="4" s="1"/>
  <c r="R164" i="4"/>
  <c r="S164" i="4" s="1"/>
  <c r="T164" i="4" s="1"/>
  <c r="R165" i="4"/>
  <c r="S165" i="4" s="1"/>
  <c r="T165" i="4" s="1"/>
  <c r="R166" i="4"/>
  <c r="S166" i="4" s="1"/>
  <c r="T166" i="4" s="1"/>
  <c r="R167" i="4"/>
  <c r="S167" i="4" s="1"/>
  <c r="T167" i="4" s="1"/>
  <c r="R168" i="4"/>
  <c r="S168" i="4" s="1"/>
  <c r="T168" i="4" s="1"/>
  <c r="R169" i="4"/>
  <c r="R170" i="4"/>
  <c r="R171" i="4"/>
  <c r="S171" i="4" s="1"/>
  <c r="T171" i="4" s="1"/>
  <c r="R172" i="4"/>
  <c r="S172" i="4" s="1"/>
  <c r="T172" i="4" s="1"/>
  <c r="R173" i="4"/>
  <c r="S173" i="4" s="1"/>
  <c r="T173" i="4" s="1"/>
  <c r="R174" i="4"/>
  <c r="S174" i="4" s="1"/>
  <c r="T174" i="4" s="1"/>
  <c r="R175" i="4"/>
  <c r="R176" i="4"/>
  <c r="S176" i="4" s="1"/>
  <c r="T176" i="4" s="1"/>
  <c r="R177" i="4"/>
  <c r="R178" i="4"/>
  <c r="S178" i="4" s="1"/>
  <c r="T178" i="4" s="1"/>
  <c r="R179" i="4"/>
  <c r="S179" i="4" s="1"/>
  <c r="T179" i="4" s="1"/>
  <c r="R180" i="4"/>
  <c r="S180" i="4" s="1"/>
  <c r="T180" i="4" s="1"/>
  <c r="R181" i="4"/>
  <c r="R182" i="4"/>
  <c r="S182" i="4" s="1"/>
  <c r="T182" i="4" s="1"/>
  <c r="R183" i="4"/>
  <c r="R184" i="4"/>
  <c r="S184" i="4" s="1"/>
  <c r="T184" i="4" s="1"/>
  <c r="R185" i="4"/>
  <c r="R186" i="4"/>
  <c r="S186" i="4" s="1"/>
  <c r="T186" i="4" s="1"/>
  <c r="R187" i="4"/>
  <c r="S187" i="4" s="1"/>
  <c r="T187" i="4" s="1"/>
  <c r="R188" i="4"/>
  <c r="S188" i="4" s="1"/>
  <c r="T188" i="4" s="1"/>
  <c r="R189" i="4"/>
  <c r="S189" i="4" s="1"/>
  <c r="T189" i="4" s="1"/>
  <c r="R190" i="4"/>
  <c r="S190" i="4" s="1"/>
  <c r="T190" i="4" s="1"/>
  <c r="R191" i="4"/>
  <c r="S191" i="4" s="1"/>
  <c r="T191" i="4" s="1"/>
  <c r="R192" i="4"/>
  <c r="S192" i="4" s="1"/>
  <c r="T192" i="4" s="1"/>
  <c r="R193" i="4"/>
  <c r="R194" i="4"/>
  <c r="S194" i="4" s="1"/>
  <c r="T194" i="4" s="1"/>
  <c r="R195" i="4"/>
  <c r="S195" i="4" s="1"/>
  <c r="T195" i="4" s="1"/>
  <c r="R196" i="4"/>
  <c r="S196" i="4" s="1"/>
  <c r="T196" i="4" s="1"/>
  <c r="R197" i="4"/>
  <c r="R198" i="4"/>
  <c r="S198" i="4" s="1"/>
  <c r="T198" i="4" s="1"/>
  <c r="R199" i="4"/>
  <c r="R200" i="4"/>
  <c r="S200" i="4" s="1"/>
  <c r="T200" i="4" s="1"/>
  <c r="R201" i="4"/>
  <c r="R202" i="4"/>
  <c r="S202" i="4" s="1"/>
  <c r="T202" i="4" s="1"/>
  <c r="R203" i="4"/>
  <c r="S203" i="4" s="1"/>
  <c r="T203" i="4" s="1"/>
  <c r="R204" i="4"/>
  <c r="S204" i="4" s="1"/>
  <c r="T204" i="4" s="1"/>
  <c r="R205" i="4"/>
  <c r="R206" i="4"/>
  <c r="S206" i="4" s="1"/>
  <c r="T206" i="4" s="1"/>
  <c r="R207" i="4"/>
  <c r="S207" i="4" s="1"/>
  <c r="T207" i="4" s="1"/>
  <c r="R208" i="4"/>
  <c r="S208" i="4" s="1"/>
  <c r="T208" i="4" s="1"/>
  <c r="R209" i="4"/>
  <c r="R210" i="4"/>
  <c r="S210" i="4" s="1"/>
  <c r="T210" i="4" s="1"/>
  <c r="R211" i="4"/>
  <c r="S211" i="4" s="1"/>
  <c r="T211" i="4" s="1"/>
  <c r="R212" i="4"/>
  <c r="S212" i="4" s="1"/>
  <c r="T212" i="4" s="1"/>
  <c r="R213" i="4"/>
  <c r="S213" i="4" s="1"/>
  <c r="T213" i="4" s="1"/>
  <c r="R214" i="4"/>
  <c r="S214" i="4" s="1"/>
  <c r="T214" i="4" s="1"/>
  <c r="R215" i="4"/>
  <c r="S215" i="4" s="1"/>
  <c r="T215" i="4" s="1"/>
  <c r="R216" i="4"/>
  <c r="S216" i="4" s="1"/>
  <c r="T216" i="4" s="1"/>
  <c r="R217" i="4"/>
  <c r="R218" i="4"/>
  <c r="S218" i="4" s="1"/>
  <c r="T218" i="4" s="1"/>
  <c r="R219" i="4"/>
  <c r="S219" i="4" s="1"/>
  <c r="T219" i="4" s="1"/>
  <c r="R220" i="4"/>
  <c r="S220" i="4" s="1"/>
  <c r="T220" i="4" s="1"/>
  <c r="R221" i="4"/>
  <c r="R222" i="4"/>
  <c r="S222" i="4" s="1"/>
  <c r="T222" i="4" s="1"/>
  <c r="R223" i="4"/>
  <c r="S223" i="4" s="1"/>
  <c r="T223" i="4" s="1"/>
  <c r="R224" i="4"/>
  <c r="S224" i="4" s="1"/>
  <c r="T224" i="4" s="1"/>
  <c r="R225" i="4"/>
  <c r="R226" i="4"/>
  <c r="S226" i="4" s="1"/>
  <c r="T226" i="4" s="1"/>
  <c r="R227" i="4"/>
  <c r="S227" i="4" s="1"/>
  <c r="T227" i="4" s="1"/>
  <c r="R228" i="4"/>
  <c r="S228" i="4" s="1"/>
  <c r="T228" i="4" s="1"/>
  <c r="R229" i="4"/>
  <c r="S229" i="4" s="1"/>
  <c r="T229" i="4" s="1"/>
  <c r="R230" i="4"/>
  <c r="S230" i="4" s="1"/>
  <c r="T230" i="4" s="1"/>
  <c r="R231" i="4"/>
  <c r="R232" i="4"/>
  <c r="S232" i="4" s="1"/>
  <c r="T232" i="4" s="1"/>
  <c r="R233" i="4"/>
  <c r="R234" i="4"/>
  <c r="R235" i="4"/>
  <c r="S235" i="4" s="1"/>
  <c r="T235" i="4" s="1"/>
  <c r="R236" i="4"/>
  <c r="S236" i="4" s="1"/>
  <c r="T236" i="4" s="1"/>
  <c r="R237" i="4"/>
  <c r="S237" i="4" s="1"/>
  <c r="T237" i="4" s="1"/>
  <c r="R238" i="4"/>
  <c r="S238" i="4" s="1"/>
  <c r="T238" i="4" s="1"/>
  <c r="R239" i="4"/>
  <c r="R240" i="4"/>
  <c r="S240" i="4" s="1"/>
  <c r="T240" i="4" s="1"/>
  <c r="R241" i="4"/>
  <c r="R242" i="4"/>
  <c r="S242" i="4" s="1"/>
  <c r="T242" i="4" s="1"/>
  <c r="R243" i="4"/>
  <c r="S243" i="4" s="1"/>
  <c r="T243" i="4" s="1"/>
  <c r="R244" i="4"/>
  <c r="S244" i="4" s="1"/>
  <c r="T244" i="4" s="1"/>
  <c r="R245" i="4"/>
  <c r="S245" i="4" s="1"/>
  <c r="T245" i="4" s="1"/>
  <c r="R246" i="4"/>
  <c r="S246" i="4" s="1"/>
  <c r="T246" i="4" s="1"/>
  <c r="R247" i="4"/>
  <c r="S247" i="4" s="1"/>
  <c r="T247" i="4" s="1"/>
  <c r="R248" i="4"/>
  <c r="S248" i="4" s="1"/>
  <c r="T248" i="4" s="1"/>
  <c r="R249" i="4"/>
  <c r="R250" i="4"/>
  <c r="S250" i="4" s="1"/>
  <c r="T250" i="4" s="1"/>
  <c r="R251" i="4"/>
  <c r="S251" i="4" s="1"/>
  <c r="T251" i="4" s="1"/>
  <c r="R252" i="4"/>
  <c r="S252" i="4" s="1"/>
  <c r="T252" i="4" s="1"/>
  <c r="R253" i="4"/>
  <c r="S253" i="4" s="1"/>
  <c r="T253" i="4" s="1"/>
  <c r="R254" i="4"/>
  <c r="S254" i="4" s="1"/>
  <c r="T254" i="4" s="1"/>
  <c r="R255" i="4"/>
  <c r="S255" i="4" s="1"/>
  <c r="T255" i="4" s="1"/>
  <c r="R256" i="4"/>
  <c r="S256" i="4" s="1"/>
  <c r="T256" i="4" s="1"/>
  <c r="R257" i="4"/>
  <c r="R258" i="4"/>
  <c r="S258" i="4" s="1"/>
  <c r="T258" i="4" s="1"/>
  <c r="R259" i="4"/>
  <c r="S259" i="4" s="1"/>
  <c r="T259" i="4" s="1"/>
  <c r="R260" i="4"/>
  <c r="S260" i="4" s="1"/>
  <c r="T260" i="4" s="1"/>
  <c r="R261" i="4"/>
  <c r="S261" i="4" s="1"/>
  <c r="T261" i="4" s="1"/>
  <c r="R262" i="4"/>
  <c r="S262" i="4" s="1"/>
  <c r="T262" i="4" s="1"/>
  <c r="R263" i="4"/>
  <c r="S263" i="4" s="1"/>
  <c r="T263" i="4" s="1"/>
  <c r="R264" i="4"/>
  <c r="S264" i="4" s="1"/>
  <c r="T264" i="4" s="1"/>
  <c r="R265" i="4"/>
  <c r="R266" i="4"/>
  <c r="S266" i="4" s="1"/>
  <c r="T266" i="4" s="1"/>
  <c r="R267" i="4"/>
  <c r="S267" i="4" s="1"/>
  <c r="T267" i="4" s="1"/>
  <c r="R268" i="4"/>
  <c r="S268" i="4" s="1"/>
  <c r="T268" i="4" s="1"/>
  <c r="R269" i="4"/>
  <c r="R270" i="4"/>
  <c r="S270" i="4" s="1"/>
  <c r="T270" i="4" s="1"/>
  <c r="R271" i="4"/>
  <c r="S271" i="4" s="1"/>
  <c r="T271" i="4" s="1"/>
  <c r="R272" i="4"/>
  <c r="S272" i="4" s="1"/>
  <c r="T272" i="4" s="1"/>
  <c r="R273" i="4"/>
  <c r="R274" i="4"/>
  <c r="S274" i="4" s="1"/>
  <c r="T274" i="4" s="1"/>
  <c r="R275" i="4"/>
  <c r="S275" i="4" s="1"/>
  <c r="T275" i="4" s="1"/>
  <c r="R276" i="4"/>
  <c r="S276" i="4" s="1"/>
  <c r="T276" i="4" s="1"/>
  <c r="R277" i="4"/>
  <c r="S277" i="4" s="1"/>
  <c r="T277" i="4" s="1"/>
  <c r="R278" i="4"/>
  <c r="S278" i="4" s="1"/>
  <c r="T278" i="4" s="1"/>
  <c r="R279" i="4"/>
  <c r="R280" i="4"/>
  <c r="S280" i="4" s="1"/>
  <c r="T280" i="4" s="1"/>
  <c r="R281" i="4"/>
  <c r="R282" i="4"/>
  <c r="S282" i="4" s="1"/>
  <c r="T282" i="4" s="1"/>
  <c r="R283" i="4"/>
  <c r="S283" i="4" s="1"/>
  <c r="T283" i="4" s="1"/>
  <c r="R284" i="4"/>
  <c r="S284" i="4" s="1"/>
  <c r="T284" i="4" s="1"/>
  <c r="R285" i="4"/>
  <c r="R286" i="4"/>
  <c r="S286" i="4" s="1"/>
  <c r="T286" i="4" s="1"/>
  <c r="R287" i="4"/>
  <c r="R288" i="4"/>
  <c r="S288" i="4" s="1"/>
  <c r="T288" i="4" s="1"/>
  <c r="R289" i="4"/>
  <c r="R290" i="4"/>
  <c r="S290" i="4" s="1"/>
  <c r="T290" i="4" s="1"/>
  <c r="R291" i="4"/>
  <c r="S291" i="4" s="1"/>
  <c r="T291" i="4" s="1"/>
  <c r="R292" i="4"/>
  <c r="S292" i="4" s="1"/>
  <c r="T292" i="4" s="1"/>
  <c r="R293" i="4"/>
  <c r="R294" i="4"/>
  <c r="S294" i="4" s="1"/>
  <c r="T294" i="4" s="1"/>
  <c r="R295" i="4"/>
  <c r="S295" i="4" s="1"/>
  <c r="T295" i="4" s="1"/>
  <c r="R296" i="4"/>
  <c r="S296" i="4" s="1"/>
  <c r="T296" i="4" s="1"/>
  <c r="R297" i="4"/>
  <c r="R298" i="4"/>
  <c r="S298" i="4" s="1"/>
  <c r="T298" i="4" s="1"/>
  <c r="R299" i="4"/>
  <c r="R300" i="4"/>
  <c r="S300" i="4" s="1"/>
  <c r="T300" i="4" s="1"/>
  <c r="R301" i="4"/>
  <c r="S301" i="4" s="1"/>
  <c r="T301" i="4" s="1"/>
  <c r="R302" i="4"/>
  <c r="S302" i="4" s="1"/>
  <c r="T302" i="4" s="1"/>
  <c r="R303" i="4"/>
  <c r="S303" i="4" s="1"/>
  <c r="T303" i="4" s="1"/>
  <c r="R304" i="4"/>
  <c r="S304" i="4" s="1"/>
  <c r="T304" i="4" s="1"/>
  <c r="R305" i="4"/>
  <c r="R306" i="4"/>
  <c r="S306" i="4" s="1"/>
  <c r="T306" i="4" s="1"/>
  <c r="R307" i="4"/>
  <c r="S307" i="4" s="1"/>
  <c r="T307" i="4" s="1"/>
  <c r="R308" i="4"/>
  <c r="S308" i="4" s="1"/>
  <c r="T308" i="4" s="1"/>
  <c r="R309" i="4"/>
  <c r="R310" i="4"/>
  <c r="S310" i="4" s="1"/>
  <c r="T310" i="4" s="1"/>
  <c r="R311" i="4"/>
  <c r="S311" i="4" s="1"/>
  <c r="T311" i="4" s="1"/>
  <c r="R312" i="4"/>
  <c r="S312" i="4" s="1"/>
  <c r="T312" i="4" s="1"/>
  <c r="R313" i="4"/>
  <c r="R314" i="4"/>
  <c r="S314" i="4" s="1"/>
  <c r="T314" i="4" s="1"/>
  <c r="R315" i="4"/>
  <c r="S315" i="4" s="1"/>
  <c r="T315" i="4" s="1"/>
  <c r="R316" i="4"/>
  <c r="S316" i="4" s="1"/>
  <c r="T316" i="4" s="1"/>
  <c r="R317" i="4"/>
  <c r="S317" i="4" s="1"/>
  <c r="T317" i="4" s="1"/>
  <c r="R318" i="4"/>
  <c r="S318" i="4" s="1"/>
  <c r="T318" i="4" s="1"/>
  <c r="R319" i="4"/>
  <c r="R320" i="4"/>
  <c r="S320" i="4" s="1"/>
  <c r="T320" i="4" s="1"/>
  <c r="R321" i="4"/>
  <c r="R322" i="4"/>
  <c r="S322" i="4" s="1"/>
  <c r="T322" i="4" s="1"/>
  <c r="R323" i="4"/>
  <c r="S323" i="4" s="1"/>
  <c r="T323" i="4" s="1"/>
  <c r="R324" i="4"/>
  <c r="S324" i="4" s="1"/>
  <c r="T324" i="4" s="1"/>
  <c r="R325" i="4"/>
  <c r="S325" i="4" s="1"/>
  <c r="T325" i="4" s="1"/>
  <c r="R326" i="4"/>
  <c r="S326" i="4" s="1"/>
  <c r="T326" i="4" s="1"/>
  <c r="R327" i="4"/>
  <c r="S327" i="4" s="1"/>
  <c r="T327" i="4" s="1"/>
  <c r="R328" i="4"/>
  <c r="S328" i="4" s="1"/>
  <c r="T328" i="4" s="1"/>
  <c r="R329" i="4"/>
  <c r="R330" i="4"/>
  <c r="S330" i="4" s="1"/>
  <c r="T330" i="4" s="1"/>
  <c r="R331" i="4"/>
  <c r="S331" i="4" s="1"/>
  <c r="T331" i="4" s="1"/>
  <c r="R332" i="4"/>
  <c r="S332" i="4" s="1"/>
  <c r="T332" i="4" s="1"/>
  <c r="R333" i="4"/>
  <c r="R334" i="4"/>
  <c r="S334" i="4" s="1"/>
  <c r="T334" i="4" s="1"/>
  <c r="R335" i="4"/>
  <c r="S335" i="4" s="1"/>
  <c r="T335" i="4" s="1"/>
  <c r="R336" i="4"/>
  <c r="S336" i="4" s="1"/>
  <c r="T336" i="4" s="1"/>
  <c r="R337" i="4"/>
  <c r="R338" i="4"/>
  <c r="S338" i="4" s="1"/>
  <c r="T338" i="4" s="1"/>
  <c r="R339" i="4"/>
  <c r="S339" i="4" s="1"/>
  <c r="T339" i="4" s="1"/>
  <c r="R340" i="4"/>
  <c r="S340" i="4" s="1"/>
  <c r="T340" i="4" s="1"/>
  <c r="R341" i="4"/>
  <c r="S341" i="4" s="1"/>
  <c r="T341" i="4" s="1"/>
  <c r="R342" i="4"/>
  <c r="S342" i="4" s="1"/>
  <c r="T342" i="4" s="1"/>
  <c r="R343" i="4"/>
  <c r="S343" i="4" s="1"/>
  <c r="T343" i="4" s="1"/>
  <c r="R344" i="4"/>
  <c r="S344" i="4" s="1"/>
  <c r="T344" i="4" s="1"/>
  <c r="R345" i="4"/>
  <c r="R346" i="4"/>
  <c r="S346" i="4" s="1"/>
  <c r="T346" i="4" s="1"/>
  <c r="R347" i="4"/>
  <c r="S347" i="4" s="1"/>
  <c r="T347" i="4" s="1"/>
  <c r="R348" i="4"/>
  <c r="S348" i="4" s="1"/>
  <c r="T348" i="4" s="1"/>
  <c r="R349" i="4"/>
  <c r="S349" i="4" s="1"/>
  <c r="T349" i="4" s="1"/>
  <c r="R350" i="4"/>
  <c r="S350" i="4" s="1"/>
  <c r="T350" i="4" s="1"/>
  <c r="R351" i="4"/>
  <c r="S351" i="4" s="1"/>
  <c r="T351" i="4" s="1"/>
  <c r="R352" i="4"/>
  <c r="S352" i="4" s="1"/>
  <c r="T352" i="4" s="1"/>
  <c r="R353" i="4"/>
  <c r="R354" i="4"/>
  <c r="S354" i="4" s="1"/>
  <c r="T354" i="4" s="1"/>
  <c r="R355" i="4"/>
  <c r="S355" i="4" s="1"/>
  <c r="T355" i="4" s="1"/>
  <c r="R356" i="4"/>
  <c r="S356" i="4" s="1"/>
  <c r="T356" i="4" s="1"/>
  <c r="R357" i="4"/>
  <c r="R358" i="4"/>
  <c r="S358" i="4" s="1"/>
  <c r="T358" i="4" s="1"/>
  <c r="R359" i="4"/>
  <c r="S359" i="4" s="1"/>
  <c r="T359" i="4" s="1"/>
  <c r="R360" i="4"/>
  <c r="S360" i="4" s="1"/>
  <c r="T360" i="4" s="1"/>
  <c r="R361" i="4"/>
  <c r="R362" i="4"/>
  <c r="R363" i="4"/>
  <c r="S363" i="4" s="1"/>
  <c r="T363" i="4" s="1"/>
  <c r="R364" i="4"/>
  <c r="S364" i="4" s="1"/>
  <c r="T364" i="4" s="1"/>
  <c r="R365" i="4"/>
  <c r="S365" i="4" s="1"/>
  <c r="T365" i="4" s="1"/>
  <c r="R366" i="4"/>
  <c r="S366" i="4" s="1"/>
  <c r="T366" i="4" s="1"/>
  <c r="R367" i="4"/>
  <c r="R368" i="4"/>
  <c r="S368" i="4" s="1"/>
  <c r="T368" i="4" s="1"/>
  <c r="R369" i="4"/>
  <c r="R370" i="4"/>
  <c r="S370" i="4" s="1"/>
  <c r="T370" i="4" s="1"/>
  <c r="R371" i="4"/>
  <c r="S371" i="4" s="1"/>
  <c r="T371" i="4" s="1"/>
  <c r="R372" i="4"/>
  <c r="S372" i="4" s="1"/>
  <c r="T372" i="4" s="1"/>
  <c r="R373" i="4"/>
  <c r="S373" i="4" s="1"/>
  <c r="T373" i="4" s="1"/>
  <c r="R374" i="4"/>
  <c r="S374" i="4" s="1"/>
  <c r="T374" i="4" s="1"/>
  <c r="R375" i="4"/>
  <c r="S375" i="4" s="1"/>
  <c r="T375" i="4" s="1"/>
  <c r="R376" i="4"/>
  <c r="S376" i="4" s="1"/>
  <c r="T376" i="4" s="1"/>
  <c r="R377" i="4"/>
  <c r="R378" i="4"/>
  <c r="S378" i="4" s="1"/>
  <c r="T378" i="4" s="1"/>
  <c r="R379" i="4"/>
  <c r="S379" i="4" s="1"/>
  <c r="T379" i="4" s="1"/>
  <c r="R380" i="4"/>
  <c r="S380" i="4" s="1"/>
  <c r="T380" i="4" s="1"/>
  <c r="R381" i="4"/>
  <c r="S381" i="4" s="1"/>
  <c r="T381" i="4" s="1"/>
  <c r="R382" i="4"/>
  <c r="S382" i="4" s="1"/>
  <c r="T382" i="4" s="1"/>
  <c r="R383" i="4"/>
  <c r="R384" i="4"/>
  <c r="S384" i="4" s="1"/>
  <c r="T384" i="4" s="1"/>
  <c r="R385" i="4"/>
  <c r="R386" i="4"/>
  <c r="S386" i="4" s="1"/>
  <c r="T386" i="4" s="1"/>
  <c r="R387" i="4"/>
  <c r="S387" i="4" s="1"/>
  <c r="T387" i="4" s="1"/>
  <c r="R388" i="4"/>
  <c r="S388" i="4" s="1"/>
  <c r="T388" i="4" s="1"/>
  <c r="R389" i="4"/>
  <c r="R390" i="4"/>
  <c r="S390" i="4" s="1"/>
  <c r="T390" i="4" s="1"/>
  <c r="R391" i="4"/>
  <c r="S391" i="4" s="1"/>
  <c r="T391" i="4" s="1"/>
  <c r="R392" i="4"/>
  <c r="S392" i="4" s="1"/>
  <c r="T392" i="4" s="1"/>
  <c r="R393" i="4"/>
  <c r="R394" i="4"/>
  <c r="S394" i="4" s="1"/>
  <c r="T394" i="4" s="1"/>
  <c r="R395" i="4"/>
  <c r="S395" i="4" s="1"/>
  <c r="T395" i="4" s="1"/>
  <c r="R396" i="4"/>
  <c r="S396" i="4" s="1"/>
  <c r="T396" i="4" s="1"/>
  <c r="R397" i="4"/>
  <c r="S397" i="4" s="1"/>
  <c r="T397" i="4" s="1"/>
  <c r="R398" i="4"/>
  <c r="S398" i="4" s="1"/>
  <c r="T398" i="4" s="1"/>
  <c r="R399" i="4"/>
  <c r="S399" i="4" s="1"/>
  <c r="T399" i="4" s="1"/>
  <c r="R400" i="4"/>
  <c r="S400" i="4" s="1"/>
  <c r="T400" i="4" s="1"/>
  <c r="R401" i="4"/>
  <c r="R402" i="4"/>
  <c r="S402" i="4" s="1"/>
  <c r="T402" i="4" s="1"/>
  <c r="R403" i="4"/>
  <c r="S403" i="4" s="1"/>
  <c r="T403" i="4" s="1"/>
  <c r="R404" i="4"/>
  <c r="S404" i="4" s="1"/>
  <c r="T404" i="4" s="1"/>
  <c r="R405" i="4"/>
  <c r="S405" i="4" s="1"/>
  <c r="T405" i="4" s="1"/>
  <c r="R406" i="4"/>
  <c r="S406" i="4" s="1"/>
  <c r="T406" i="4" s="1"/>
  <c r="R407" i="4"/>
  <c r="S407" i="4" s="1"/>
  <c r="T407" i="4" s="1"/>
  <c r="R408" i="4"/>
  <c r="S408" i="4" s="1"/>
  <c r="T408" i="4" s="1"/>
  <c r="R409" i="4"/>
  <c r="R410" i="4"/>
  <c r="S410" i="4" s="1"/>
  <c r="T410" i="4" s="1"/>
  <c r="R411" i="4"/>
  <c r="S411" i="4" s="1"/>
  <c r="T411" i="4" s="1"/>
  <c r="R412" i="4"/>
  <c r="S412" i="4" s="1"/>
  <c r="T412" i="4" s="1"/>
  <c r="R413" i="4"/>
  <c r="R414" i="4"/>
  <c r="S414" i="4" s="1"/>
  <c r="T414" i="4" s="1"/>
  <c r="R415" i="4"/>
  <c r="S415" i="4" s="1"/>
  <c r="T415" i="4" s="1"/>
  <c r="R416" i="4"/>
  <c r="S416" i="4" s="1"/>
  <c r="T416" i="4" s="1"/>
  <c r="R417" i="4"/>
  <c r="R418" i="4"/>
  <c r="S418" i="4" s="1"/>
  <c r="T418" i="4" s="1"/>
  <c r="R419" i="4"/>
  <c r="S419" i="4" s="1"/>
  <c r="T419" i="4" s="1"/>
  <c r="R420" i="4"/>
  <c r="S420" i="4" s="1"/>
  <c r="T420" i="4" s="1"/>
  <c r="R421" i="4"/>
  <c r="S421" i="4" s="1"/>
  <c r="T421" i="4" s="1"/>
  <c r="R422" i="4"/>
  <c r="S422" i="4" s="1"/>
  <c r="T422" i="4" s="1"/>
  <c r="R423" i="4"/>
  <c r="S423" i="4" s="1"/>
  <c r="T423" i="4" s="1"/>
  <c r="R424" i="4"/>
  <c r="S424" i="4" s="1"/>
  <c r="T424" i="4" s="1"/>
  <c r="R425" i="4"/>
  <c r="R426" i="4"/>
  <c r="S426" i="4" s="1"/>
  <c r="T426" i="4" s="1"/>
  <c r="R427" i="4"/>
  <c r="S427" i="4" s="1"/>
  <c r="T427" i="4" s="1"/>
  <c r="R428" i="4"/>
  <c r="S428" i="4" s="1"/>
  <c r="T428" i="4" s="1"/>
  <c r="R429" i="4"/>
  <c r="S429" i="4" s="1"/>
  <c r="T429" i="4" s="1"/>
  <c r="R430" i="4"/>
  <c r="S430" i="4" s="1"/>
  <c r="T430" i="4" s="1"/>
  <c r="R431" i="4"/>
  <c r="S431" i="4" s="1"/>
  <c r="T431" i="4" s="1"/>
  <c r="R432" i="4"/>
  <c r="S432" i="4" s="1"/>
  <c r="T432" i="4" s="1"/>
  <c r="R433" i="4"/>
  <c r="R434" i="4"/>
  <c r="S434" i="4" s="1"/>
  <c r="T434" i="4" s="1"/>
  <c r="R435" i="4"/>
  <c r="S435" i="4" s="1"/>
  <c r="T435" i="4" s="1"/>
  <c r="R436" i="4"/>
  <c r="S436" i="4" s="1"/>
  <c r="T436" i="4" s="1"/>
  <c r="R437" i="4"/>
  <c r="R438" i="4"/>
  <c r="R439" i="4"/>
  <c r="S439" i="4" s="1"/>
  <c r="T439" i="4" s="1"/>
  <c r="R440" i="4"/>
  <c r="S440" i="4" s="1"/>
  <c r="T440" i="4" s="1"/>
  <c r="R441" i="4"/>
  <c r="R442" i="4"/>
  <c r="S442" i="4" s="1"/>
  <c r="T442" i="4" s="1"/>
  <c r="R443" i="4"/>
  <c r="S443" i="4" s="1"/>
  <c r="T443" i="4" s="1"/>
  <c r="R444" i="4"/>
  <c r="S444" i="4" s="1"/>
  <c r="T444" i="4" s="1"/>
  <c r="R445" i="4"/>
  <c r="R446" i="4"/>
  <c r="S446" i="4" s="1"/>
  <c r="T446" i="4" s="1"/>
  <c r="R447" i="4"/>
  <c r="S447" i="4" s="1"/>
  <c r="T447" i="4" s="1"/>
  <c r="R448" i="4"/>
  <c r="S448" i="4" s="1"/>
  <c r="T448" i="4" s="1"/>
  <c r="R449" i="4"/>
  <c r="R450" i="4"/>
  <c r="S450" i="4" s="1"/>
  <c r="T450" i="4" s="1"/>
  <c r="R451" i="4"/>
  <c r="S451" i="4" s="1"/>
  <c r="T451" i="4" s="1"/>
  <c r="R452" i="4"/>
  <c r="S452" i="4" s="1"/>
  <c r="T452" i="4" s="1"/>
  <c r="R453" i="4"/>
  <c r="S453" i="4" s="1"/>
  <c r="T453" i="4" s="1"/>
  <c r="R454" i="4"/>
  <c r="S454" i="4" s="1"/>
  <c r="T454" i="4" s="1"/>
  <c r="R455" i="4"/>
  <c r="S455" i="4" s="1"/>
  <c r="T455" i="4" s="1"/>
  <c r="R456" i="4"/>
  <c r="S456" i="4" s="1"/>
  <c r="T456" i="4" s="1"/>
  <c r="R2" i="4"/>
  <c r="S2" i="4" s="1"/>
  <c r="T2" i="4" s="1"/>
  <c r="G3" i="4"/>
  <c r="G4" i="4"/>
  <c r="G5" i="4"/>
  <c r="G6" i="4"/>
  <c r="G7" i="4"/>
  <c r="H7" i="4" s="1"/>
  <c r="I7" i="4" s="1"/>
  <c r="G8" i="4"/>
  <c r="G9" i="4"/>
  <c r="G10" i="4"/>
  <c r="G11" i="4"/>
  <c r="G12" i="4"/>
  <c r="G13" i="4"/>
  <c r="G14" i="4"/>
  <c r="G15" i="4"/>
  <c r="G16" i="4"/>
  <c r="G17" i="4"/>
  <c r="H17" i="4" s="1"/>
  <c r="I17" i="4" s="1"/>
  <c r="G18" i="4"/>
  <c r="G19" i="4"/>
  <c r="G20" i="4"/>
  <c r="G21" i="4"/>
  <c r="G22" i="4"/>
  <c r="G23" i="4"/>
  <c r="H23" i="4" s="1"/>
  <c r="I23" i="4" s="1"/>
  <c r="G24" i="4"/>
  <c r="G25" i="4"/>
  <c r="H25" i="4" s="1"/>
  <c r="I25" i="4" s="1"/>
  <c r="G26" i="4"/>
  <c r="G27" i="4"/>
  <c r="G28" i="4"/>
  <c r="G29" i="4"/>
  <c r="G30" i="4"/>
  <c r="G31" i="4"/>
  <c r="H31" i="4" s="1"/>
  <c r="I31" i="4" s="1"/>
  <c r="G32" i="4"/>
  <c r="G33" i="4"/>
  <c r="H33" i="4" s="1"/>
  <c r="I33" i="4" s="1"/>
  <c r="G34" i="4"/>
  <c r="G35" i="4"/>
  <c r="G36" i="4"/>
  <c r="G37" i="4"/>
  <c r="G38" i="4"/>
  <c r="G39" i="4"/>
  <c r="H39" i="4" s="1"/>
  <c r="I39" i="4" s="1"/>
  <c r="G40" i="4"/>
  <c r="G41" i="4"/>
  <c r="H41" i="4" s="1"/>
  <c r="I41" i="4" s="1"/>
  <c r="G42" i="4"/>
  <c r="G43" i="4"/>
  <c r="G44" i="4"/>
  <c r="G45" i="4"/>
  <c r="G46" i="4"/>
  <c r="G47" i="4"/>
  <c r="H47" i="4" s="1"/>
  <c r="I47" i="4" s="1"/>
  <c r="G48" i="4"/>
  <c r="G49" i="4"/>
  <c r="G50" i="4"/>
  <c r="G51" i="4"/>
  <c r="G52" i="4"/>
  <c r="G53" i="4"/>
  <c r="G54" i="4"/>
  <c r="G55" i="4"/>
  <c r="G56" i="4"/>
  <c r="G57" i="4"/>
  <c r="H57" i="4" s="1"/>
  <c r="I57" i="4" s="1"/>
  <c r="G58" i="4"/>
  <c r="G59" i="4"/>
  <c r="G60" i="4"/>
  <c r="G61" i="4"/>
  <c r="G62" i="4"/>
  <c r="G63" i="4"/>
  <c r="H63" i="4" s="1"/>
  <c r="I63" i="4" s="1"/>
  <c r="G64" i="4"/>
  <c r="G65" i="4"/>
  <c r="G66" i="4"/>
  <c r="G67" i="4"/>
  <c r="H67" i="4" s="1"/>
  <c r="I67" i="4" s="1"/>
  <c r="G68" i="4"/>
  <c r="H68" i="4" s="1"/>
  <c r="I68" i="4" s="1"/>
  <c r="G69" i="4"/>
  <c r="H69" i="4" s="1"/>
  <c r="I69" i="4" s="1"/>
  <c r="G70" i="4"/>
  <c r="G71" i="4"/>
  <c r="H71" i="4" s="1"/>
  <c r="I71" i="4" s="1"/>
  <c r="G72" i="4"/>
  <c r="G73" i="4"/>
  <c r="G74" i="4"/>
  <c r="G75" i="4"/>
  <c r="H75" i="4" s="1"/>
  <c r="I75" i="4" s="1"/>
  <c r="G76" i="4"/>
  <c r="H76" i="4" s="1"/>
  <c r="I76" i="4" s="1"/>
  <c r="G77" i="4"/>
  <c r="H77" i="4" s="1"/>
  <c r="I77" i="4" s="1"/>
  <c r="G78" i="4"/>
  <c r="H78" i="4" s="1"/>
  <c r="I78" i="4" s="1"/>
  <c r="G79" i="4"/>
  <c r="G80" i="4"/>
  <c r="G81" i="4"/>
  <c r="G82" i="4"/>
  <c r="G83" i="4"/>
  <c r="G84" i="4"/>
  <c r="H84" i="4" s="1"/>
  <c r="I84" i="4" s="1"/>
  <c r="G85" i="4"/>
  <c r="H85" i="4" s="1"/>
  <c r="I85" i="4" s="1"/>
  <c r="G86" i="4"/>
  <c r="H86" i="4" s="1"/>
  <c r="I86" i="4" s="1"/>
  <c r="G87" i="4"/>
  <c r="G88" i="4"/>
  <c r="G89" i="4"/>
  <c r="H89" i="4" s="1"/>
  <c r="I89" i="4" s="1"/>
  <c r="G90" i="4"/>
  <c r="G91" i="4"/>
  <c r="G92" i="4"/>
  <c r="G93" i="4"/>
  <c r="G94" i="4"/>
  <c r="G95" i="4"/>
  <c r="H95" i="4" s="1"/>
  <c r="I95" i="4" s="1"/>
  <c r="G96" i="4"/>
  <c r="G97" i="4"/>
  <c r="G98" i="4"/>
  <c r="G99" i="4"/>
  <c r="G100" i="4"/>
  <c r="G101" i="4"/>
  <c r="H101" i="4" s="1"/>
  <c r="I101" i="4" s="1"/>
  <c r="G102" i="4"/>
  <c r="H102" i="4" s="1"/>
  <c r="I102" i="4" s="1"/>
  <c r="G103" i="4"/>
  <c r="G104" i="4"/>
  <c r="G105" i="4"/>
  <c r="G106" i="4"/>
  <c r="G107" i="4"/>
  <c r="G108" i="4"/>
  <c r="G109" i="4"/>
  <c r="H109" i="4" s="1"/>
  <c r="I109" i="4" s="1"/>
  <c r="G110" i="4"/>
  <c r="G111" i="4"/>
  <c r="G112" i="4"/>
  <c r="G113" i="4"/>
  <c r="G114" i="4"/>
  <c r="G115" i="4"/>
  <c r="G116" i="4"/>
  <c r="G117" i="4"/>
  <c r="G118" i="4"/>
  <c r="H118" i="4" s="1"/>
  <c r="I118" i="4" s="1"/>
  <c r="G119" i="4"/>
  <c r="G120" i="4"/>
  <c r="G121" i="4"/>
  <c r="G122" i="4"/>
  <c r="G123" i="4"/>
  <c r="G124" i="4"/>
  <c r="G125" i="4"/>
  <c r="G126" i="4"/>
  <c r="H126" i="4" s="1"/>
  <c r="I126" i="4" s="1"/>
  <c r="G127" i="4"/>
  <c r="G128" i="4"/>
  <c r="G129" i="4"/>
  <c r="G130" i="4"/>
  <c r="G131" i="4"/>
  <c r="G132" i="4"/>
  <c r="G133" i="4"/>
  <c r="G134" i="4"/>
  <c r="G135" i="4"/>
  <c r="G136" i="4"/>
  <c r="G137" i="4"/>
  <c r="H137" i="4" s="1"/>
  <c r="I137" i="4" s="1"/>
  <c r="G138" i="4"/>
  <c r="G139" i="4"/>
  <c r="G140" i="4"/>
  <c r="G141" i="4"/>
  <c r="G142" i="4"/>
  <c r="G143" i="4"/>
  <c r="H143" i="4" s="1"/>
  <c r="I143" i="4" s="1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H174" i="4" s="1"/>
  <c r="I174" i="4" s="1"/>
  <c r="G175" i="4"/>
  <c r="G176" i="4"/>
  <c r="G177" i="4"/>
  <c r="G178" i="4"/>
  <c r="G179" i="4"/>
  <c r="G180" i="4"/>
  <c r="G181" i="4"/>
  <c r="G182" i="4"/>
  <c r="G183" i="4"/>
  <c r="H183" i="4" s="1"/>
  <c r="I183" i="4" s="1"/>
  <c r="G184" i="4"/>
  <c r="G185" i="4"/>
  <c r="G186" i="4"/>
  <c r="G187" i="4"/>
  <c r="G188" i="4"/>
  <c r="G189" i="4"/>
  <c r="G190" i="4"/>
  <c r="G191" i="4"/>
  <c r="H191" i="4" s="1"/>
  <c r="I191" i="4" s="1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H207" i="4" s="1"/>
  <c r="I207" i="4" s="1"/>
  <c r="G208" i="4"/>
  <c r="G209" i="4"/>
  <c r="H209" i="4" s="1"/>
  <c r="I209" i="4" s="1"/>
  <c r="G210" i="4"/>
  <c r="G211" i="4"/>
  <c r="H211" i="4" s="1"/>
  <c r="I211" i="4" s="1"/>
  <c r="G212" i="4"/>
  <c r="G213" i="4"/>
  <c r="G214" i="4"/>
  <c r="G215" i="4"/>
  <c r="H215" i="4" s="1"/>
  <c r="I215" i="4" s="1"/>
  <c r="G216" i="4"/>
  <c r="G217" i="4"/>
  <c r="G218" i="4"/>
  <c r="G219" i="4"/>
  <c r="H219" i="4" s="1"/>
  <c r="I219" i="4" s="1"/>
  <c r="G220" i="4"/>
  <c r="G221" i="4"/>
  <c r="H221" i="4" s="1"/>
  <c r="I221" i="4" s="1"/>
  <c r="G222" i="4"/>
  <c r="G223" i="4"/>
  <c r="G224" i="4"/>
  <c r="G225" i="4"/>
  <c r="G226" i="4"/>
  <c r="G227" i="4"/>
  <c r="G228" i="4"/>
  <c r="H228" i="4" s="1"/>
  <c r="I228" i="4" s="1"/>
  <c r="G229" i="4"/>
  <c r="H229" i="4" s="1"/>
  <c r="I229" i="4" s="1"/>
  <c r="G230" i="4"/>
  <c r="H230" i="4" s="1"/>
  <c r="I230" i="4" s="1"/>
  <c r="G231" i="4"/>
  <c r="H231" i="4" s="1"/>
  <c r="I231" i="4" s="1"/>
  <c r="G232" i="4"/>
  <c r="G233" i="4"/>
  <c r="G234" i="4"/>
  <c r="G235" i="4"/>
  <c r="G236" i="4"/>
  <c r="H236" i="4" s="1"/>
  <c r="I236" i="4" s="1"/>
  <c r="G237" i="4"/>
  <c r="H237" i="4" s="1"/>
  <c r="I237" i="4" s="1"/>
  <c r="G238" i="4"/>
  <c r="G239" i="4"/>
  <c r="G240" i="4"/>
  <c r="G241" i="4"/>
  <c r="H241" i="4" s="1"/>
  <c r="I241" i="4" s="1"/>
  <c r="G242" i="4"/>
  <c r="G243" i="4"/>
  <c r="G244" i="4"/>
  <c r="G245" i="4"/>
  <c r="G246" i="4"/>
  <c r="G247" i="4"/>
  <c r="H247" i="4" s="1"/>
  <c r="I247" i="4" s="1"/>
  <c r="G248" i="4"/>
  <c r="G249" i="4"/>
  <c r="G250" i="4"/>
  <c r="G251" i="4"/>
  <c r="G252" i="4"/>
  <c r="G253" i="4"/>
  <c r="H253" i="4" s="1"/>
  <c r="I253" i="4" s="1"/>
  <c r="G254" i="4"/>
  <c r="H254" i="4" s="1"/>
  <c r="I254" i="4" s="1"/>
  <c r="G255" i="4"/>
  <c r="H255" i="4" s="1"/>
  <c r="I255" i="4" s="1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H270" i="4" s="1"/>
  <c r="I270" i="4" s="1"/>
  <c r="G271" i="4"/>
  <c r="H271" i="4" s="1"/>
  <c r="I271" i="4" s="1"/>
  <c r="G272" i="4"/>
  <c r="G273" i="4"/>
  <c r="G274" i="4"/>
  <c r="G275" i="4"/>
  <c r="G276" i="4"/>
  <c r="G277" i="4"/>
  <c r="G278" i="4"/>
  <c r="G279" i="4"/>
  <c r="H279" i="4" s="1"/>
  <c r="I279" i="4" s="1"/>
  <c r="G280" i="4"/>
  <c r="G281" i="4"/>
  <c r="G282" i="4"/>
  <c r="G283" i="4"/>
  <c r="G284" i="4"/>
  <c r="G285" i="4"/>
  <c r="G286" i="4"/>
  <c r="G287" i="4"/>
  <c r="H287" i="4" s="1"/>
  <c r="I287" i="4" s="1"/>
  <c r="G288" i="4"/>
  <c r="G289" i="4"/>
  <c r="G290" i="4"/>
  <c r="G291" i="4"/>
  <c r="G292" i="4"/>
  <c r="G293" i="4"/>
  <c r="G294" i="4"/>
  <c r="G295" i="4"/>
  <c r="H295" i="4" s="1"/>
  <c r="I295" i="4" s="1"/>
  <c r="G296" i="4"/>
  <c r="G297" i="4"/>
  <c r="G298" i="4"/>
  <c r="G299" i="4"/>
  <c r="G300" i="4"/>
  <c r="G301" i="4"/>
  <c r="G302" i="4"/>
  <c r="G303" i="4"/>
  <c r="H303" i="4" s="1"/>
  <c r="I303" i="4" s="1"/>
  <c r="G304" i="4"/>
  <c r="G305" i="4"/>
  <c r="H305" i="4" s="1"/>
  <c r="I305" i="4" s="1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H343" i="4" s="1"/>
  <c r="I343" i="4" s="1"/>
  <c r="G344" i="4"/>
  <c r="G345" i="4"/>
  <c r="G346" i="4"/>
  <c r="G347" i="4"/>
  <c r="G348" i="4"/>
  <c r="G349" i="4"/>
  <c r="G350" i="4"/>
  <c r="G351" i="4"/>
  <c r="G352" i="4"/>
  <c r="G353" i="4"/>
  <c r="G354" i="4"/>
  <c r="G355" i="4"/>
  <c r="H355" i="4" s="1"/>
  <c r="I355" i="4" s="1"/>
  <c r="G356" i="4"/>
  <c r="H356" i="4" s="1"/>
  <c r="I356" i="4" s="1"/>
  <c r="G357" i="4"/>
  <c r="H357" i="4" s="1"/>
  <c r="I357" i="4" s="1"/>
  <c r="G358" i="4"/>
  <c r="G359" i="4"/>
  <c r="G360" i="4"/>
  <c r="G361" i="4"/>
  <c r="G362" i="4"/>
  <c r="G363" i="4"/>
  <c r="H363" i="4" s="1"/>
  <c r="I363" i="4" s="1"/>
  <c r="G364" i="4"/>
  <c r="H364" i="4" s="1"/>
  <c r="I364" i="4" s="1"/>
  <c r="G365" i="4"/>
  <c r="H365" i="4" s="1"/>
  <c r="I365" i="4" s="1"/>
  <c r="G366" i="4"/>
  <c r="G367" i="4"/>
  <c r="H367" i="4" s="1"/>
  <c r="I367" i="4" s="1"/>
  <c r="G368" i="4"/>
  <c r="G369" i="4"/>
  <c r="H369" i="4" s="1"/>
  <c r="I369" i="4" s="1"/>
  <c r="G370" i="4"/>
  <c r="G371" i="4"/>
  <c r="G372" i="4"/>
  <c r="H372" i="4" s="1"/>
  <c r="I372" i="4" s="1"/>
  <c r="G373" i="4"/>
  <c r="H373" i="4" s="1"/>
  <c r="I373" i="4" s="1"/>
  <c r="G374" i="4"/>
  <c r="H374" i="4" s="1"/>
  <c r="I374" i="4" s="1"/>
  <c r="G375" i="4"/>
  <c r="H375" i="4" s="1"/>
  <c r="I375" i="4" s="1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H390" i="4" s="1"/>
  <c r="I390" i="4" s="1"/>
  <c r="G391" i="4"/>
  <c r="H391" i="4" s="1"/>
  <c r="I391" i="4" s="1"/>
  <c r="G392" i="4"/>
  <c r="G393" i="4"/>
  <c r="G394" i="4"/>
  <c r="G395" i="4"/>
  <c r="G396" i="4"/>
  <c r="G397" i="4"/>
  <c r="G398" i="4"/>
  <c r="H398" i="4" s="1"/>
  <c r="I398" i="4" s="1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H420" i="4" s="1"/>
  <c r="I420" i="4" s="1"/>
  <c r="G421" i="4"/>
  <c r="G422" i="4"/>
  <c r="G423" i="4"/>
  <c r="H423" i="4" s="1"/>
  <c r="I423" i="4" s="1"/>
  <c r="G424" i="4"/>
  <c r="G425" i="4"/>
  <c r="G426" i="4"/>
  <c r="G427" i="4"/>
  <c r="G428" i="4"/>
  <c r="G429" i="4"/>
  <c r="G430" i="4"/>
  <c r="G431" i="4"/>
  <c r="H431" i="4" s="1"/>
  <c r="I431" i="4" s="1"/>
  <c r="G432" i="4"/>
  <c r="G433" i="4"/>
  <c r="H433" i="4" s="1"/>
  <c r="I433" i="4" s="1"/>
  <c r="G434" i="4"/>
  <c r="G435" i="4"/>
  <c r="G436" i="4"/>
  <c r="H436" i="4" s="1"/>
  <c r="I436" i="4" s="1"/>
  <c r="G437" i="4"/>
  <c r="G438" i="4"/>
  <c r="H438" i="4" s="1"/>
  <c r="I438" i="4" s="1"/>
  <c r="G439" i="4"/>
  <c r="G440" i="4"/>
  <c r="G441" i="4"/>
  <c r="H441" i="4" s="1"/>
  <c r="I441" i="4" s="1"/>
  <c r="G442" i="4"/>
  <c r="G443" i="4"/>
  <c r="G444" i="4"/>
  <c r="G445" i="4"/>
  <c r="G446" i="4"/>
  <c r="G447" i="4"/>
  <c r="G448" i="4"/>
  <c r="G449" i="4"/>
  <c r="G450" i="4"/>
  <c r="G451" i="4"/>
  <c r="G452" i="4"/>
  <c r="H452" i="4" s="1"/>
  <c r="I452" i="4" s="1"/>
  <c r="G453" i="4"/>
  <c r="G454" i="4"/>
  <c r="G455" i="4"/>
  <c r="H455" i="4" s="1"/>
  <c r="I455" i="4" s="1"/>
  <c r="G456" i="4"/>
  <c r="G2" i="4"/>
  <c r="AD448" i="4"/>
  <c r="AE448" i="4" s="1"/>
  <c r="AD442" i="4"/>
  <c r="AE442" i="4" s="1"/>
  <c r="AD440" i="4"/>
  <c r="AE440" i="4" s="1"/>
  <c r="AD432" i="4"/>
  <c r="AE432" i="4" s="1"/>
  <c r="AD424" i="4"/>
  <c r="AE424" i="4" s="1"/>
  <c r="AD418" i="4"/>
  <c r="AE418" i="4" s="1"/>
  <c r="AD416" i="4"/>
  <c r="AE416" i="4" s="1"/>
  <c r="AD408" i="4"/>
  <c r="AE408" i="4" s="1"/>
  <c r="AD406" i="4"/>
  <c r="AE406" i="4" s="1"/>
  <c r="AD402" i="4"/>
  <c r="AE402" i="4" s="1"/>
  <c r="AD400" i="4"/>
  <c r="AE400" i="4" s="1"/>
  <c r="AD396" i="4"/>
  <c r="AE396" i="4" s="1"/>
  <c r="AD394" i="4"/>
  <c r="AE394" i="4" s="1"/>
  <c r="AD390" i="4"/>
  <c r="AE390" i="4" s="1"/>
  <c r="AD384" i="4"/>
  <c r="AE384" i="4" s="1"/>
  <c r="AD376" i="4"/>
  <c r="AE376" i="4" s="1"/>
  <c r="AD368" i="4"/>
  <c r="AE368" i="4" s="1"/>
  <c r="AD364" i="4"/>
  <c r="AE364" i="4" s="1"/>
  <c r="AD352" i="4"/>
  <c r="AE352" i="4" s="1"/>
  <c r="AD346" i="4"/>
  <c r="AE346" i="4" s="1"/>
  <c r="AD344" i="4"/>
  <c r="AE344" i="4" s="1"/>
  <c r="AD336" i="4"/>
  <c r="AE336" i="4" s="1"/>
  <c r="AD334" i="4"/>
  <c r="AE334" i="4" s="1"/>
  <c r="AD330" i="4"/>
  <c r="AE330" i="4" s="1"/>
  <c r="AD328" i="4"/>
  <c r="AE328" i="4" s="1"/>
  <c r="AD320" i="4"/>
  <c r="AE320" i="4" s="1"/>
  <c r="AE314" i="4"/>
  <c r="AD312" i="4"/>
  <c r="AE312" i="4" s="1"/>
  <c r="AD304" i="4"/>
  <c r="AE304" i="4" s="1"/>
  <c r="AD302" i="4"/>
  <c r="AE302" i="4" s="1"/>
  <c r="AD296" i="4"/>
  <c r="AE296" i="4" s="1"/>
  <c r="AD290" i="4"/>
  <c r="AE290" i="4" s="1"/>
  <c r="AD288" i="4"/>
  <c r="AE288" i="4" s="1"/>
  <c r="AD280" i="4"/>
  <c r="AE280" i="4" s="1"/>
  <c r="AD276" i="4"/>
  <c r="AE276" i="4" s="1"/>
  <c r="AD273" i="4"/>
  <c r="AE273" i="4" s="1"/>
  <c r="AD270" i="4"/>
  <c r="AE270" i="4" s="1"/>
  <c r="AD264" i="4"/>
  <c r="AE264" i="4" s="1"/>
  <c r="AD260" i="4"/>
  <c r="AE260" i="4" s="1"/>
  <c r="AD258" i="4"/>
  <c r="AE258" i="4" s="1"/>
  <c r="AD256" i="4"/>
  <c r="AE256" i="4" s="1"/>
  <c r="AD248" i="4"/>
  <c r="AE248" i="4" s="1"/>
  <c r="AD245" i="4"/>
  <c r="AE245" i="4" s="1"/>
  <c r="AD232" i="4"/>
  <c r="AE232" i="4" s="1"/>
  <c r="AD230" i="4"/>
  <c r="AE230" i="4" s="1"/>
  <c r="AD224" i="4"/>
  <c r="AE224" i="4" s="1"/>
  <c r="AD220" i="4"/>
  <c r="AE220" i="4" s="1"/>
  <c r="AD218" i="4"/>
  <c r="AE218" i="4" s="1"/>
  <c r="AD216" i="4"/>
  <c r="AE216" i="4" s="1"/>
  <c r="AD208" i="4"/>
  <c r="AE208" i="4" s="1"/>
  <c r="AE206" i="4"/>
  <c r="AD200" i="4"/>
  <c r="AE200" i="4" s="1"/>
  <c r="AD196" i="4"/>
  <c r="AE196" i="4" s="1"/>
  <c r="AD192" i="4"/>
  <c r="AE192" i="4" s="1"/>
  <c r="AD190" i="4"/>
  <c r="AE190" i="4" s="1"/>
  <c r="AD186" i="4"/>
  <c r="AE186" i="4" s="1"/>
  <c r="AD184" i="4"/>
  <c r="AE184" i="4" s="1"/>
  <c r="AD180" i="4"/>
  <c r="AE180" i="4" s="1"/>
  <c r="AD178" i="4"/>
  <c r="AE178" i="4" s="1"/>
  <c r="AD176" i="4"/>
  <c r="AE176" i="4" s="1"/>
  <c r="AD168" i="4"/>
  <c r="AE168" i="4" s="1"/>
  <c r="AD164" i="4"/>
  <c r="AE164" i="4" s="1"/>
  <c r="AD160" i="4"/>
  <c r="AE160" i="4" s="1"/>
  <c r="AD152" i="4"/>
  <c r="AE152" i="4" s="1"/>
  <c r="AD150" i="4"/>
  <c r="AE150" i="4" s="1"/>
  <c r="AD146" i="4"/>
  <c r="AE146" i="4" s="1"/>
  <c r="AD144" i="4"/>
  <c r="AE144" i="4" s="1"/>
  <c r="AD136" i="4"/>
  <c r="AE136" i="4" s="1"/>
  <c r="AD129" i="4"/>
  <c r="AE129" i="4" s="1"/>
  <c r="AD128" i="4"/>
  <c r="AE128" i="4" s="1"/>
  <c r="AD124" i="4"/>
  <c r="AE124" i="4" s="1"/>
  <c r="AD122" i="4"/>
  <c r="AE122" i="4" s="1"/>
  <c r="AD120" i="4"/>
  <c r="AE120" i="4" s="1"/>
  <c r="AD112" i="4"/>
  <c r="AE112" i="4" s="1"/>
  <c r="AD108" i="4"/>
  <c r="AE108" i="4" s="1"/>
  <c r="AD104" i="4"/>
  <c r="AE104" i="4" s="1"/>
  <c r="AD98" i="4"/>
  <c r="AE98" i="4" s="1"/>
  <c r="AE96" i="4"/>
  <c r="AD96" i="4"/>
  <c r="AD92" i="4"/>
  <c r="AE92" i="4" s="1"/>
  <c r="AD90" i="4"/>
  <c r="AE90" i="4" s="1"/>
  <c r="AD88" i="4"/>
  <c r="AE88" i="4" s="1"/>
  <c r="AD80" i="4"/>
  <c r="AE80" i="4" s="1"/>
  <c r="AD76" i="4"/>
  <c r="AE76" i="4" s="1"/>
  <c r="AE74" i="4"/>
  <c r="AD73" i="4"/>
  <c r="AE73" i="4" s="1"/>
  <c r="AD72" i="4"/>
  <c r="AE72" i="4" s="1"/>
  <c r="AD71" i="4"/>
  <c r="AE71" i="4" s="1"/>
  <c r="AD69" i="4"/>
  <c r="AE69" i="4" s="1"/>
  <c r="AD64" i="4"/>
  <c r="AE64" i="4" s="1"/>
  <c r="AD56" i="4"/>
  <c r="AE56" i="4" s="1"/>
  <c r="AD50" i="4"/>
  <c r="AE50" i="4" s="1"/>
  <c r="AD48" i="4"/>
  <c r="AE48" i="4" s="1"/>
  <c r="AD40" i="4"/>
  <c r="AE40" i="4" s="1"/>
  <c r="AD36" i="4"/>
  <c r="AE36" i="4" s="1"/>
  <c r="AD32" i="4"/>
  <c r="AE32" i="4" s="1"/>
  <c r="AD25" i="4"/>
  <c r="AE25" i="4" s="1"/>
  <c r="AD24" i="4"/>
  <c r="AE24" i="4" s="1"/>
  <c r="AD16" i="4"/>
  <c r="AE16" i="4" s="1"/>
  <c r="AD8" i="4"/>
  <c r="AE8" i="4" s="1"/>
  <c r="AD5" i="4"/>
  <c r="AE5" i="4" s="1"/>
  <c r="AD4" i="4"/>
  <c r="AE4" i="4" s="1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S449" i="4"/>
  <c r="T449" i="4" s="1"/>
  <c r="S445" i="4"/>
  <c r="T445" i="4" s="1"/>
  <c r="S441" i="4"/>
  <c r="T441" i="4" s="1"/>
  <c r="S438" i="4"/>
  <c r="T438" i="4" s="1"/>
  <c r="S437" i="4"/>
  <c r="T437" i="4" s="1"/>
  <c r="S433" i="4"/>
  <c r="T433" i="4" s="1"/>
  <c r="S425" i="4"/>
  <c r="T425" i="4" s="1"/>
  <c r="S417" i="4"/>
  <c r="T417" i="4" s="1"/>
  <c r="S413" i="4"/>
  <c r="T413" i="4" s="1"/>
  <c r="S409" i="4"/>
  <c r="T409" i="4" s="1"/>
  <c r="S401" i="4"/>
  <c r="T401" i="4" s="1"/>
  <c r="S393" i="4"/>
  <c r="T393" i="4" s="1"/>
  <c r="S389" i="4"/>
  <c r="T389" i="4" s="1"/>
  <c r="S385" i="4"/>
  <c r="T385" i="4" s="1"/>
  <c r="S383" i="4"/>
  <c r="T383" i="4" s="1"/>
  <c r="S377" i="4"/>
  <c r="T377" i="4" s="1"/>
  <c r="S369" i="4"/>
  <c r="T369" i="4" s="1"/>
  <c r="S367" i="4"/>
  <c r="T367" i="4" s="1"/>
  <c r="S362" i="4"/>
  <c r="T362" i="4" s="1"/>
  <c r="S361" i="4"/>
  <c r="T361" i="4" s="1"/>
  <c r="S357" i="4"/>
  <c r="T357" i="4" s="1"/>
  <c r="S353" i="4"/>
  <c r="T353" i="4" s="1"/>
  <c r="S345" i="4"/>
  <c r="T345" i="4" s="1"/>
  <c r="S337" i="4"/>
  <c r="T337" i="4" s="1"/>
  <c r="S333" i="4"/>
  <c r="T333" i="4" s="1"/>
  <c r="S329" i="4"/>
  <c r="T329" i="4" s="1"/>
  <c r="S321" i="4"/>
  <c r="T321" i="4" s="1"/>
  <c r="S319" i="4"/>
  <c r="T319" i="4" s="1"/>
  <c r="S313" i="4"/>
  <c r="T313" i="4" s="1"/>
  <c r="S309" i="4"/>
  <c r="T309" i="4" s="1"/>
  <c r="S305" i="4"/>
  <c r="T305" i="4" s="1"/>
  <c r="S299" i="4"/>
  <c r="T299" i="4" s="1"/>
  <c r="T297" i="4"/>
  <c r="S297" i="4"/>
  <c r="S293" i="4"/>
  <c r="T293" i="4" s="1"/>
  <c r="S289" i="4"/>
  <c r="T289" i="4" s="1"/>
  <c r="S287" i="4"/>
  <c r="T287" i="4" s="1"/>
  <c r="S285" i="4"/>
  <c r="T285" i="4" s="1"/>
  <c r="S281" i="4"/>
  <c r="T281" i="4" s="1"/>
  <c r="S279" i="4"/>
  <c r="T279" i="4" s="1"/>
  <c r="S273" i="4"/>
  <c r="T273" i="4" s="1"/>
  <c r="S269" i="4"/>
  <c r="T269" i="4" s="1"/>
  <c r="S265" i="4"/>
  <c r="T265" i="4" s="1"/>
  <c r="S257" i="4"/>
  <c r="T257" i="4" s="1"/>
  <c r="S249" i="4"/>
  <c r="T249" i="4" s="1"/>
  <c r="S241" i="4"/>
  <c r="T241" i="4" s="1"/>
  <c r="S239" i="4"/>
  <c r="T239" i="4" s="1"/>
  <c r="S234" i="4"/>
  <c r="T234" i="4" s="1"/>
  <c r="S233" i="4"/>
  <c r="T233" i="4" s="1"/>
  <c r="S231" i="4"/>
  <c r="T231" i="4" s="1"/>
  <c r="S225" i="4"/>
  <c r="T225" i="4" s="1"/>
  <c r="S221" i="4"/>
  <c r="T221" i="4" s="1"/>
  <c r="S217" i="4"/>
  <c r="T217" i="4" s="1"/>
  <c r="S209" i="4"/>
  <c r="T209" i="4" s="1"/>
  <c r="S205" i="4"/>
  <c r="T205" i="4" s="1"/>
  <c r="S201" i="4"/>
  <c r="T201" i="4" s="1"/>
  <c r="S199" i="4"/>
  <c r="T199" i="4" s="1"/>
  <c r="S197" i="4"/>
  <c r="T197" i="4" s="1"/>
  <c r="S193" i="4"/>
  <c r="T193" i="4" s="1"/>
  <c r="S185" i="4"/>
  <c r="T185" i="4" s="1"/>
  <c r="S183" i="4"/>
  <c r="T183" i="4" s="1"/>
  <c r="S181" i="4"/>
  <c r="T181" i="4" s="1"/>
  <c r="S177" i="4"/>
  <c r="T177" i="4" s="1"/>
  <c r="S175" i="4"/>
  <c r="T175" i="4" s="1"/>
  <c r="S170" i="4"/>
  <c r="T170" i="4" s="1"/>
  <c r="S169" i="4"/>
  <c r="T169" i="4" s="1"/>
  <c r="S161" i="4"/>
  <c r="T161" i="4" s="1"/>
  <c r="S157" i="4"/>
  <c r="T157" i="4" s="1"/>
  <c r="S153" i="4"/>
  <c r="T153" i="4" s="1"/>
  <c r="S145" i="4"/>
  <c r="T145" i="4" s="1"/>
  <c r="S141" i="4"/>
  <c r="T141" i="4" s="1"/>
  <c r="S137" i="4"/>
  <c r="T137" i="4" s="1"/>
  <c r="S135" i="4"/>
  <c r="T135" i="4" s="1"/>
  <c r="S133" i="4"/>
  <c r="T133" i="4" s="1"/>
  <c r="S129" i="4"/>
  <c r="T129" i="4" s="1"/>
  <c r="S121" i="4"/>
  <c r="T121" i="4" s="1"/>
  <c r="S117" i="4"/>
  <c r="T117" i="4" s="1"/>
  <c r="S113" i="4"/>
  <c r="T113" i="4" s="1"/>
  <c r="S105" i="4"/>
  <c r="T105" i="4" s="1"/>
  <c r="S101" i="4"/>
  <c r="T101" i="4" s="1"/>
  <c r="S97" i="4"/>
  <c r="T97" i="4" s="1"/>
  <c r="S95" i="4"/>
  <c r="T95" i="4" s="1"/>
  <c r="S89" i="4"/>
  <c r="T89" i="4" s="1"/>
  <c r="S85" i="4"/>
  <c r="T85" i="4" s="1"/>
  <c r="S81" i="4"/>
  <c r="T81" i="4" s="1"/>
  <c r="S73" i="4"/>
  <c r="T73" i="4" s="1"/>
  <c r="S69" i="4"/>
  <c r="T69" i="4" s="1"/>
  <c r="S65" i="4"/>
  <c r="T65" i="4" s="1"/>
  <c r="S61" i="4"/>
  <c r="T61" i="4" s="1"/>
  <c r="S57" i="4"/>
  <c r="T57" i="4" s="1"/>
  <c r="S49" i="4"/>
  <c r="T49" i="4" s="1"/>
  <c r="S41" i="4"/>
  <c r="T41" i="4" s="1"/>
  <c r="S37" i="4"/>
  <c r="T37" i="4" s="1"/>
  <c r="S33" i="4"/>
  <c r="T33" i="4" s="1"/>
  <c r="S29" i="4"/>
  <c r="T29" i="4" s="1"/>
  <c r="T25" i="4"/>
  <c r="S25" i="4"/>
  <c r="S23" i="4"/>
  <c r="T23" i="4" s="1"/>
  <c r="S18" i="4"/>
  <c r="T18" i="4" s="1"/>
  <c r="S17" i="4"/>
  <c r="T17" i="4" s="1"/>
  <c r="S15" i="4"/>
  <c r="T15" i="4" s="1"/>
  <c r="S14" i="4"/>
  <c r="T14" i="4" s="1"/>
  <c r="S9" i="4"/>
  <c r="T9" i="4" s="1"/>
  <c r="S7" i="4"/>
  <c r="T7" i="4" s="1"/>
  <c r="S5" i="4"/>
  <c r="T5" i="4" s="1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AJ2" i="3"/>
  <c r="AJ3" i="3" s="1"/>
  <c r="AJ4" i="3" s="1"/>
  <c r="AJ5" i="3" s="1"/>
  <c r="AJ6" i="3" s="1"/>
  <c r="AJ7" i="3" s="1"/>
  <c r="AJ8" i="3" s="1"/>
  <c r="AJ9" i="3" s="1"/>
  <c r="AJ10" i="3" s="1"/>
  <c r="AJ11" i="3" s="1"/>
  <c r="AJ12" i="3" s="1"/>
  <c r="Y2" i="3"/>
  <c r="Y3" i="3" s="1"/>
  <c r="Y4" i="3" s="1"/>
  <c r="Y5" i="3" s="1"/>
  <c r="Y6" i="3" s="1"/>
  <c r="Y7" i="3" s="1"/>
  <c r="Y8" i="3" s="1"/>
  <c r="Y9" i="3" s="1"/>
  <c r="Y10" i="3" s="1"/>
  <c r="Y11" i="3" s="1"/>
  <c r="Y12" i="3" s="1"/>
  <c r="N2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AC3" i="3"/>
  <c r="AD3" i="3" s="1"/>
  <c r="AE3" i="3" s="1"/>
  <c r="AC4" i="3"/>
  <c r="AC5" i="3"/>
  <c r="AC6" i="3"/>
  <c r="AD6" i="3" s="1"/>
  <c r="AE6" i="3" s="1"/>
  <c r="AC7" i="3"/>
  <c r="AC8" i="3"/>
  <c r="AD8" i="3" s="1"/>
  <c r="AE8" i="3" s="1"/>
  <c r="AC9" i="3"/>
  <c r="AC10" i="3"/>
  <c r="AC11" i="3"/>
  <c r="AD11" i="3" s="1"/>
  <c r="AE11" i="3" s="1"/>
  <c r="AC12" i="3"/>
  <c r="AD12" i="3" s="1"/>
  <c r="AE12" i="3" s="1"/>
  <c r="AC13" i="3"/>
  <c r="AD13" i="3" s="1"/>
  <c r="AE13" i="3" s="1"/>
  <c r="AC14" i="3"/>
  <c r="AD14" i="3" s="1"/>
  <c r="AE14" i="3" s="1"/>
  <c r="AC15" i="3"/>
  <c r="AC16" i="3"/>
  <c r="AD16" i="3" s="1"/>
  <c r="AE16" i="3" s="1"/>
  <c r="AC17" i="3"/>
  <c r="AC18" i="3"/>
  <c r="AC19" i="3"/>
  <c r="AD19" i="3" s="1"/>
  <c r="AE19" i="3" s="1"/>
  <c r="AC20" i="3"/>
  <c r="AD20" i="3" s="1"/>
  <c r="AE20" i="3" s="1"/>
  <c r="AC21" i="3"/>
  <c r="AD21" i="3" s="1"/>
  <c r="AE21" i="3" s="1"/>
  <c r="AC22" i="3"/>
  <c r="AC23" i="3"/>
  <c r="AD23" i="3" s="1"/>
  <c r="AE23" i="3" s="1"/>
  <c r="AC24" i="3"/>
  <c r="AD24" i="3" s="1"/>
  <c r="AE24" i="3" s="1"/>
  <c r="AC25" i="3"/>
  <c r="AC26" i="3"/>
  <c r="AC27" i="3"/>
  <c r="AD27" i="3" s="1"/>
  <c r="AE27" i="3" s="1"/>
  <c r="AC28" i="3"/>
  <c r="AD28" i="3" s="1"/>
  <c r="AE28" i="3" s="1"/>
  <c r="AC29" i="3"/>
  <c r="AC30" i="3"/>
  <c r="AD30" i="3" s="1"/>
  <c r="AE30" i="3" s="1"/>
  <c r="AC31" i="3"/>
  <c r="AC32" i="3"/>
  <c r="AD32" i="3" s="1"/>
  <c r="AE32" i="3" s="1"/>
  <c r="AC33" i="3"/>
  <c r="AC34" i="3"/>
  <c r="AD34" i="3" s="1"/>
  <c r="AE34" i="3" s="1"/>
  <c r="AC35" i="3"/>
  <c r="AC36" i="3"/>
  <c r="AD36" i="3" s="1"/>
  <c r="AE36" i="3" s="1"/>
  <c r="AC37" i="3"/>
  <c r="AD37" i="3" s="1"/>
  <c r="AE37" i="3" s="1"/>
  <c r="AC38" i="3"/>
  <c r="AD38" i="3" s="1"/>
  <c r="AE38" i="3" s="1"/>
  <c r="AC39" i="3"/>
  <c r="AD39" i="3" s="1"/>
  <c r="AE39" i="3" s="1"/>
  <c r="AC40" i="3"/>
  <c r="AC41" i="3"/>
  <c r="AC42" i="3"/>
  <c r="AC43" i="3"/>
  <c r="AD43" i="3" s="1"/>
  <c r="AE43" i="3" s="1"/>
  <c r="AC44" i="3"/>
  <c r="AD44" i="3" s="1"/>
  <c r="AE44" i="3" s="1"/>
  <c r="AC45" i="3"/>
  <c r="AC46" i="3"/>
  <c r="AC47" i="3"/>
  <c r="AC48" i="3"/>
  <c r="AD48" i="3" s="1"/>
  <c r="AE48" i="3" s="1"/>
  <c r="AC49" i="3"/>
  <c r="AC50" i="3"/>
  <c r="AC51" i="3"/>
  <c r="AD51" i="3" s="1"/>
  <c r="AE51" i="3" s="1"/>
  <c r="AC52" i="3"/>
  <c r="AD52" i="3" s="1"/>
  <c r="AE52" i="3" s="1"/>
  <c r="AC53" i="3"/>
  <c r="AD53" i="3" s="1"/>
  <c r="AE53" i="3" s="1"/>
  <c r="AC54" i="3"/>
  <c r="AD54" i="3" s="1"/>
  <c r="AE54" i="3" s="1"/>
  <c r="AC55" i="3"/>
  <c r="AC56" i="3"/>
  <c r="AD56" i="3" s="1"/>
  <c r="AE56" i="3" s="1"/>
  <c r="AC57" i="3"/>
  <c r="AC58" i="3"/>
  <c r="AD58" i="3" s="1"/>
  <c r="AE58" i="3" s="1"/>
  <c r="AC59" i="3"/>
  <c r="AD59" i="3" s="1"/>
  <c r="AE59" i="3" s="1"/>
  <c r="AC60" i="3"/>
  <c r="AD60" i="3" s="1"/>
  <c r="AE60" i="3" s="1"/>
  <c r="AC61" i="3"/>
  <c r="AD61" i="3" s="1"/>
  <c r="AE61" i="3" s="1"/>
  <c r="AC62" i="3"/>
  <c r="AC63" i="3"/>
  <c r="AC64" i="3"/>
  <c r="AC65" i="3"/>
  <c r="AC66" i="3"/>
  <c r="AC67" i="3"/>
  <c r="AD67" i="3" s="1"/>
  <c r="AE67" i="3" s="1"/>
  <c r="AC68" i="3"/>
  <c r="AD68" i="3" s="1"/>
  <c r="AE68" i="3" s="1"/>
  <c r="AC69" i="3"/>
  <c r="AD69" i="3" s="1"/>
  <c r="AE69" i="3" s="1"/>
  <c r="AC70" i="3"/>
  <c r="AD70" i="3" s="1"/>
  <c r="AE70" i="3" s="1"/>
  <c r="AC71" i="3"/>
  <c r="AC72" i="3"/>
  <c r="AD72" i="3" s="1"/>
  <c r="AE72" i="3" s="1"/>
  <c r="AC73" i="3"/>
  <c r="AC74" i="3"/>
  <c r="AD74" i="3" s="1"/>
  <c r="AE74" i="3" s="1"/>
  <c r="AC75" i="3"/>
  <c r="AD75" i="3" s="1"/>
  <c r="AE75" i="3" s="1"/>
  <c r="AC76" i="3"/>
  <c r="AD76" i="3" s="1"/>
  <c r="AE76" i="3" s="1"/>
  <c r="AC77" i="3"/>
  <c r="AC78" i="3"/>
  <c r="AD78" i="3" s="1"/>
  <c r="AE78" i="3" s="1"/>
  <c r="AC79" i="3"/>
  <c r="AD79" i="3" s="1"/>
  <c r="AE79" i="3" s="1"/>
  <c r="AC80" i="3"/>
  <c r="AD80" i="3" s="1"/>
  <c r="AE80" i="3" s="1"/>
  <c r="AC81" i="3"/>
  <c r="AC82" i="3"/>
  <c r="AD82" i="3" s="1"/>
  <c r="AE82" i="3" s="1"/>
  <c r="AC83" i="3"/>
  <c r="AD83" i="3" s="1"/>
  <c r="AE83" i="3" s="1"/>
  <c r="AC84" i="3"/>
  <c r="AC85" i="3"/>
  <c r="AC86" i="3"/>
  <c r="AD86" i="3" s="1"/>
  <c r="AE86" i="3" s="1"/>
  <c r="AC87" i="3"/>
  <c r="AD87" i="3" s="1"/>
  <c r="AE87" i="3" s="1"/>
  <c r="AC88" i="3"/>
  <c r="AD88" i="3" s="1"/>
  <c r="AE88" i="3" s="1"/>
  <c r="AC89" i="3"/>
  <c r="AC90" i="3"/>
  <c r="AD90" i="3" s="1"/>
  <c r="AE90" i="3" s="1"/>
  <c r="AC91" i="3"/>
  <c r="AC92" i="3"/>
  <c r="AD92" i="3" s="1"/>
  <c r="AE92" i="3" s="1"/>
  <c r="AC93" i="3"/>
  <c r="AD93" i="3" s="1"/>
  <c r="AE93" i="3" s="1"/>
  <c r="AC94" i="3"/>
  <c r="AD94" i="3" s="1"/>
  <c r="AE94" i="3" s="1"/>
  <c r="AC95" i="3"/>
  <c r="AC96" i="3"/>
  <c r="AD96" i="3" s="1"/>
  <c r="AE96" i="3" s="1"/>
  <c r="AC97" i="3"/>
  <c r="AC98" i="3"/>
  <c r="AD98" i="3" s="1"/>
  <c r="AE98" i="3" s="1"/>
  <c r="AC99" i="3"/>
  <c r="AD99" i="3" s="1"/>
  <c r="AE99" i="3" s="1"/>
  <c r="AC100" i="3"/>
  <c r="AD100" i="3" s="1"/>
  <c r="AE100" i="3" s="1"/>
  <c r="AC101" i="3"/>
  <c r="AC102" i="3"/>
  <c r="AD102" i="3" s="1"/>
  <c r="AE102" i="3" s="1"/>
  <c r="AC103" i="3"/>
  <c r="AC104" i="3"/>
  <c r="AC105" i="3"/>
  <c r="AC106" i="3"/>
  <c r="AC107" i="3"/>
  <c r="AC108" i="3"/>
  <c r="AD108" i="3" s="1"/>
  <c r="AE108" i="3" s="1"/>
  <c r="AC109" i="3"/>
  <c r="AD109" i="3" s="1"/>
  <c r="AE109" i="3" s="1"/>
  <c r="AC110" i="3"/>
  <c r="AD110" i="3" s="1"/>
  <c r="AE110" i="3" s="1"/>
  <c r="AC111" i="3"/>
  <c r="AC112" i="3"/>
  <c r="AD112" i="3" s="1"/>
  <c r="AE112" i="3" s="1"/>
  <c r="AC113" i="3"/>
  <c r="AC114" i="3"/>
  <c r="AD114" i="3" s="1"/>
  <c r="AE114" i="3" s="1"/>
  <c r="AC115" i="3"/>
  <c r="AD115" i="3" s="1"/>
  <c r="AE115" i="3" s="1"/>
  <c r="AC116" i="3"/>
  <c r="AD116" i="3" s="1"/>
  <c r="AE116" i="3" s="1"/>
  <c r="AC117" i="3"/>
  <c r="AD117" i="3" s="1"/>
  <c r="AE117" i="3" s="1"/>
  <c r="AC118" i="3"/>
  <c r="AC119" i="3"/>
  <c r="AC120" i="3"/>
  <c r="AD120" i="3" s="1"/>
  <c r="AE120" i="3" s="1"/>
  <c r="AC121" i="3"/>
  <c r="AC122" i="3"/>
  <c r="AD122" i="3" s="1"/>
  <c r="AE122" i="3" s="1"/>
  <c r="AC123" i="3"/>
  <c r="AD123" i="3" s="1"/>
  <c r="AE123" i="3" s="1"/>
  <c r="AC124" i="3"/>
  <c r="AD124" i="3" s="1"/>
  <c r="AE124" i="3" s="1"/>
  <c r="AC125" i="3"/>
  <c r="AD125" i="3" s="1"/>
  <c r="AE125" i="3" s="1"/>
  <c r="AC126" i="3"/>
  <c r="AD126" i="3" s="1"/>
  <c r="AE126" i="3" s="1"/>
  <c r="AC127" i="3"/>
  <c r="AC128" i="3"/>
  <c r="AD128" i="3" s="1"/>
  <c r="AE128" i="3" s="1"/>
  <c r="AC129" i="3"/>
  <c r="AC130" i="3"/>
  <c r="AC131" i="3"/>
  <c r="AD131" i="3" s="1"/>
  <c r="AE131" i="3" s="1"/>
  <c r="AC132" i="3"/>
  <c r="AD132" i="3" s="1"/>
  <c r="AE132" i="3" s="1"/>
  <c r="AC133" i="3"/>
  <c r="AD133" i="3" s="1"/>
  <c r="AE133" i="3" s="1"/>
  <c r="AC134" i="3"/>
  <c r="AD134" i="3" s="1"/>
  <c r="AE134" i="3" s="1"/>
  <c r="AC135" i="3"/>
  <c r="AC136" i="3"/>
  <c r="AD136" i="3" s="1"/>
  <c r="AE136" i="3" s="1"/>
  <c r="AC137" i="3"/>
  <c r="AC138" i="3"/>
  <c r="AC139" i="3"/>
  <c r="AD139" i="3" s="1"/>
  <c r="AE139" i="3" s="1"/>
  <c r="AC140" i="3"/>
  <c r="AD140" i="3" s="1"/>
  <c r="AE140" i="3" s="1"/>
  <c r="AC141" i="3"/>
  <c r="AC142" i="3"/>
  <c r="AD142" i="3" s="1"/>
  <c r="AE142" i="3" s="1"/>
  <c r="AC143" i="3"/>
  <c r="AC144" i="3"/>
  <c r="AD144" i="3" s="1"/>
  <c r="AE144" i="3" s="1"/>
  <c r="AC145" i="3"/>
  <c r="AC146" i="3"/>
  <c r="AC147" i="3"/>
  <c r="AD147" i="3" s="1"/>
  <c r="AE147" i="3" s="1"/>
  <c r="AC148" i="3"/>
  <c r="AD148" i="3" s="1"/>
  <c r="AE148" i="3" s="1"/>
  <c r="AC149" i="3"/>
  <c r="AD149" i="3" s="1"/>
  <c r="AE149" i="3" s="1"/>
  <c r="AC150" i="3"/>
  <c r="AD150" i="3" s="1"/>
  <c r="AE150" i="3" s="1"/>
  <c r="AC151" i="3"/>
  <c r="AC152" i="3"/>
  <c r="AD152" i="3" s="1"/>
  <c r="AE152" i="3" s="1"/>
  <c r="AC153" i="3"/>
  <c r="AC154" i="3"/>
  <c r="AD154" i="3" s="1"/>
  <c r="AE154" i="3" s="1"/>
  <c r="AC155" i="3"/>
  <c r="AD155" i="3" s="1"/>
  <c r="AE155" i="3" s="1"/>
  <c r="AC156" i="3"/>
  <c r="AD156" i="3" s="1"/>
  <c r="AE156" i="3" s="1"/>
  <c r="AC157" i="3"/>
  <c r="AD157" i="3" s="1"/>
  <c r="AE157" i="3" s="1"/>
  <c r="AC158" i="3"/>
  <c r="AD158" i="3" s="1"/>
  <c r="AE158" i="3" s="1"/>
  <c r="AC159" i="3"/>
  <c r="AC160" i="3"/>
  <c r="AD160" i="3" s="1"/>
  <c r="AE160" i="3" s="1"/>
  <c r="AC161" i="3"/>
  <c r="AC162" i="3"/>
  <c r="AD162" i="3" s="1"/>
  <c r="AE162" i="3" s="1"/>
  <c r="AC163" i="3"/>
  <c r="AD163" i="3" s="1"/>
  <c r="AE163" i="3" s="1"/>
  <c r="AC164" i="3"/>
  <c r="AC165" i="3"/>
  <c r="AC166" i="3"/>
  <c r="AD166" i="3" s="1"/>
  <c r="AE166" i="3" s="1"/>
  <c r="AC167" i="3"/>
  <c r="AC168" i="3"/>
  <c r="AD168" i="3" s="1"/>
  <c r="AE168" i="3" s="1"/>
  <c r="AC169" i="3"/>
  <c r="AC170" i="3"/>
  <c r="AD170" i="3" s="1"/>
  <c r="AE170" i="3" s="1"/>
  <c r="AC171" i="3"/>
  <c r="AD171" i="3" s="1"/>
  <c r="AE171" i="3" s="1"/>
  <c r="AC172" i="3"/>
  <c r="AD172" i="3" s="1"/>
  <c r="AE172" i="3" s="1"/>
  <c r="AC173" i="3"/>
  <c r="AD173" i="3" s="1"/>
  <c r="AE173" i="3" s="1"/>
  <c r="AC174" i="3"/>
  <c r="AD174" i="3" s="1"/>
  <c r="AE174" i="3" s="1"/>
  <c r="AC175" i="3"/>
  <c r="AC176" i="3"/>
  <c r="AD176" i="3" s="1"/>
  <c r="AE176" i="3" s="1"/>
  <c r="AC177" i="3"/>
  <c r="AC178" i="3"/>
  <c r="AD178" i="3" s="1"/>
  <c r="AE178" i="3" s="1"/>
  <c r="AC179" i="3"/>
  <c r="AD179" i="3" s="1"/>
  <c r="AE179" i="3" s="1"/>
  <c r="AC180" i="3"/>
  <c r="AD180" i="3" s="1"/>
  <c r="AE180" i="3" s="1"/>
  <c r="AC181" i="3"/>
  <c r="AC182" i="3"/>
  <c r="AD182" i="3" s="1"/>
  <c r="AE182" i="3" s="1"/>
  <c r="AC183" i="3"/>
  <c r="AD183" i="3" s="1"/>
  <c r="AE183" i="3" s="1"/>
  <c r="AC184" i="3"/>
  <c r="AD184" i="3" s="1"/>
  <c r="AE184" i="3" s="1"/>
  <c r="AC185" i="3"/>
  <c r="AC186" i="3"/>
  <c r="AD186" i="3" s="1"/>
  <c r="AE186" i="3" s="1"/>
  <c r="AC187" i="3"/>
  <c r="AD187" i="3" s="1"/>
  <c r="AE187" i="3" s="1"/>
  <c r="AC188" i="3"/>
  <c r="AD188" i="3" s="1"/>
  <c r="AE188" i="3" s="1"/>
  <c r="AC189" i="3"/>
  <c r="AD189" i="3" s="1"/>
  <c r="AE189" i="3" s="1"/>
  <c r="AC190" i="3"/>
  <c r="AD190" i="3" s="1"/>
  <c r="AE190" i="3" s="1"/>
  <c r="AC191" i="3"/>
  <c r="AC192" i="3"/>
  <c r="AD192" i="3" s="1"/>
  <c r="AE192" i="3" s="1"/>
  <c r="AC193" i="3"/>
  <c r="AC194" i="3"/>
  <c r="AD194" i="3" s="1"/>
  <c r="AE194" i="3" s="1"/>
  <c r="AC195" i="3"/>
  <c r="AD195" i="3" s="1"/>
  <c r="AE195" i="3" s="1"/>
  <c r="AC196" i="3"/>
  <c r="AD196" i="3" s="1"/>
  <c r="AE196" i="3" s="1"/>
  <c r="AC197" i="3"/>
  <c r="AC198" i="3"/>
  <c r="AD198" i="3" s="1"/>
  <c r="AE198" i="3" s="1"/>
  <c r="AC199" i="3"/>
  <c r="AC200" i="3"/>
  <c r="AD200" i="3" s="1"/>
  <c r="AE200" i="3" s="1"/>
  <c r="AC201" i="3"/>
  <c r="AC202" i="3"/>
  <c r="AD202" i="3" s="1"/>
  <c r="AE202" i="3" s="1"/>
  <c r="AC203" i="3"/>
  <c r="AD203" i="3" s="1"/>
  <c r="AE203" i="3" s="1"/>
  <c r="AC204" i="3"/>
  <c r="AD204" i="3" s="1"/>
  <c r="AE204" i="3" s="1"/>
  <c r="AC205" i="3"/>
  <c r="AD205" i="3" s="1"/>
  <c r="AE205" i="3" s="1"/>
  <c r="AC206" i="3"/>
  <c r="AD206" i="3" s="1"/>
  <c r="AE206" i="3" s="1"/>
  <c r="AC207" i="3"/>
  <c r="AC208" i="3"/>
  <c r="AD208" i="3" s="1"/>
  <c r="AE208" i="3" s="1"/>
  <c r="AC209" i="3"/>
  <c r="AC210" i="3"/>
  <c r="AD210" i="3" s="1"/>
  <c r="AE210" i="3" s="1"/>
  <c r="AC211" i="3"/>
  <c r="AD211" i="3" s="1"/>
  <c r="AE211" i="3" s="1"/>
  <c r="AC212" i="3"/>
  <c r="AD212" i="3" s="1"/>
  <c r="AE212" i="3" s="1"/>
  <c r="AC213" i="3"/>
  <c r="AD213" i="3" s="1"/>
  <c r="AE213" i="3" s="1"/>
  <c r="AC214" i="3"/>
  <c r="AC215" i="3"/>
  <c r="AC216" i="3"/>
  <c r="AD216" i="3" s="1"/>
  <c r="AE216" i="3" s="1"/>
  <c r="AC217" i="3"/>
  <c r="AC218" i="3"/>
  <c r="AC219" i="3"/>
  <c r="AD219" i="3" s="1"/>
  <c r="AE219" i="3" s="1"/>
  <c r="AC220" i="3"/>
  <c r="AD220" i="3" s="1"/>
  <c r="AE220" i="3" s="1"/>
  <c r="AC221" i="3"/>
  <c r="AC222" i="3"/>
  <c r="AD222" i="3" s="1"/>
  <c r="AE222" i="3" s="1"/>
  <c r="AC223" i="3"/>
  <c r="AC224" i="3"/>
  <c r="AD224" i="3" s="1"/>
  <c r="AE224" i="3" s="1"/>
  <c r="AC225" i="3"/>
  <c r="AC226" i="3"/>
  <c r="AC227" i="3"/>
  <c r="AD227" i="3" s="1"/>
  <c r="AE227" i="3" s="1"/>
  <c r="AC228" i="3"/>
  <c r="AD228" i="3" s="1"/>
  <c r="AE228" i="3" s="1"/>
  <c r="AC229" i="3"/>
  <c r="AD229" i="3" s="1"/>
  <c r="AE229" i="3" s="1"/>
  <c r="AC230" i="3"/>
  <c r="AD230" i="3" s="1"/>
  <c r="AE230" i="3" s="1"/>
  <c r="AC231" i="3"/>
  <c r="AC232" i="3"/>
  <c r="AD232" i="3" s="1"/>
  <c r="AE232" i="3" s="1"/>
  <c r="AC233" i="3"/>
  <c r="AC234" i="3"/>
  <c r="AD234" i="3" s="1"/>
  <c r="AE234" i="3" s="1"/>
  <c r="AC235" i="3"/>
  <c r="AD235" i="3" s="1"/>
  <c r="AE235" i="3" s="1"/>
  <c r="AC236" i="3"/>
  <c r="AD236" i="3" s="1"/>
  <c r="AE236" i="3" s="1"/>
  <c r="AC237" i="3"/>
  <c r="AC238" i="3"/>
  <c r="AD238" i="3" s="1"/>
  <c r="AE238" i="3" s="1"/>
  <c r="AC239" i="3"/>
  <c r="AC240" i="3"/>
  <c r="AD240" i="3" s="1"/>
  <c r="AE240" i="3" s="1"/>
  <c r="AC241" i="3"/>
  <c r="AC242" i="3"/>
  <c r="AD242" i="3" s="1"/>
  <c r="AE242" i="3" s="1"/>
  <c r="AC243" i="3"/>
  <c r="AD243" i="3" s="1"/>
  <c r="AE243" i="3" s="1"/>
  <c r="AC244" i="3"/>
  <c r="AD244" i="3" s="1"/>
  <c r="AE244" i="3" s="1"/>
  <c r="AC245" i="3"/>
  <c r="AD245" i="3" s="1"/>
  <c r="AE245" i="3" s="1"/>
  <c r="AC246" i="3"/>
  <c r="AD246" i="3" s="1"/>
  <c r="AE246" i="3" s="1"/>
  <c r="AC247" i="3"/>
  <c r="AC248" i="3"/>
  <c r="AD248" i="3" s="1"/>
  <c r="AE248" i="3" s="1"/>
  <c r="AC249" i="3"/>
  <c r="AC250" i="3"/>
  <c r="AD250" i="3" s="1"/>
  <c r="AE250" i="3" s="1"/>
  <c r="AC251" i="3"/>
  <c r="AD251" i="3" s="1"/>
  <c r="AE251" i="3" s="1"/>
  <c r="AC252" i="3"/>
  <c r="AD252" i="3" s="1"/>
  <c r="AE252" i="3" s="1"/>
  <c r="AC253" i="3"/>
  <c r="AD253" i="3" s="1"/>
  <c r="AE253" i="3" s="1"/>
  <c r="AC254" i="3"/>
  <c r="AC255" i="3"/>
  <c r="AD255" i="3" s="1"/>
  <c r="AE255" i="3" s="1"/>
  <c r="AC256" i="3"/>
  <c r="AD256" i="3" s="1"/>
  <c r="AE256" i="3" s="1"/>
  <c r="AC257" i="3"/>
  <c r="AC258" i="3"/>
  <c r="AC259" i="3"/>
  <c r="AD259" i="3" s="1"/>
  <c r="AE259" i="3" s="1"/>
  <c r="AC260" i="3"/>
  <c r="AD260" i="3" s="1"/>
  <c r="AE260" i="3" s="1"/>
  <c r="AC261" i="3"/>
  <c r="AC262" i="3"/>
  <c r="AC263" i="3"/>
  <c r="AC264" i="3"/>
  <c r="AC265" i="3"/>
  <c r="AC266" i="3"/>
  <c r="AC267" i="3"/>
  <c r="AD267" i="3" s="1"/>
  <c r="AE267" i="3" s="1"/>
  <c r="AC268" i="3"/>
  <c r="AD268" i="3" s="1"/>
  <c r="AE268" i="3" s="1"/>
  <c r="AC269" i="3"/>
  <c r="AD269" i="3" s="1"/>
  <c r="AE269" i="3" s="1"/>
  <c r="AC270" i="3"/>
  <c r="AD270" i="3" s="1"/>
  <c r="AE270" i="3" s="1"/>
  <c r="AC271" i="3"/>
  <c r="AC272" i="3"/>
  <c r="AD272" i="3" s="1"/>
  <c r="AE272" i="3" s="1"/>
  <c r="AC273" i="3"/>
  <c r="AC274" i="3"/>
  <c r="AD274" i="3" s="1"/>
  <c r="AE274" i="3" s="1"/>
  <c r="AC275" i="3"/>
  <c r="AD275" i="3" s="1"/>
  <c r="AE275" i="3" s="1"/>
  <c r="AC276" i="3"/>
  <c r="AD276" i="3" s="1"/>
  <c r="AE276" i="3" s="1"/>
  <c r="AC277" i="3"/>
  <c r="AD277" i="3" s="1"/>
  <c r="AE277" i="3" s="1"/>
  <c r="AC278" i="3"/>
  <c r="AD278" i="3" s="1"/>
  <c r="AE278" i="3" s="1"/>
  <c r="AC279" i="3"/>
  <c r="AC280" i="3"/>
  <c r="AD280" i="3" s="1"/>
  <c r="AE280" i="3" s="1"/>
  <c r="AC281" i="3"/>
  <c r="AC282" i="3"/>
  <c r="AC283" i="3"/>
  <c r="AD283" i="3" s="1"/>
  <c r="AE283" i="3" s="1"/>
  <c r="AC284" i="3"/>
  <c r="AD284" i="3" s="1"/>
  <c r="AE284" i="3" s="1"/>
  <c r="AC285" i="3"/>
  <c r="AD285" i="3" s="1"/>
  <c r="AE285" i="3" s="1"/>
  <c r="AC286" i="3"/>
  <c r="AD286" i="3" s="1"/>
  <c r="AE286" i="3" s="1"/>
  <c r="AC287" i="3"/>
  <c r="AC288" i="3"/>
  <c r="AD288" i="3" s="1"/>
  <c r="AE288" i="3" s="1"/>
  <c r="AC289" i="3"/>
  <c r="AC290" i="3"/>
  <c r="AC291" i="3"/>
  <c r="AD291" i="3" s="1"/>
  <c r="AE291" i="3" s="1"/>
  <c r="AC292" i="3"/>
  <c r="AD292" i="3" s="1"/>
  <c r="AE292" i="3" s="1"/>
  <c r="AC293" i="3"/>
  <c r="AC294" i="3"/>
  <c r="AD294" i="3" s="1"/>
  <c r="AE294" i="3" s="1"/>
  <c r="AC295" i="3"/>
  <c r="AC296" i="3"/>
  <c r="AD296" i="3" s="1"/>
  <c r="AE296" i="3" s="1"/>
  <c r="AC297" i="3"/>
  <c r="AC298" i="3"/>
  <c r="AC299" i="3"/>
  <c r="AD299" i="3" s="1"/>
  <c r="AE299" i="3" s="1"/>
  <c r="AC300" i="3"/>
  <c r="AD300" i="3" s="1"/>
  <c r="AE300" i="3" s="1"/>
  <c r="AC301" i="3"/>
  <c r="AD301" i="3" s="1"/>
  <c r="AE301" i="3" s="1"/>
  <c r="AC302" i="3"/>
  <c r="AD302" i="3" s="1"/>
  <c r="AE302" i="3" s="1"/>
  <c r="AC303" i="3"/>
  <c r="AC304" i="3"/>
  <c r="AD304" i="3" s="1"/>
  <c r="AE304" i="3" s="1"/>
  <c r="AC305" i="3"/>
  <c r="AC306" i="3"/>
  <c r="AD306" i="3" s="1"/>
  <c r="AC307" i="3"/>
  <c r="AD307" i="3" s="1"/>
  <c r="AE307" i="3" s="1"/>
  <c r="AC308" i="3"/>
  <c r="AD308" i="3" s="1"/>
  <c r="AE308" i="3" s="1"/>
  <c r="AC309" i="3"/>
  <c r="AD309" i="3" s="1"/>
  <c r="AE309" i="3" s="1"/>
  <c r="AC310" i="3"/>
  <c r="AD310" i="3" s="1"/>
  <c r="AE310" i="3" s="1"/>
  <c r="AC311" i="3"/>
  <c r="AD311" i="3" s="1"/>
  <c r="AE311" i="3" s="1"/>
  <c r="AC312" i="3"/>
  <c r="AD312" i="3" s="1"/>
  <c r="AE312" i="3" s="1"/>
  <c r="AC313" i="3"/>
  <c r="AC314" i="3"/>
  <c r="AD314" i="3" s="1"/>
  <c r="AC315" i="3"/>
  <c r="AD315" i="3" s="1"/>
  <c r="AE315" i="3" s="1"/>
  <c r="AC316" i="3"/>
  <c r="AD316" i="3" s="1"/>
  <c r="AE316" i="3" s="1"/>
  <c r="AC317" i="3"/>
  <c r="AC318" i="3"/>
  <c r="AC319" i="3"/>
  <c r="AC320" i="3"/>
  <c r="AD320" i="3" s="1"/>
  <c r="AE320" i="3" s="1"/>
  <c r="AC321" i="3"/>
  <c r="AC322" i="3"/>
  <c r="AD322" i="3" s="1"/>
  <c r="AE322" i="3" s="1"/>
  <c r="AC323" i="3"/>
  <c r="AD323" i="3" s="1"/>
  <c r="AE323" i="3" s="1"/>
  <c r="AC324" i="3"/>
  <c r="AD324" i="3" s="1"/>
  <c r="AE324" i="3" s="1"/>
  <c r="AC325" i="3"/>
  <c r="AC326" i="3"/>
  <c r="AD326" i="3" s="1"/>
  <c r="AE326" i="3" s="1"/>
  <c r="AC327" i="3"/>
  <c r="AC328" i="3"/>
  <c r="AD328" i="3" s="1"/>
  <c r="AE328" i="3" s="1"/>
  <c r="AC329" i="3"/>
  <c r="AC330" i="3"/>
  <c r="AD330" i="3" s="1"/>
  <c r="AE330" i="3" s="1"/>
  <c r="AC331" i="3"/>
  <c r="AD331" i="3" s="1"/>
  <c r="AE331" i="3" s="1"/>
  <c r="AC332" i="3"/>
  <c r="AD332" i="3" s="1"/>
  <c r="AE332" i="3" s="1"/>
  <c r="AC333" i="3"/>
  <c r="AD333" i="3" s="1"/>
  <c r="AE333" i="3" s="1"/>
  <c r="AC334" i="3"/>
  <c r="AC335" i="3"/>
  <c r="AD335" i="3" s="1"/>
  <c r="AE335" i="3" s="1"/>
  <c r="AC336" i="3"/>
  <c r="AD336" i="3" s="1"/>
  <c r="AE336" i="3" s="1"/>
  <c r="AC337" i="3"/>
  <c r="AC338" i="3"/>
  <c r="AD338" i="3" s="1"/>
  <c r="AE338" i="3" s="1"/>
  <c r="AC339" i="3"/>
  <c r="AD339" i="3" s="1"/>
  <c r="AE339" i="3" s="1"/>
  <c r="AC340" i="3"/>
  <c r="AC341" i="3"/>
  <c r="AC342" i="3"/>
  <c r="AD342" i="3" s="1"/>
  <c r="AE342" i="3" s="1"/>
  <c r="AC343" i="3"/>
  <c r="AD343" i="3" s="1"/>
  <c r="AE343" i="3" s="1"/>
  <c r="AC344" i="3"/>
  <c r="AD344" i="3" s="1"/>
  <c r="AE344" i="3" s="1"/>
  <c r="AC345" i="3"/>
  <c r="AC346" i="3"/>
  <c r="AD346" i="3" s="1"/>
  <c r="AE346" i="3" s="1"/>
  <c r="AC347" i="3"/>
  <c r="AD347" i="3" s="1"/>
  <c r="AE347" i="3" s="1"/>
  <c r="AC348" i="3"/>
  <c r="AD348" i="3" s="1"/>
  <c r="AE348" i="3" s="1"/>
  <c r="AC349" i="3"/>
  <c r="AD349" i="3" s="1"/>
  <c r="AE349" i="3" s="1"/>
  <c r="AC350" i="3"/>
  <c r="AC351" i="3"/>
  <c r="AC352" i="3"/>
  <c r="AD352" i="3" s="1"/>
  <c r="AE352" i="3" s="1"/>
  <c r="AC353" i="3"/>
  <c r="AC354" i="3"/>
  <c r="AC355" i="3"/>
  <c r="AD355" i="3" s="1"/>
  <c r="AE355" i="3" s="1"/>
  <c r="AC356" i="3"/>
  <c r="AD356" i="3" s="1"/>
  <c r="AE356" i="3" s="1"/>
  <c r="AC357" i="3"/>
  <c r="AC358" i="3"/>
  <c r="AD358" i="3" s="1"/>
  <c r="AE358" i="3" s="1"/>
  <c r="AC359" i="3"/>
  <c r="AD359" i="3" s="1"/>
  <c r="AE359" i="3" s="1"/>
  <c r="AC360" i="3"/>
  <c r="AD360" i="3" s="1"/>
  <c r="AE360" i="3" s="1"/>
  <c r="AC361" i="3"/>
  <c r="AC362" i="3"/>
  <c r="AD362" i="3" s="1"/>
  <c r="AE362" i="3" s="1"/>
  <c r="AC363" i="3"/>
  <c r="AD363" i="3" s="1"/>
  <c r="AE363" i="3" s="1"/>
  <c r="AC364" i="3"/>
  <c r="AD364" i="3" s="1"/>
  <c r="AE364" i="3" s="1"/>
  <c r="AC365" i="3"/>
  <c r="AD365" i="3" s="1"/>
  <c r="AE365" i="3" s="1"/>
  <c r="AC366" i="3"/>
  <c r="AC367" i="3"/>
  <c r="AC368" i="3"/>
  <c r="AD368" i="3" s="1"/>
  <c r="AE368" i="3" s="1"/>
  <c r="AC369" i="3"/>
  <c r="AC370" i="3"/>
  <c r="AD370" i="3" s="1"/>
  <c r="AE370" i="3" s="1"/>
  <c r="AC371" i="3"/>
  <c r="AD371" i="3" s="1"/>
  <c r="AE371" i="3" s="1"/>
  <c r="AC372" i="3"/>
  <c r="AC373" i="3"/>
  <c r="AC374" i="3"/>
  <c r="AD374" i="3" s="1"/>
  <c r="AE374" i="3" s="1"/>
  <c r="AC375" i="3"/>
  <c r="AD375" i="3" s="1"/>
  <c r="AE375" i="3" s="1"/>
  <c r="AC376" i="3"/>
  <c r="AD376" i="3" s="1"/>
  <c r="AE376" i="3" s="1"/>
  <c r="AC377" i="3"/>
  <c r="AC378" i="3"/>
  <c r="AC379" i="3"/>
  <c r="AC380" i="3"/>
  <c r="AD380" i="3" s="1"/>
  <c r="AE380" i="3" s="1"/>
  <c r="AC381" i="3"/>
  <c r="AD381" i="3" s="1"/>
  <c r="AE381" i="3" s="1"/>
  <c r="AC382" i="3"/>
  <c r="AD382" i="3" s="1"/>
  <c r="AE382" i="3" s="1"/>
  <c r="AC383" i="3"/>
  <c r="AC384" i="3"/>
  <c r="AD384" i="3" s="1"/>
  <c r="AE384" i="3" s="1"/>
  <c r="AC385" i="3"/>
  <c r="AC386" i="3"/>
  <c r="AD386" i="3" s="1"/>
  <c r="AE386" i="3" s="1"/>
  <c r="AC387" i="3"/>
  <c r="AD387" i="3" s="1"/>
  <c r="AE387" i="3" s="1"/>
  <c r="AC388" i="3"/>
  <c r="AD388" i="3" s="1"/>
  <c r="AE388" i="3" s="1"/>
  <c r="AC389" i="3"/>
  <c r="AD389" i="3" s="1"/>
  <c r="AE389" i="3" s="1"/>
  <c r="AC390" i="3"/>
  <c r="AC391" i="3"/>
  <c r="AC392" i="3"/>
  <c r="AD392" i="3" s="1"/>
  <c r="AE392" i="3" s="1"/>
  <c r="AC393" i="3"/>
  <c r="AC394" i="3"/>
  <c r="AD394" i="3" s="1"/>
  <c r="AE394" i="3" s="1"/>
  <c r="AC395" i="3"/>
  <c r="AD395" i="3" s="1"/>
  <c r="AE395" i="3" s="1"/>
  <c r="AC396" i="3"/>
  <c r="AD396" i="3" s="1"/>
  <c r="AE396" i="3" s="1"/>
  <c r="AC397" i="3"/>
  <c r="AC398" i="3"/>
  <c r="AD398" i="3" s="1"/>
  <c r="AE398" i="3" s="1"/>
  <c r="AC399" i="3"/>
  <c r="AC400" i="3"/>
  <c r="AD400" i="3" s="1"/>
  <c r="AE400" i="3" s="1"/>
  <c r="AC401" i="3"/>
  <c r="AC402" i="3"/>
  <c r="AD402" i="3" s="1"/>
  <c r="AE402" i="3" s="1"/>
  <c r="AC403" i="3"/>
  <c r="AD403" i="3" s="1"/>
  <c r="AE403" i="3" s="1"/>
  <c r="AC404" i="3"/>
  <c r="AD404" i="3" s="1"/>
  <c r="AE404" i="3" s="1"/>
  <c r="AC405" i="3"/>
  <c r="AD405" i="3" s="1"/>
  <c r="AE405" i="3" s="1"/>
  <c r="AC406" i="3"/>
  <c r="AD406" i="3" s="1"/>
  <c r="AE406" i="3" s="1"/>
  <c r="AC407" i="3"/>
  <c r="AD407" i="3" s="1"/>
  <c r="AE407" i="3" s="1"/>
  <c r="AC408" i="3"/>
  <c r="AD408" i="3" s="1"/>
  <c r="AE408" i="3" s="1"/>
  <c r="AC409" i="3"/>
  <c r="AD409" i="3" s="1"/>
  <c r="AE409" i="3" s="1"/>
  <c r="AC410" i="3"/>
  <c r="AC411" i="3"/>
  <c r="AD411" i="3" s="1"/>
  <c r="AE411" i="3" s="1"/>
  <c r="AC412" i="3"/>
  <c r="AD412" i="3" s="1"/>
  <c r="AE412" i="3" s="1"/>
  <c r="AC413" i="3"/>
  <c r="AC414" i="3"/>
  <c r="AC415" i="3"/>
  <c r="AD415" i="3" s="1"/>
  <c r="AE415" i="3" s="1"/>
  <c r="AC416" i="3"/>
  <c r="AD416" i="3" s="1"/>
  <c r="AE416" i="3" s="1"/>
  <c r="AC417" i="3"/>
  <c r="AC418" i="3"/>
  <c r="AD418" i="3" s="1"/>
  <c r="AE418" i="3" s="1"/>
  <c r="AC419" i="3"/>
  <c r="AC420" i="3"/>
  <c r="AD420" i="3" s="1"/>
  <c r="AE420" i="3" s="1"/>
  <c r="AC421" i="3"/>
  <c r="AD421" i="3" s="1"/>
  <c r="AE421" i="3" s="1"/>
  <c r="AC422" i="3"/>
  <c r="AD422" i="3" s="1"/>
  <c r="AE422" i="3" s="1"/>
  <c r="AC423" i="3"/>
  <c r="AD423" i="3" s="1"/>
  <c r="AE423" i="3" s="1"/>
  <c r="AC424" i="3"/>
  <c r="AC425" i="3"/>
  <c r="AC426" i="3"/>
  <c r="AC427" i="3"/>
  <c r="AD427" i="3" s="1"/>
  <c r="AE427" i="3" s="1"/>
  <c r="AC428" i="3"/>
  <c r="AD428" i="3" s="1"/>
  <c r="AE428" i="3" s="1"/>
  <c r="AC429" i="3"/>
  <c r="AC430" i="3"/>
  <c r="AD430" i="3" s="1"/>
  <c r="AE430" i="3" s="1"/>
  <c r="AC431" i="3"/>
  <c r="AC432" i="3"/>
  <c r="AD432" i="3" s="1"/>
  <c r="AE432" i="3" s="1"/>
  <c r="AC433" i="3"/>
  <c r="AC434" i="3"/>
  <c r="AD434" i="3" s="1"/>
  <c r="AE434" i="3" s="1"/>
  <c r="AC435" i="3"/>
  <c r="AD435" i="3" s="1"/>
  <c r="AE435" i="3" s="1"/>
  <c r="AC436" i="3"/>
  <c r="AD436" i="3" s="1"/>
  <c r="AE436" i="3" s="1"/>
  <c r="AC437" i="3"/>
  <c r="AD437" i="3" s="1"/>
  <c r="AE437" i="3" s="1"/>
  <c r="AC438" i="3"/>
  <c r="AD438" i="3" s="1"/>
  <c r="AE438" i="3" s="1"/>
  <c r="AC439" i="3"/>
  <c r="AC440" i="3"/>
  <c r="AD440" i="3" s="1"/>
  <c r="AE440" i="3" s="1"/>
  <c r="AC441" i="3"/>
  <c r="AC442" i="3"/>
  <c r="AD442" i="3" s="1"/>
  <c r="AE442" i="3" s="1"/>
  <c r="AC443" i="3"/>
  <c r="AD443" i="3" s="1"/>
  <c r="AE443" i="3" s="1"/>
  <c r="AC444" i="3"/>
  <c r="AD444" i="3" s="1"/>
  <c r="AE444" i="3" s="1"/>
  <c r="AC445" i="3"/>
  <c r="AD445" i="3" s="1"/>
  <c r="AE445" i="3" s="1"/>
  <c r="AC446" i="3"/>
  <c r="AC447" i="3"/>
  <c r="AD447" i="3" s="1"/>
  <c r="AE447" i="3" s="1"/>
  <c r="AC448" i="3"/>
  <c r="AD448" i="3" s="1"/>
  <c r="AE448" i="3" s="1"/>
  <c r="AC449" i="3"/>
  <c r="AC450" i="3"/>
  <c r="AD450" i="3" s="1"/>
  <c r="AE450" i="3" s="1"/>
  <c r="AC451" i="3"/>
  <c r="AD451" i="3" s="1"/>
  <c r="AE451" i="3" s="1"/>
  <c r="AC452" i="3"/>
  <c r="AD452" i="3" s="1"/>
  <c r="AE452" i="3" s="1"/>
  <c r="AC453" i="3"/>
  <c r="AC454" i="3"/>
  <c r="AD454" i="3" s="1"/>
  <c r="AE454" i="3" s="1"/>
  <c r="AC455" i="3"/>
  <c r="AD455" i="3" s="1"/>
  <c r="AE455" i="3" s="1"/>
  <c r="AC456" i="3"/>
  <c r="AD456" i="3" s="1"/>
  <c r="AE456" i="3" s="1"/>
  <c r="AC457" i="3"/>
  <c r="AC458" i="3"/>
  <c r="AC459" i="3"/>
  <c r="AD459" i="3" s="1"/>
  <c r="AE459" i="3" s="1"/>
  <c r="AC460" i="3"/>
  <c r="AD460" i="3" s="1"/>
  <c r="AE460" i="3" s="1"/>
  <c r="AC461" i="3"/>
  <c r="AD461" i="3" s="1"/>
  <c r="AE461" i="3" s="1"/>
  <c r="AC462" i="3"/>
  <c r="AD462" i="3" s="1"/>
  <c r="AE462" i="3" s="1"/>
  <c r="AC463" i="3"/>
  <c r="AC464" i="3"/>
  <c r="AD464" i="3" s="1"/>
  <c r="AE464" i="3" s="1"/>
  <c r="AC465" i="3"/>
  <c r="AD465" i="3" s="1"/>
  <c r="AE465" i="3" s="1"/>
  <c r="AC466" i="3"/>
  <c r="AC467" i="3"/>
  <c r="AD467" i="3" s="1"/>
  <c r="AE467" i="3" s="1"/>
  <c r="AC468" i="3"/>
  <c r="AD468" i="3" s="1"/>
  <c r="AE468" i="3" s="1"/>
  <c r="AC469" i="3"/>
  <c r="AC470" i="3"/>
  <c r="AC471" i="3"/>
  <c r="AD471" i="3" s="1"/>
  <c r="AE471" i="3" s="1"/>
  <c r="AC472" i="3"/>
  <c r="AD472" i="3" s="1"/>
  <c r="AE472" i="3" s="1"/>
  <c r="AC2" i="3"/>
  <c r="AD2" i="3" s="1"/>
  <c r="AE2" i="3" s="1"/>
  <c r="R3" i="3"/>
  <c r="S3" i="3" s="1"/>
  <c r="T3" i="3" s="1"/>
  <c r="R4" i="3"/>
  <c r="S4" i="3" s="1"/>
  <c r="T4" i="3" s="1"/>
  <c r="R5" i="3"/>
  <c r="S5" i="3" s="1"/>
  <c r="T5" i="3" s="1"/>
  <c r="R6" i="3"/>
  <c r="S6" i="3" s="1"/>
  <c r="T6" i="3" s="1"/>
  <c r="R7" i="3"/>
  <c r="R8" i="3"/>
  <c r="R9" i="3"/>
  <c r="S9" i="3" s="1"/>
  <c r="T9" i="3" s="1"/>
  <c r="R10" i="3"/>
  <c r="R11" i="3"/>
  <c r="S11" i="3" s="1"/>
  <c r="T11" i="3" s="1"/>
  <c r="R12" i="3"/>
  <c r="S12" i="3" s="1"/>
  <c r="T12" i="3" s="1"/>
  <c r="R13" i="3"/>
  <c r="R14" i="3"/>
  <c r="S14" i="3" s="1"/>
  <c r="T14" i="3" s="1"/>
  <c r="R15" i="3"/>
  <c r="R16" i="3"/>
  <c r="R17" i="3"/>
  <c r="R18" i="3"/>
  <c r="R19" i="3"/>
  <c r="S19" i="3" s="1"/>
  <c r="T19" i="3" s="1"/>
  <c r="R20" i="3"/>
  <c r="S20" i="3" s="1"/>
  <c r="T20" i="3" s="1"/>
  <c r="R21" i="3"/>
  <c r="S21" i="3" s="1"/>
  <c r="T21" i="3" s="1"/>
  <c r="R22" i="3"/>
  <c r="R23" i="3"/>
  <c r="R24" i="3"/>
  <c r="R25" i="3"/>
  <c r="R26" i="3"/>
  <c r="R27" i="3"/>
  <c r="S27" i="3" s="1"/>
  <c r="T27" i="3" s="1"/>
  <c r="R28" i="3"/>
  <c r="S28" i="3" s="1"/>
  <c r="T28" i="3" s="1"/>
  <c r="R29" i="3"/>
  <c r="S29" i="3" s="1"/>
  <c r="T29" i="3" s="1"/>
  <c r="R30" i="3"/>
  <c r="R31" i="3"/>
  <c r="R32" i="3"/>
  <c r="R33" i="3"/>
  <c r="S33" i="3" s="1"/>
  <c r="T33" i="3" s="1"/>
  <c r="R34" i="3"/>
  <c r="R35" i="3"/>
  <c r="S35" i="3" s="1"/>
  <c r="T35" i="3" s="1"/>
  <c r="R36" i="3"/>
  <c r="R37" i="3"/>
  <c r="S37" i="3" s="1"/>
  <c r="T37" i="3" s="1"/>
  <c r="R38" i="3"/>
  <c r="S38" i="3" s="1"/>
  <c r="T38" i="3" s="1"/>
  <c r="R39" i="3"/>
  <c r="R40" i="3"/>
  <c r="R41" i="3"/>
  <c r="S41" i="3" s="1"/>
  <c r="T41" i="3" s="1"/>
  <c r="R42" i="3"/>
  <c r="R43" i="3"/>
  <c r="S43" i="3" s="1"/>
  <c r="T43" i="3" s="1"/>
  <c r="R44" i="3"/>
  <c r="S44" i="3" s="1"/>
  <c r="T44" i="3" s="1"/>
  <c r="R45" i="3"/>
  <c r="R46" i="3"/>
  <c r="S46" i="3" s="1"/>
  <c r="T46" i="3" s="1"/>
  <c r="U46" i="3" s="1"/>
  <c r="R47" i="3"/>
  <c r="R48" i="3"/>
  <c r="R49" i="3"/>
  <c r="R50" i="3"/>
  <c r="R51" i="3"/>
  <c r="S51" i="3" s="1"/>
  <c r="T51" i="3" s="1"/>
  <c r="R52" i="3"/>
  <c r="S52" i="3" s="1"/>
  <c r="T52" i="3" s="1"/>
  <c r="R53" i="3"/>
  <c r="S53" i="3" s="1"/>
  <c r="T53" i="3" s="1"/>
  <c r="R54" i="3"/>
  <c r="S54" i="3" s="1"/>
  <c r="T54" i="3" s="1"/>
  <c r="R55" i="3"/>
  <c r="R56" i="3"/>
  <c r="R57" i="3"/>
  <c r="R58" i="3"/>
  <c r="R59" i="3"/>
  <c r="S59" i="3" s="1"/>
  <c r="T59" i="3" s="1"/>
  <c r="R60" i="3"/>
  <c r="S60" i="3" s="1"/>
  <c r="T60" i="3" s="1"/>
  <c r="R61" i="3"/>
  <c r="S61" i="3" s="1"/>
  <c r="T61" i="3" s="1"/>
  <c r="R62" i="3"/>
  <c r="R63" i="3"/>
  <c r="R64" i="3"/>
  <c r="R65" i="3"/>
  <c r="R66" i="3"/>
  <c r="R67" i="3"/>
  <c r="S67" i="3" s="1"/>
  <c r="T67" i="3" s="1"/>
  <c r="R68" i="3"/>
  <c r="R69" i="3"/>
  <c r="R70" i="3"/>
  <c r="S70" i="3" s="1"/>
  <c r="T70" i="3" s="1"/>
  <c r="R71" i="3"/>
  <c r="R72" i="3"/>
  <c r="R73" i="3"/>
  <c r="S73" i="3" s="1"/>
  <c r="T73" i="3" s="1"/>
  <c r="R74" i="3"/>
  <c r="R75" i="3"/>
  <c r="S75" i="3" s="1"/>
  <c r="T75" i="3" s="1"/>
  <c r="R76" i="3"/>
  <c r="S76" i="3" s="1"/>
  <c r="T76" i="3" s="1"/>
  <c r="R77" i="3"/>
  <c r="S77" i="3" s="1"/>
  <c r="T77" i="3" s="1"/>
  <c r="R78" i="3"/>
  <c r="R79" i="3"/>
  <c r="R80" i="3"/>
  <c r="R81" i="3"/>
  <c r="R82" i="3"/>
  <c r="R83" i="3"/>
  <c r="R84" i="3"/>
  <c r="S84" i="3" s="1"/>
  <c r="T84" i="3" s="1"/>
  <c r="R85" i="3"/>
  <c r="S85" i="3" s="1"/>
  <c r="T85" i="3" s="1"/>
  <c r="R86" i="3"/>
  <c r="S86" i="3" s="1"/>
  <c r="T86" i="3" s="1"/>
  <c r="R87" i="3"/>
  <c r="R88" i="3"/>
  <c r="R89" i="3"/>
  <c r="R90" i="3"/>
  <c r="R91" i="3"/>
  <c r="S91" i="3" s="1"/>
  <c r="T91" i="3" s="1"/>
  <c r="R92" i="3"/>
  <c r="S92" i="3" s="1"/>
  <c r="T92" i="3" s="1"/>
  <c r="R93" i="3"/>
  <c r="S93" i="3" s="1"/>
  <c r="T93" i="3" s="1"/>
  <c r="R94" i="3"/>
  <c r="R95" i="3"/>
  <c r="R96" i="3"/>
  <c r="R97" i="3"/>
  <c r="S97" i="3" s="1"/>
  <c r="T97" i="3" s="1"/>
  <c r="R98" i="3"/>
  <c r="R99" i="3"/>
  <c r="S99" i="3" s="1"/>
  <c r="T99" i="3" s="1"/>
  <c r="R100" i="3"/>
  <c r="R101" i="3"/>
  <c r="S101" i="3" s="1"/>
  <c r="T101" i="3" s="1"/>
  <c r="R102" i="3"/>
  <c r="S102" i="3" s="1"/>
  <c r="T102" i="3" s="1"/>
  <c r="R103" i="3"/>
  <c r="R104" i="3"/>
  <c r="R105" i="3"/>
  <c r="R106" i="3"/>
  <c r="R107" i="3"/>
  <c r="S107" i="3" s="1"/>
  <c r="T107" i="3" s="1"/>
  <c r="R108" i="3"/>
  <c r="S108" i="3" s="1"/>
  <c r="T108" i="3" s="1"/>
  <c r="R109" i="3"/>
  <c r="S109" i="3" s="1"/>
  <c r="T109" i="3" s="1"/>
  <c r="R110" i="3"/>
  <c r="R111" i="3"/>
  <c r="R112" i="3"/>
  <c r="R113" i="3"/>
  <c r="S113" i="3" s="1"/>
  <c r="T113" i="3" s="1"/>
  <c r="R114" i="3"/>
  <c r="R115" i="3"/>
  <c r="S115" i="3" s="1"/>
  <c r="T115" i="3" s="1"/>
  <c r="R116" i="3"/>
  <c r="S116" i="3" s="1"/>
  <c r="T116" i="3" s="1"/>
  <c r="R117" i="3"/>
  <c r="S117" i="3" s="1"/>
  <c r="T117" i="3" s="1"/>
  <c r="R118" i="3"/>
  <c r="S118" i="3" s="1"/>
  <c r="T118" i="3" s="1"/>
  <c r="R119" i="3"/>
  <c r="R120" i="3"/>
  <c r="R121" i="3"/>
  <c r="S121" i="3" s="1"/>
  <c r="T121" i="3" s="1"/>
  <c r="R122" i="3"/>
  <c r="R123" i="3"/>
  <c r="S123" i="3" s="1"/>
  <c r="T123" i="3" s="1"/>
  <c r="R124" i="3"/>
  <c r="S124" i="3" s="1"/>
  <c r="T124" i="3" s="1"/>
  <c r="R125" i="3"/>
  <c r="S125" i="3" s="1"/>
  <c r="T125" i="3" s="1"/>
  <c r="R126" i="3"/>
  <c r="R127" i="3"/>
  <c r="R128" i="3"/>
  <c r="R129" i="3"/>
  <c r="S129" i="3" s="1"/>
  <c r="T129" i="3" s="1"/>
  <c r="R130" i="3"/>
  <c r="R131" i="3"/>
  <c r="S131" i="3" s="1"/>
  <c r="T131" i="3" s="1"/>
  <c r="R132" i="3"/>
  <c r="S132" i="3" s="1"/>
  <c r="T132" i="3" s="1"/>
  <c r="R133" i="3"/>
  <c r="R134" i="3"/>
  <c r="S134" i="3" s="1"/>
  <c r="T134" i="3" s="1"/>
  <c r="R135" i="3"/>
  <c r="R136" i="3"/>
  <c r="R137" i="3"/>
  <c r="R138" i="3"/>
  <c r="R139" i="3"/>
  <c r="R140" i="3"/>
  <c r="S140" i="3" s="1"/>
  <c r="T140" i="3" s="1"/>
  <c r="R141" i="3"/>
  <c r="S141" i="3" s="1"/>
  <c r="T141" i="3" s="1"/>
  <c r="R142" i="3"/>
  <c r="S142" i="3" s="1"/>
  <c r="T142" i="3" s="1"/>
  <c r="R143" i="3"/>
  <c r="R144" i="3"/>
  <c r="R145" i="3"/>
  <c r="R146" i="3"/>
  <c r="R147" i="3"/>
  <c r="S147" i="3" s="1"/>
  <c r="T147" i="3" s="1"/>
  <c r="R148" i="3"/>
  <c r="S148" i="3" s="1"/>
  <c r="T148" i="3" s="1"/>
  <c r="R149" i="3"/>
  <c r="S149" i="3" s="1"/>
  <c r="T149" i="3" s="1"/>
  <c r="R150" i="3"/>
  <c r="R151" i="3"/>
  <c r="R152" i="3"/>
  <c r="R153" i="3"/>
  <c r="S153" i="3" s="1"/>
  <c r="T153" i="3" s="1"/>
  <c r="R154" i="3"/>
  <c r="R155" i="3"/>
  <c r="R156" i="3"/>
  <c r="S156" i="3" s="1"/>
  <c r="T156" i="3" s="1"/>
  <c r="R157" i="3"/>
  <c r="S157" i="3" s="1"/>
  <c r="T157" i="3" s="1"/>
  <c r="R158" i="3"/>
  <c r="S158" i="3" s="1"/>
  <c r="T158" i="3" s="1"/>
  <c r="R159" i="3"/>
  <c r="R160" i="3"/>
  <c r="S160" i="3" s="1"/>
  <c r="T160" i="3" s="1"/>
  <c r="R161" i="3"/>
  <c r="R162" i="3"/>
  <c r="R163" i="3"/>
  <c r="S163" i="3" s="1"/>
  <c r="T163" i="3" s="1"/>
  <c r="R164" i="3"/>
  <c r="R165" i="3"/>
  <c r="S165" i="3" s="1"/>
  <c r="T165" i="3" s="1"/>
  <c r="R166" i="3"/>
  <c r="S166" i="3" s="1"/>
  <c r="T166" i="3" s="1"/>
  <c r="R167" i="3"/>
  <c r="R168" i="3"/>
  <c r="R169" i="3"/>
  <c r="R170" i="3"/>
  <c r="R171" i="3"/>
  <c r="S171" i="3" s="1"/>
  <c r="T171" i="3" s="1"/>
  <c r="R172" i="3"/>
  <c r="S172" i="3" s="1"/>
  <c r="T172" i="3" s="1"/>
  <c r="R173" i="3"/>
  <c r="S173" i="3" s="1"/>
  <c r="T173" i="3" s="1"/>
  <c r="R174" i="3"/>
  <c r="R175" i="3"/>
  <c r="R176" i="3"/>
  <c r="R177" i="3"/>
  <c r="S177" i="3" s="1"/>
  <c r="T177" i="3" s="1"/>
  <c r="R178" i="3"/>
  <c r="R179" i="3"/>
  <c r="S179" i="3" s="1"/>
  <c r="T179" i="3" s="1"/>
  <c r="R180" i="3"/>
  <c r="S180" i="3" s="1"/>
  <c r="T180" i="3" s="1"/>
  <c r="R181" i="3"/>
  <c r="R182" i="3"/>
  <c r="S182" i="3" s="1"/>
  <c r="T182" i="3" s="1"/>
  <c r="R183" i="3"/>
  <c r="R184" i="3"/>
  <c r="R185" i="3"/>
  <c r="S185" i="3" s="1"/>
  <c r="T185" i="3" s="1"/>
  <c r="R186" i="3"/>
  <c r="R187" i="3"/>
  <c r="S187" i="3" s="1"/>
  <c r="T187" i="3" s="1"/>
  <c r="R188" i="3"/>
  <c r="S188" i="3" s="1"/>
  <c r="T188" i="3" s="1"/>
  <c r="R189" i="3"/>
  <c r="S189" i="3" s="1"/>
  <c r="T189" i="3" s="1"/>
  <c r="R190" i="3"/>
  <c r="R191" i="3"/>
  <c r="R192" i="3"/>
  <c r="S192" i="3" s="1"/>
  <c r="T192" i="3" s="1"/>
  <c r="R193" i="3"/>
  <c r="R194" i="3"/>
  <c r="R195" i="3"/>
  <c r="S195" i="3" s="1"/>
  <c r="T195" i="3" s="1"/>
  <c r="R196" i="3"/>
  <c r="R197" i="3"/>
  <c r="S197" i="3" s="1"/>
  <c r="T197" i="3" s="1"/>
  <c r="R198" i="3"/>
  <c r="S198" i="3" s="1"/>
  <c r="T198" i="3" s="1"/>
  <c r="R199" i="3"/>
  <c r="R200" i="3"/>
  <c r="R201" i="3"/>
  <c r="R202" i="3"/>
  <c r="R203" i="3"/>
  <c r="S203" i="3" s="1"/>
  <c r="T203" i="3" s="1"/>
  <c r="R204" i="3"/>
  <c r="S204" i="3" s="1"/>
  <c r="T204" i="3" s="1"/>
  <c r="R205" i="3"/>
  <c r="S205" i="3" s="1"/>
  <c r="T205" i="3" s="1"/>
  <c r="R206" i="3"/>
  <c r="R207" i="3"/>
  <c r="R208" i="3"/>
  <c r="S208" i="3" s="1"/>
  <c r="T208" i="3" s="1"/>
  <c r="R209" i="3"/>
  <c r="R210" i="3"/>
  <c r="R211" i="3"/>
  <c r="S211" i="3" s="1"/>
  <c r="T211" i="3" s="1"/>
  <c r="R212" i="3"/>
  <c r="S212" i="3" s="1"/>
  <c r="T212" i="3" s="1"/>
  <c r="R213" i="3"/>
  <c r="S213" i="3" s="1"/>
  <c r="T213" i="3" s="1"/>
  <c r="R214" i="3"/>
  <c r="R215" i="3"/>
  <c r="R216" i="3"/>
  <c r="R217" i="3"/>
  <c r="S217" i="3" s="1"/>
  <c r="T217" i="3" s="1"/>
  <c r="R218" i="3"/>
  <c r="R219" i="3"/>
  <c r="S219" i="3" s="1"/>
  <c r="T219" i="3" s="1"/>
  <c r="R220" i="3"/>
  <c r="S220" i="3" s="1"/>
  <c r="T220" i="3" s="1"/>
  <c r="R221" i="3"/>
  <c r="S221" i="3" s="1"/>
  <c r="T221" i="3" s="1"/>
  <c r="R222" i="3"/>
  <c r="R223" i="3"/>
  <c r="R224" i="3"/>
  <c r="S224" i="3" s="1"/>
  <c r="T224" i="3" s="1"/>
  <c r="R225" i="3"/>
  <c r="S225" i="3" s="1"/>
  <c r="T225" i="3" s="1"/>
  <c r="R226" i="3"/>
  <c r="R227" i="3"/>
  <c r="S227" i="3" s="1"/>
  <c r="T227" i="3" s="1"/>
  <c r="R228" i="3"/>
  <c r="S228" i="3" s="1"/>
  <c r="T228" i="3" s="1"/>
  <c r="R229" i="3"/>
  <c r="S229" i="3" s="1"/>
  <c r="T229" i="3" s="1"/>
  <c r="R230" i="3"/>
  <c r="S230" i="3" s="1"/>
  <c r="T230" i="3" s="1"/>
  <c r="R231" i="3"/>
  <c r="R232" i="3"/>
  <c r="R233" i="3"/>
  <c r="S233" i="3" s="1"/>
  <c r="T233" i="3" s="1"/>
  <c r="R234" i="3"/>
  <c r="R235" i="3"/>
  <c r="S235" i="3" s="1"/>
  <c r="T235" i="3" s="1"/>
  <c r="R236" i="3"/>
  <c r="S236" i="3" s="1"/>
  <c r="T236" i="3" s="1"/>
  <c r="R237" i="3"/>
  <c r="S237" i="3" s="1"/>
  <c r="T237" i="3" s="1"/>
  <c r="R238" i="3"/>
  <c r="R239" i="3"/>
  <c r="R240" i="3"/>
  <c r="S240" i="3" s="1"/>
  <c r="T240" i="3" s="1"/>
  <c r="R241" i="3"/>
  <c r="S241" i="3" s="1"/>
  <c r="T241" i="3" s="1"/>
  <c r="R242" i="3"/>
  <c r="R243" i="3"/>
  <c r="S243" i="3" s="1"/>
  <c r="T243" i="3" s="1"/>
  <c r="R244" i="3"/>
  <c r="S244" i="3" s="1"/>
  <c r="T244" i="3" s="1"/>
  <c r="R245" i="3"/>
  <c r="R246" i="3"/>
  <c r="S246" i="3" s="1"/>
  <c r="T246" i="3" s="1"/>
  <c r="R247" i="3"/>
  <c r="R248" i="3"/>
  <c r="S248" i="3" s="1"/>
  <c r="T248" i="3" s="1"/>
  <c r="R249" i="3"/>
  <c r="R250" i="3"/>
  <c r="R251" i="3"/>
  <c r="S251" i="3" s="1"/>
  <c r="T251" i="3" s="1"/>
  <c r="R252" i="3"/>
  <c r="S252" i="3" s="1"/>
  <c r="T252" i="3" s="1"/>
  <c r="R253" i="3"/>
  <c r="S253" i="3" s="1"/>
  <c r="T253" i="3" s="1"/>
  <c r="R254" i="3"/>
  <c r="R255" i="3"/>
  <c r="R256" i="3"/>
  <c r="S256" i="3" s="1"/>
  <c r="T256" i="3" s="1"/>
  <c r="R257" i="3"/>
  <c r="R258" i="3"/>
  <c r="R259" i="3"/>
  <c r="S259" i="3" s="1"/>
  <c r="T259" i="3" s="1"/>
  <c r="R260" i="3"/>
  <c r="S260" i="3" s="1"/>
  <c r="T260" i="3" s="1"/>
  <c r="R261" i="3"/>
  <c r="S261" i="3" s="1"/>
  <c r="T261" i="3" s="1"/>
  <c r="R262" i="3"/>
  <c r="S262" i="3" s="1"/>
  <c r="T262" i="3" s="1"/>
  <c r="R263" i="3"/>
  <c r="R264" i="3"/>
  <c r="R265" i="3"/>
  <c r="S265" i="3" s="1"/>
  <c r="T265" i="3" s="1"/>
  <c r="R266" i="3"/>
  <c r="R267" i="3"/>
  <c r="S267" i="3" s="1"/>
  <c r="T267" i="3" s="1"/>
  <c r="R268" i="3"/>
  <c r="S268" i="3" s="1"/>
  <c r="T268" i="3" s="1"/>
  <c r="R269" i="3"/>
  <c r="R270" i="3"/>
  <c r="R271" i="3"/>
  <c r="S271" i="3" s="1"/>
  <c r="T271" i="3" s="1"/>
  <c r="R272" i="3"/>
  <c r="R273" i="3"/>
  <c r="S273" i="3" s="1"/>
  <c r="T273" i="3" s="1"/>
  <c r="R274" i="3"/>
  <c r="R275" i="3"/>
  <c r="S275" i="3" s="1"/>
  <c r="T275" i="3" s="1"/>
  <c r="R276" i="3"/>
  <c r="R277" i="3"/>
  <c r="S277" i="3" s="1"/>
  <c r="T277" i="3" s="1"/>
  <c r="R278" i="3"/>
  <c r="S278" i="3" s="1"/>
  <c r="T278" i="3" s="1"/>
  <c r="R279" i="3"/>
  <c r="R280" i="3"/>
  <c r="S280" i="3" s="1"/>
  <c r="T280" i="3" s="1"/>
  <c r="R281" i="3"/>
  <c r="R282" i="3"/>
  <c r="R283" i="3"/>
  <c r="S283" i="3" s="1"/>
  <c r="T283" i="3" s="1"/>
  <c r="R284" i="3"/>
  <c r="S284" i="3" s="1"/>
  <c r="T284" i="3" s="1"/>
  <c r="R285" i="3"/>
  <c r="S285" i="3" s="1"/>
  <c r="T285" i="3" s="1"/>
  <c r="R286" i="3"/>
  <c r="R287" i="3"/>
  <c r="R288" i="3"/>
  <c r="S288" i="3" s="1"/>
  <c r="T288" i="3" s="1"/>
  <c r="R289" i="3"/>
  <c r="R290" i="3"/>
  <c r="R291" i="3"/>
  <c r="S291" i="3" s="1"/>
  <c r="T291" i="3" s="1"/>
  <c r="R292" i="3"/>
  <c r="S292" i="3" s="1"/>
  <c r="T292" i="3" s="1"/>
  <c r="R293" i="3"/>
  <c r="S293" i="3" s="1"/>
  <c r="T293" i="3" s="1"/>
  <c r="R294" i="3"/>
  <c r="S294" i="3" s="1"/>
  <c r="T294" i="3" s="1"/>
  <c r="R295" i="3"/>
  <c r="R296" i="3"/>
  <c r="R297" i="3"/>
  <c r="R298" i="3"/>
  <c r="R299" i="3"/>
  <c r="R300" i="3"/>
  <c r="S300" i="3" s="1"/>
  <c r="T300" i="3" s="1"/>
  <c r="R301" i="3"/>
  <c r="S301" i="3" s="1"/>
  <c r="T301" i="3" s="1"/>
  <c r="R302" i="3"/>
  <c r="R303" i="3"/>
  <c r="R304" i="3"/>
  <c r="R305" i="3"/>
  <c r="S305" i="3" s="1"/>
  <c r="T305" i="3" s="1"/>
  <c r="R306" i="3"/>
  <c r="R307" i="3"/>
  <c r="S307" i="3" s="1"/>
  <c r="T307" i="3" s="1"/>
  <c r="R308" i="3"/>
  <c r="S308" i="3" s="1"/>
  <c r="T308" i="3" s="1"/>
  <c r="R309" i="3"/>
  <c r="R310" i="3"/>
  <c r="R311" i="3"/>
  <c r="R312" i="3"/>
  <c r="R313" i="3"/>
  <c r="R314" i="3"/>
  <c r="R315" i="3"/>
  <c r="R316" i="3"/>
  <c r="S316" i="3" s="1"/>
  <c r="T316" i="3" s="1"/>
  <c r="R317" i="3"/>
  <c r="S317" i="3" s="1"/>
  <c r="T317" i="3" s="1"/>
  <c r="R318" i="3"/>
  <c r="S318" i="3" s="1"/>
  <c r="T318" i="3" s="1"/>
  <c r="R319" i="3"/>
  <c r="R320" i="3"/>
  <c r="R321" i="3"/>
  <c r="S321" i="3" s="1"/>
  <c r="T321" i="3" s="1"/>
  <c r="R322" i="3"/>
  <c r="R323" i="3"/>
  <c r="S323" i="3" s="1"/>
  <c r="T323" i="3" s="1"/>
  <c r="R324" i="3"/>
  <c r="S324" i="3" s="1"/>
  <c r="T324" i="3" s="1"/>
  <c r="R325" i="3"/>
  <c r="S325" i="3" s="1"/>
  <c r="T325" i="3" s="1"/>
  <c r="R326" i="3"/>
  <c r="R327" i="3"/>
  <c r="S327" i="3" s="1"/>
  <c r="T327" i="3" s="1"/>
  <c r="R328" i="3"/>
  <c r="R329" i="3"/>
  <c r="S329" i="3" s="1"/>
  <c r="T329" i="3" s="1"/>
  <c r="R330" i="3"/>
  <c r="R331" i="3"/>
  <c r="S331" i="3" s="1"/>
  <c r="T331" i="3" s="1"/>
  <c r="R332" i="3"/>
  <c r="S332" i="3" s="1"/>
  <c r="T332" i="3" s="1"/>
  <c r="R333" i="3"/>
  <c r="S333" i="3" s="1"/>
  <c r="T333" i="3" s="1"/>
  <c r="R334" i="3"/>
  <c r="S334" i="3" s="1"/>
  <c r="T334" i="3" s="1"/>
  <c r="R335" i="3"/>
  <c r="R336" i="3"/>
  <c r="R337" i="3"/>
  <c r="S337" i="3" s="1"/>
  <c r="T337" i="3" s="1"/>
  <c r="R338" i="3"/>
  <c r="R339" i="3"/>
  <c r="S339" i="3" s="1"/>
  <c r="T339" i="3" s="1"/>
  <c r="R340" i="3"/>
  <c r="S340" i="3" s="1"/>
  <c r="T340" i="3" s="1"/>
  <c r="R341" i="3"/>
  <c r="S341" i="3" s="1"/>
  <c r="T341" i="3" s="1"/>
  <c r="R342" i="3"/>
  <c r="R343" i="3"/>
  <c r="R344" i="3"/>
  <c r="S344" i="3" s="1"/>
  <c r="T344" i="3" s="1"/>
  <c r="R345" i="3"/>
  <c r="S345" i="3" s="1"/>
  <c r="T345" i="3" s="1"/>
  <c r="R346" i="3"/>
  <c r="R347" i="3"/>
  <c r="S347" i="3" s="1"/>
  <c r="T347" i="3" s="1"/>
  <c r="R348" i="3"/>
  <c r="R349" i="3"/>
  <c r="S349" i="3" s="1"/>
  <c r="T349" i="3" s="1"/>
  <c r="R350" i="3"/>
  <c r="S350" i="3" s="1"/>
  <c r="T350" i="3" s="1"/>
  <c r="R351" i="3"/>
  <c r="R352" i="3"/>
  <c r="R353" i="3"/>
  <c r="S353" i="3" s="1"/>
  <c r="T353" i="3" s="1"/>
  <c r="R354" i="3"/>
  <c r="R355" i="3"/>
  <c r="R356" i="3"/>
  <c r="S356" i="3" s="1"/>
  <c r="T356" i="3" s="1"/>
  <c r="R357" i="3"/>
  <c r="S357" i="3" s="1"/>
  <c r="T357" i="3" s="1"/>
  <c r="R358" i="3"/>
  <c r="R359" i="3"/>
  <c r="S359" i="3" s="1"/>
  <c r="T359" i="3" s="1"/>
  <c r="R360" i="3"/>
  <c r="R361" i="3"/>
  <c r="S361" i="3" s="1"/>
  <c r="T361" i="3" s="1"/>
  <c r="R362" i="3"/>
  <c r="R363" i="3"/>
  <c r="S363" i="3" s="1"/>
  <c r="T363" i="3" s="1"/>
  <c r="R364" i="3"/>
  <c r="S364" i="3" s="1"/>
  <c r="T364" i="3" s="1"/>
  <c r="R365" i="3"/>
  <c r="S365" i="3" s="1"/>
  <c r="T365" i="3" s="1"/>
  <c r="R366" i="3"/>
  <c r="S366" i="3" s="1"/>
  <c r="T366" i="3" s="1"/>
  <c r="R367" i="3"/>
  <c r="R368" i="3"/>
  <c r="R369" i="3"/>
  <c r="S369" i="3" s="1"/>
  <c r="T369" i="3" s="1"/>
  <c r="R370" i="3"/>
  <c r="R371" i="3"/>
  <c r="S371" i="3" s="1"/>
  <c r="T371" i="3" s="1"/>
  <c r="R372" i="3"/>
  <c r="S372" i="3" s="1"/>
  <c r="T372" i="3" s="1"/>
  <c r="R373" i="3"/>
  <c r="S373" i="3" s="1"/>
  <c r="T373" i="3" s="1"/>
  <c r="R374" i="3"/>
  <c r="S374" i="3" s="1"/>
  <c r="T374" i="3" s="1"/>
  <c r="R375" i="3"/>
  <c r="R376" i="3"/>
  <c r="R377" i="3"/>
  <c r="S377" i="3" s="1"/>
  <c r="T377" i="3" s="1"/>
  <c r="R378" i="3"/>
  <c r="R379" i="3"/>
  <c r="S379" i="3" s="1"/>
  <c r="T379" i="3" s="1"/>
  <c r="R380" i="3"/>
  <c r="S380" i="3" s="1"/>
  <c r="T380" i="3" s="1"/>
  <c r="R381" i="3"/>
  <c r="R382" i="3"/>
  <c r="R383" i="3"/>
  <c r="S383" i="3" s="1"/>
  <c r="T383" i="3" s="1"/>
  <c r="R384" i="3"/>
  <c r="S384" i="3" s="1"/>
  <c r="T384" i="3" s="1"/>
  <c r="R385" i="3"/>
  <c r="S385" i="3" s="1"/>
  <c r="T385" i="3" s="1"/>
  <c r="R386" i="3"/>
  <c r="R387" i="3"/>
  <c r="S387" i="3" s="1"/>
  <c r="T387" i="3" s="1"/>
  <c r="R388" i="3"/>
  <c r="R389" i="3"/>
  <c r="S389" i="3" s="1"/>
  <c r="T389" i="3" s="1"/>
  <c r="R390" i="3"/>
  <c r="S390" i="3" s="1"/>
  <c r="T390" i="3" s="1"/>
  <c r="R391" i="3"/>
  <c r="R392" i="3"/>
  <c r="S392" i="3" s="1"/>
  <c r="T392" i="3" s="1"/>
  <c r="R393" i="3"/>
  <c r="S393" i="3" s="1"/>
  <c r="T393" i="3" s="1"/>
  <c r="R394" i="3"/>
  <c r="R395" i="3"/>
  <c r="S395" i="3" s="1"/>
  <c r="T395" i="3" s="1"/>
  <c r="R396" i="3"/>
  <c r="S396" i="3" s="1"/>
  <c r="T396" i="3" s="1"/>
  <c r="R397" i="3"/>
  <c r="R398" i="3"/>
  <c r="R399" i="3"/>
  <c r="R400" i="3"/>
  <c r="S400" i="3" s="1"/>
  <c r="T400" i="3" s="1"/>
  <c r="R401" i="3"/>
  <c r="R402" i="3"/>
  <c r="R403" i="3"/>
  <c r="S403" i="3" s="1"/>
  <c r="T403" i="3" s="1"/>
  <c r="R404" i="3"/>
  <c r="S404" i="3" s="1"/>
  <c r="T404" i="3" s="1"/>
  <c r="R405" i="3"/>
  <c r="S405" i="3" s="1"/>
  <c r="T405" i="3" s="1"/>
  <c r="R406" i="3"/>
  <c r="S406" i="3" s="1"/>
  <c r="T406" i="3" s="1"/>
  <c r="R407" i="3"/>
  <c r="R408" i="3"/>
  <c r="S408" i="3" s="1"/>
  <c r="T408" i="3" s="1"/>
  <c r="R409" i="3"/>
  <c r="R410" i="3"/>
  <c r="R411" i="3"/>
  <c r="S411" i="3" s="1"/>
  <c r="T411" i="3" s="1"/>
  <c r="R412" i="3"/>
  <c r="S412" i="3" s="1"/>
  <c r="T412" i="3" s="1"/>
  <c r="R413" i="3"/>
  <c r="S413" i="3" s="1"/>
  <c r="T413" i="3" s="1"/>
  <c r="R414" i="3"/>
  <c r="R415" i="3"/>
  <c r="R416" i="3"/>
  <c r="S416" i="3" s="1"/>
  <c r="T416" i="3" s="1"/>
  <c r="R417" i="3"/>
  <c r="R418" i="3"/>
  <c r="R419" i="3"/>
  <c r="S419" i="3" s="1"/>
  <c r="T419" i="3" s="1"/>
  <c r="R420" i="3"/>
  <c r="R421" i="3"/>
  <c r="S421" i="3" s="1"/>
  <c r="T421" i="3" s="1"/>
  <c r="R422" i="3"/>
  <c r="S422" i="3" s="1"/>
  <c r="T422" i="3" s="1"/>
  <c r="R423" i="3"/>
  <c r="R424" i="3"/>
  <c r="R425" i="3"/>
  <c r="S425" i="3" s="1"/>
  <c r="T425" i="3" s="1"/>
  <c r="R426" i="3"/>
  <c r="R427" i="3"/>
  <c r="S427" i="3" s="1"/>
  <c r="T427" i="3" s="1"/>
  <c r="R428" i="3"/>
  <c r="S428" i="3" s="1"/>
  <c r="T428" i="3" s="1"/>
  <c r="R429" i="3"/>
  <c r="S429" i="3" s="1"/>
  <c r="T429" i="3" s="1"/>
  <c r="R430" i="3"/>
  <c r="R431" i="3"/>
  <c r="R432" i="3"/>
  <c r="S432" i="3" s="1"/>
  <c r="T432" i="3" s="1"/>
  <c r="R433" i="3"/>
  <c r="R434" i="3"/>
  <c r="R435" i="3"/>
  <c r="S435" i="3" s="1"/>
  <c r="T435" i="3" s="1"/>
  <c r="R436" i="3"/>
  <c r="S436" i="3" s="1"/>
  <c r="T436" i="3" s="1"/>
  <c r="R437" i="3"/>
  <c r="S437" i="3" s="1"/>
  <c r="T437" i="3" s="1"/>
  <c r="R438" i="3"/>
  <c r="S438" i="3" s="1"/>
  <c r="T438" i="3" s="1"/>
  <c r="R439" i="3"/>
  <c r="S439" i="3" s="1"/>
  <c r="T439" i="3" s="1"/>
  <c r="R440" i="3"/>
  <c r="S440" i="3" s="1"/>
  <c r="T440" i="3" s="1"/>
  <c r="R441" i="3"/>
  <c r="S441" i="3" s="1"/>
  <c r="T441" i="3" s="1"/>
  <c r="R442" i="3"/>
  <c r="R443" i="3"/>
  <c r="R444" i="3"/>
  <c r="S444" i="3" s="1"/>
  <c r="T444" i="3" s="1"/>
  <c r="R445" i="3"/>
  <c r="S445" i="3" s="1"/>
  <c r="T445" i="3" s="1"/>
  <c r="R446" i="3"/>
  <c r="S446" i="3" s="1"/>
  <c r="T446" i="3" s="1"/>
  <c r="R447" i="3"/>
  <c r="S447" i="3" s="1"/>
  <c r="T447" i="3" s="1"/>
  <c r="R448" i="3"/>
  <c r="R449" i="3"/>
  <c r="S449" i="3" s="1"/>
  <c r="T449" i="3" s="1"/>
  <c r="R450" i="3"/>
  <c r="R451" i="3"/>
  <c r="S451" i="3" s="1"/>
  <c r="T451" i="3" s="1"/>
  <c r="R452" i="3"/>
  <c r="S452" i="3" s="1"/>
  <c r="T452" i="3" s="1"/>
  <c r="R453" i="3"/>
  <c r="S453" i="3" s="1"/>
  <c r="T453" i="3" s="1"/>
  <c r="R454" i="3"/>
  <c r="R455" i="3"/>
  <c r="S455" i="3" s="1"/>
  <c r="T455" i="3" s="1"/>
  <c r="R456" i="3"/>
  <c r="S456" i="3" s="1"/>
  <c r="T456" i="3" s="1"/>
  <c r="R457" i="3"/>
  <c r="S457" i="3" s="1"/>
  <c r="T457" i="3" s="1"/>
  <c r="R458" i="3"/>
  <c r="R459" i="3"/>
  <c r="S459" i="3" s="1"/>
  <c r="T459" i="3" s="1"/>
  <c r="R460" i="3"/>
  <c r="S460" i="3" s="1"/>
  <c r="T460" i="3" s="1"/>
  <c r="R461" i="3"/>
  <c r="S461" i="3" s="1"/>
  <c r="T461" i="3" s="1"/>
  <c r="R462" i="3"/>
  <c r="S462" i="3" s="1"/>
  <c r="T462" i="3" s="1"/>
  <c r="R463" i="3"/>
  <c r="R464" i="3"/>
  <c r="R465" i="3"/>
  <c r="S465" i="3" s="1"/>
  <c r="T465" i="3" s="1"/>
  <c r="R466" i="3"/>
  <c r="R467" i="3"/>
  <c r="S467" i="3" s="1"/>
  <c r="T467" i="3" s="1"/>
  <c r="R468" i="3"/>
  <c r="S468" i="3" s="1"/>
  <c r="T468" i="3" s="1"/>
  <c r="R469" i="3"/>
  <c r="S469" i="3" s="1"/>
  <c r="T469" i="3" s="1"/>
  <c r="R470" i="3"/>
  <c r="R471" i="3"/>
  <c r="R472" i="3"/>
  <c r="R2" i="3"/>
  <c r="S2" i="3" s="1"/>
  <c r="T2" i="3" s="1"/>
  <c r="G3" i="3"/>
  <c r="G4" i="3"/>
  <c r="G5" i="3"/>
  <c r="G6" i="3"/>
  <c r="G7" i="3"/>
  <c r="G8" i="3"/>
  <c r="G9" i="3"/>
  <c r="G10" i="3"/>
  <c r="G11" i="3"/>
  <c r="H11" i="3" s="1"/>
  <c r="I11" i="3" s="1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2" i="3"/>
  <c r="H2" i="3" s="1"/>
  <c r="AD470" i="3"/>
  <c r="AE470" i="3" s="1"/>
  <c r="AD469" i="3"/>
  <c r="AE469" i="3" s="1"/>
  <c r="AD466" i="3"/>
  <c r="AE466" i="3" s="1"/>
  <c r="AD463" i="3"/>
  <c r="AE463" i="3" s="1"/>
  <c r="AD458" i="3"/>
  <c r="AE458" i="3" s="1"/>
  <c r="AD457" i="3"/>
  <c r="AE457" i="3" s="1"/>
  <c r="AD453" i="3"/>
  <c r="AE453" i="3" s="1"/>
  <c r="AD449" i="3"/>
  <c r="AE449" i="3" s="1"/>
  <c r="AD446" i="3"/>
  <c r="AE446" i="3" s="1"/>
  <c r="AD441" i="3"/>
  <c r="AE441" i="3" s="1"/>
  <c r="AD439" i="3"/>
  <c r="AE439" i="3" s="1"/>
  <c r="AD433" i="3"/>
  <c r="AE433" i="3" s="1"/>
  <c r="AD431" i="3"/>
  <c r="AE431" i="3" s="1"/>
  <c r="AD429" i="3"/>
  <c r="AE429" i="3" s="1"/>
  <c r="AD426" i="3"/>
  <c r="AE426" i="3" s="1"/>
  <c r="AD425" i="3"/>
  <c r="AE425" i="3" s="1"/>
  <c r="AD424" i="3"/>
  <c r="AE424" i="3" s="1"/>
  <c r="AD419" i="3"/>
  <c r="AE419" i="3" s="1"/>
  <c r="AD417" i="3"/>
  <c r="AE417" i="3" s="1"/>
  <c r="AD414" i="3"/>
  <c r="AE414" i="3" s="1"/>
  <c r="AD413" i="3"/>
  <c r="AE413" i="3" s="1"/>
  <c r="AD410" i="3"/>
  <c r="AE410" i="3" s="1"/>
  <c r="AD401" i="3"/>
  <c r="AE401" i="3" s="1"/>
  <c r="AD399" i="3"/>
  <c r="AE399" i="3" s="1"/>
  <c r="AD397" i="3"/>
  <c r="AE397" i="3" s="1"/>
  <c r="AD393" i="3"/>
  <c r="AE393" i="3" s="1"/>
  <c r="AD391" i="3"/>
  <c r="AE391" i="3" s="1"/>
  <c r="AD390" i="3"/>
  <c r="AE390" i="3" s="1"/>
  <c r="AD385" i="3"/>
  <c r="AE385" i="3" s="1"/>
  <c r="AD383" i="3"/>
  <c r="AE383" i="3" s="1"/>
  <c r="AD379" i="3"/>
  <c r="AE379" i="3" s="1"/>
  <c r="AD378" i="3"/>
  <c r="AE378" i="3" s="1"/>
  <c r="AD377" i="3"/>
  <c r="AE377" i="3" s="1"/>
  <c r="AD373" i="3"/>
  <c r="AE373" i="3" s="1"/>
  <c r="AD372" i="3"/>
  <c r="AE372" i="3" s="1"/>
  <c r="AD369" i="3"/>
  <c r="AE369" i="3" s="1"/>
  <c r="AD367" i="3"/>
  <c r="AE367" i="3" s="1"/>
  <c r="AD366" i="3"/>
  <c r="AE366" i="3" s="1"/>
  <c r="AD361" i="3"/>
  <c r="AE361" i="3" s="1"/>
  <c r="AD357" i="3"/>
  <c r="AE357" i="3" s="1"/>
  <c r="AD354" i="3"/>
  <c r="AE354" i="3" s="1"/>
  <c r="AD353" i="3"/>
  <c r="AE353" i="3" s="1"/>
  <c r="AD351" i="3"/>
  <c r="AE351" i="3" s="1"/>
  <c r="AD350" i="3"/>
  <c r="AE350" i="3" s="1"/>
  <c r="AD345" i="3"/>
  <c r="AE345" i="3" s="1"/>
  <c r="AD341" i="3"/>
  <c r="AE341" i="3" s="1"/>
  <c r="AD340" i="3"/>
  <c r="AE340" i="3" s="1"/>
  <c r="AD337" i="3"/>
  <c r="AE337" i="3" s="1"/>
  <c r="AD334" i="3"/>
  <c r="AE334" i="3" s="1"/>
  <c r="AD329" i="3"/>
  <c r="AE329" i="3" s="1"/>
  <c r="AD327" i="3"/>
  <c r="AE327" i="3" s="1"/>
  <c r="AD325" i="3"/>
  <c r="AE325" i="3" s="1"/>
  <c r="AD321" i="3"/>
  <c r="AE321" i="3" s="1"/>
  <c r="AD319" i="3"/>
  <c r="AE319" i="3" s="1"/>
  <c r="AD318" i="3"/>
  <c r="AE318" i="3" s="1"/>
  <c r="AD317" i="3"/>
  <c r="AE317" i="3" s="1"/>
  <c r="AE314" i="3"/>
  <c r="AD313" i="3"/>
  <c r="AE313" i="3" s="1"/>
  <c r="AE306" i="3"/>
  <c r="AD305" i="3"/>
  <c r="AE305" i="3" s="1"/>
  <c r="AD303" i="3"/>
  <c r="AE303" i="3" s="1"/>
  <c r="AD298" i="3"/>
  <c r="AE298" i="3" s="1"/>
  <c r="AD297" i="3"/>
  <c r="AE297" i="3" s="1"/>
  <c r="AD295" i="3"/>
  <c r="AE295" i="3" s="1"/>
  <c r="AD293" i="3"/>
  <c r="AE293" i="3" s="1"/>
  <c r="AD290" i="3"/>
  <c r="AE290" i="3" s="1"/>
  <c r="AD289" i="3"/>
  <c r="AE289" i="3" s="1"/>
  <c r="AD287" i="3"/>
  <c r="AE287" i="3" s="1"/>
  <c r="AD282" i="3"/>
  <c r="AE282" i="3" s="1"/>
  <c r="AD281" i="3"/>
  <c r="AE281" i="3" s="1"/>
  <c r="AD279" i="3"/>
  <c r="AE279" i="3" s="1"/>
  <c r="AD273" i="3"/>
  <c r="AE273" i="3" s="1"/>
  <c r="AD271" i="3"/>
  <c r="AE271" i="3" s="1"/>
  <c r="AD266" i="3"/>
  <c r="AE266" i="3" s="1"/>
  <c r="AD265" i="3"/>
  <c r="AE265" i="3" s="1"/>
  <c r="AD264" i="3"/>
  <c r="AE264" i="3" s="1"/>
  <c r="AD263" i="3"/>
  <c r="AE263" i="3" s="1"/>
  <c r="AD262" i="3"/>
  <c r="AE262" i="3" s="1"/>
  <c r="AD261" i="3"/>
  <c r="AE261" i="3" s="1"/>
  <c r="AD258" i="3"/>
  <c r="AE258" i="3" s="1"/>
  <c r="AD257" i="3"/>
  <c r="AE257" i="3" s="1"/>
  <c r="AD254" i="3"/>
  <c r="AE254" i="3" s="1"/>
  <c r="AD249" i="3"/>
  <c r="AE249" i="3" s="1"/>
  <c r="AD247" i="3"/>
  <c r="AE247" i="3" s="1"/>
  <c r="AD241" i="3"/>
  <c r="AE241" i="3" s="1"/>
  <c r="AD239" i="3"/>
  <c r="AE239" i="3" s="1"/>
  <c r="AD237" i="3"/>
  <c r="AE237" i="3" s="1"/>
  <c r="AD233" i="3"/>
  <c r="AE233" i="3" s="1"/>
  <c r="AD231" i="3"/>
  <c r="AE231" i="3" s="1"/>
  <c r="AD226" i="3"/>
  <c r="AE226" i="3" s="1"/>
  <c r="AD225" i="3"/>
  <c r="AE225" i="3" s="1"/>
  <c r="AD223" i="3"/>
  <c r="AE223" i="3" s="1"/>
  <c r="AD221" i="3"/>
  <c r="AE221" i="3" s="1"/>
  <c r="AD218" i="3"/>
  <c r="AE218" i="3" s="1"/>
  <c r="AD217" i="3"/>
  <c r="AE217" i="3" s="1"/>
  <c r="AD215" i="3"/>
  <c r="AE215" i="3" s="1"/>
  <c r="AD214" i="3"/>
  <c r="AE214" i="3" s="1"/>
  <c r="AD209" i="3"/>
  <c r="AE209" i="3" s="1"/>
  <c r="AD207" i="3"/>
  <c r="AE207" i="3" s="1"/>
  <c r="AD201" i="3"/>
  <c r="AE201" i="3" s="1"/>
  <c r="AD199" i="3"/>
  <c r="AE199" i="3" s="1"/>
  <c r="AD197" i="3"/>
  <c r="AE197" i="3" s="1"/>
  <c r="AD193" i="3"/>
  <c r="AE193" i="3" s="1"/>
  <c r="AD191" i="3"/>
  <c r="AE191" i="3" s="1"/>
  <c r="AD185" i="3"/>
  <c r="AE185" i="3" s="1"/>
  <c r="AD181" i="3"/>
  <c r="AE181" i="3" s="1"/>
  <c r="AD177" i="3"/>
  <c r="AE177" i="3" s="1"/>
  <c r="AD175" i="3"/>
  <c r="AE175" i="3" s="1"/>
  <c r="AD169" i="3"/>
  <c r="AE169" i="3" s="1"/>
  <c r="AD167" i="3"/>
  <c r="AE167" i="3" s="1"/>
  <c r="AD165" i="3"/>
  <c r="AE165" i="3" s="1"/>
  <c r="AD164" i="3"/>
  <c r="AE164" i="3" s="1"/>
  <c r="AD161" i="3"/>
  <c r="AE161" i="3" s="1"/>
  <c r="AD159" i="3"/>
  <c r="AE159" i="3" s="1"/>
  <c r="AD153" i="3"/>
  <c r="AE153" i="3" s="1"/>
  <c r="AD151" i="3"/>
  <c r="AE151" i="3" s="1"/>
  <c r="AD146" i="3"/>
  <c r="AE146" i="3" s="1"/>
  <c r="AD145" i="3"/>
  <c r="AE145" i="3" s="1"/>
  <c r="AD143" i="3"/>
  <c r="AE143" i="3" s="1"/>
  <c r="AD141" i="3"/>
  <c r="AE141" i="3" s="1"/>
  <c r="AD138" i="3"/>
  <c r="AE138" i="3" s="1"/>
  <c r="AD137" i="3"/>
  <c r="AE137" i="3" s="1"/>
  <c r="AD135" i="3"/>
  <c r="AE135" i="3" s="1"/>
  <c r="AD130" i="3"/>
  <c r="AE130" i="3" s="1"/>
  <c r="AD129" i="3"/>
  <c r="AE129" i="3" s="1"/>
  <c r="AD127" i="3"/>
  <c r="AE127" i="3" s="1"/>
  <c r="AD121" i="3"/>
  <c r="AE121" i="3" s="1"/>
  <c r="AD119" i="3"/>
  <c r="AE119" i="3" s="1"/>
  <c r="AD118" i="3"/>
  <c r="AE118" i="3" s="1"/>
  <c r="AD113" i="3"/>
  <c r="AE113" i="3" s="1"/>
  <c r="AD111" i="3"/>
  <c r="AE111" i="3" s="1"/>
  <c r="AD107" i="3"/>
  <c r="AE107" i="3" s="1"/>
  <c r="AD106" i="3"/>
  <c r="AE106" i="3" s="1"/>
  <c r="AD105" i="3"/>
  <c r="AE105" i="3" s="1"/>
  <c r="AD104" i="3"/>
  <c r="AE104" i="3" s="1"/>
  <c r="AD103" i="3"/>
  <c r="AE103" i="3" s="1"/>
  <c r="AD101" i="3"/>
  <c r="AE101" i="3" s="1"/>
  <c r="AD97" i="3"/>
  <c r="AE97" i="3" s="1"/>
  <c r="AD95" i="3"/>
  <c r="AE95" i="3" s="1"/>
  <c r="AD91" i="3"/>
  <c r="AE91" i="3" s="1"/>
  <c r="AD89" i="3"/>
  <c r="AE89" i="3" s="1"/>
  <c r="AD85" i="3"/>
  <c r="AE85" i="3" s="1"/>
  <c r="AD84" i="3"/>
  <c r="AE84" i="3" s="1"/>
  <c r="AD81" i="3"/>
  <c r="AE81" i="3" s="1"/>
  <c r="AD77" i="3"/>
  <c r="AE77" i="3" s="1"/>
  <c r="AD73" i="3"/>
  <c r="AE73" i="3" s="1"/>
  <c r="AD71" i="3"/>
  <c r="AE71" i="3" s="1"/>
  <c r="AD66" i="3"/>
  <c r="AE66" i="3" s="1"/>
  <c r="AD65" i="3"/>
  <c r="AE65" i="3" s="1"/>
  <c r="AD64" i="3"/>
  <c r="AE64" i="3" s="1"/>
  <c r="AD63" i="3"/>
  <c r="AE63" i="3" s="1"/>
  <c r="AD62" i="3"/>
  <c r="AE62" i="3" s="1"/>
  <c r="AD57" i="3"/>
  <c r="AE57" i="3" s="1"/>
  <c r="AD55" i="3"/>
  <c r="AE55" i="3" s="1"/>
  <c r="AD50" i="3"/>
  <c r="AE50" i="3" s="1"/>
  <c r="AD49" i="3"/>
  <c r="AE49" i="3" s="1"/>
  <c r="AD47" i="3"/>
  <c r="AE47" i="3" s="1"/>
  <c r="AD46" i="3"/>
  <c r="AE46" i="3" s="1"/>
  <c r="AF46" i="3" s="1"/>
  <c r="AD45" i="3"/>
  <c r="AE45" i="3" s="1"/>
  <c r="AD42" i="3"/>
  <c r="AE42" i="3" s="1"/>
  <c r="AD41" i="3"/>
  <c r="AE41" i="3" s="1"/>
  <c r="AD40" i="3"/>
  <c r="AE40" i="3" s="1"/>
  <c r="AD35" i="3"/>
  <c r="AE35" i="3" s="1"/>
  <c r="AD33" i="3"/>
  <c r="AE33" i="3" s="1"/>
  <c r="AD31" i="3"/>
  <c r="AE31" i="3" s="1"/>
  <c r="AD29" i="3"/>
  <c r="AE29" i="3" s="1"/>
  <c r="AD26" i="3"/>
  <c r="AE26" i="3" s="1"/>
  <c r="AD25" i="3"/>
  <c r="AE25" i="3" s="1"/>
  <c r="AD22" i="3"/>
  <c r="AE22" i="3" s="1"/>
  <c r="AD18" i="3"/>
  <c r="AE18" i="3" s="1"/>
  <c r="AD17" i="3"/>
  <c r="AE17" i="3" s="1"/>
  <c r="AD15" i="3"/>
  <c r="AE15" i="3" s="1"/>
  <c r="AD10" i="3"/>
  <c r="AE10" i="3" s="1"/>
  <c r="AD9" i="3"/>
  <c r="AE9" i="3" s="1"/>
  <c r="AD7" i="3"/>
  <c r="AE7" i="3" s="1"/>
  <c r="AD5" i="3"/>
  <c r="AE5" i="3" s="1"/>
  <c r="AD4" i="3"/>
  <c r="AE4" i="3" s="1"/>
  <c r="AB2" i="3"/>
  <c r="AB3" i="3" s="1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B194" i="3" s="1"/>
  <c r="AB195" i="3" s="1"/>
  <c r="AB196" i="3" s="1"/>
  <c r="AB197" i="3" s="1"/>
  <c r="AB198" i="3" s="1"/>
  <c r="AB199" i="3" s="1"/>
  <c r="AB200" i="3" s="1"/>
  <c r="AB201" i="3" s="1"/>
  <c r="AB202" i="3" s="1"/>
  <c r="AB203" i="3" s="1"/>
  <c r="AB204" i="3" s="1"/>
  <c r="AB205" i="3" s="1"/>
  <c r="AB206" i="3" s="1"/>
  <c r="AB207" i="3" s="1"/>
  <c r="AB208" i="3" s="1"/>
  <c r="AB209" i="3" s="1"/>
  <c r="AB210" i="3" s="1"/>
  <c r="AB211" i="3" s="1"/>
  <c r="AB212" i="3" s="1"/>
  <c r="AB213" i="3" s="1"/>
  <c r="AB214" i="3" s="1"/>
  <c r="AB215" i="3" s="1"/>
  <c r="AB216" i="3" s="1"/>
  <c r="AB217" i="3" s="1"/>
  <c r="AB218" i="3" s="1"/>
  <c r="AB219" i="3" s="1"/>
  <c r="AB220" i="3" s="1"/>
  <c r="AB221" i="3" s="1"/>
  <c r="AB222" i="3" s="1"/>
  <c r="AB223" i="3" s="1"/>
  <c r="AB224" i="3" s="1"/>
  <c r="AB225" i="3" s="1"/>
  <c r="AB226" i="3" s="1"/>
  <c r="AB227" i="3" s="1"/>
  <c r="AB228" i="3" s="1"/>
  <c r="AB229" i="3" s="1"/>
  <c r="AB230" i="3" s="1"/>
  <c r="AB231" i="3" s="1"/>
  <c r="AB232" i="3" s="1"/>
  <c r="AB233" i="3" s="1"/>
  <c r="AB234" i="3" s="1"/>
  <c r="AB235" i="3" s="1"/>
  <c r="AB236" i="3" s="1"/>
  <c r="AB237" i="3" s="1"/>
  <c r="AB238" i="3" s="1"/>
  <c r="AB239" i="3" s="1"/>
  <c r="AB240" i="3" s="1"/>
  <c r="AB241" i="3" s="1"/>
  <c r="AB242" i="3" s="1"/>
  <c r="AB243" i="3" s="1"/>
  <c r="AB244" i="3" s="1"/>
  <c r="AB245" i="3" s="1"/>
  <c r="AB246" i="3" s="1"/>
  <c r="AB247" i="3" s="1"/>
  <c r="AB248" i="3" s="1"/>
  <c r="AB249" i="3" s="1"/>
  <c r="AB250" i="3" s="1"/>
  <c r="AB251" i="3" s="1"/>
  <c r="S472" i="3"/>
  <c r="T472" i="3" s="1"/>
  <c r="S471" i="3"/>
  <c r="T471" i="3" s="1"/>
  <c r="S470" i="3"/>
  <c r="T470" i="3" s="1"/>
  <c r="S466" i="3"/>
  <c r="T466" i="3" s="1"/>
  <c r="S464" i="3"/>
  <c r="T464" i="3" s="1"/>
  <c r="S463" i="3"/>
  <c r="T463" i="3" s="1"/>
  <c r="S458" i="3"/>
  <c r="T458" i="3" s="1"/>
  <c r="S454" i="3"/>
  <c r="T454" i="3" s="1"/>
  <c r="S450" i="3"/>
  <c r="T450" i="3" s="1"/>
  <c r="S448" i="3"/>
  <c r="T448" i="3" s="1"/>
  <c r="S443" i="3"/>
  <c r="T443" i="3" s="1"/>
  <c r="S442" i="3"/>
  <c r="T442" i="3" s="1"/>
  <c r="S434" i="3"/>
  <c r="T434" i="3" s="1"/>
  <c r="S433" i="3"/>
  <c r="T433" i="3" s="1"/>
  <c r="S431" i="3"/>
  <c r="T431" i="3" s="1"/>
  <c r="S430" i="3"/>
  <c r="T430" i="3" s="1"/>
  <c r="S426" i="3"/>
  <c r="T426" i="3" s="1"/>
  <c r="S424" i="3"/>
  <c r="T424" i="3" s="1"/>
  <c r="S423" i="3"/>
  <c r="T423" i="3" s="1"/>
  <c r="S420" i="3"/>
  <c r="T420" i="3" s="1"/>
  <c r="S418" i="3"/>
  <c r="T418" i="3" s="1"/>
  <c r="S417" i="3"/>
  <c r="T417" i="3" s="1"/>
  <c r="S415" i="3"/>
  <c r="T415" i="3" s="1"/>
  <c r="S414" i="3"/>
  <c r="T414" i="3" s="1"/>
  <c r="S410" i="3"/>
  <c r="T410" i="3" s="1"/>
  <c r="S409" i="3"/>
  <c r="T409" i="3" s="1"/>
  <c r="S407" i="3"/>
  <c r="T407" i="3" s="1"/>
  <c r="S402" i="3"/>
  <c r="T402" i="3" s="1"/>
  <c r="S401" i="3"/>
  <c r="T401" i="3" s="1"/>
  <c r="S399" i="3"/>
  <c r="T399" i="3" s="1"/>
  <c r="S398" i="3"/>
  <c r="T398" i="3" s="1"/>
  <c r="S397" i="3"/>
  <c r="T397" i="3" s="1"/>
  <c r="S394" i="3"/>
  <c r="T394" i="3" s="1"/>
  <c r="S391" i="3"/>
  <c r="T391" i="3" s="1"/>
  <c r="S388" i="3"/>
  <c r="T388" i="3" s="1"/>
  <c r="S386" i="3"/>
  <c r="T386" i="3" s="1"/>
  <c r="S382" i="3"/>
  <c r="T382" i="3" s="1"/>
  <c r="S381" i="3"/>
  <c r="T381" i="3" s="1"/>
  <c r="S378" i="3"/>
  <c r="T378" i="3" s="1"/>
  <c r="S376" i="3"/>
  <c r="T376" i="3" s="1"/>
  <c r="S375" i="3"/>
  <c r="T375" i="3" s="1"/>
  <c r="S370" i="3"/>
  <c r="T370" i="3" s="1"/>
  <c r="S368" i="3"/>
  <c r="T368" i="3" s="1"/>
  <c r="S367" i="3"/>
  <c r="T367" i="3" s="1"/>
  <c r="S362" i="3"/>
  <c r="T362" i="3" s="1"/>
  <c r="S360" i="3"/>
  <c r="T360" i="3" s="1"/>
  <c r="S358" i="3"/>
  <c r="T358" i="3" s="1"/>
  <c r="S355" i="3"/>
  <c r="T355" i="3" s="1"/>
  <c r="S354" i="3"/>
  <c r="T354" i="3" s="1"/>
  <c r="S352" i="3"/>
  <c r="T352" i="3" s="1"/>
  <c r="S351" i="3"/>
  <c r="T351" i="3" s="1"/>
  <c r="S348" i="3"/>
  <c r="T348" i="3" s="1"/>
  <c r="S346" i="3"/>
  <c r="T346" i="3" s="1"/>
  <c r="S343" i="3"/>
  <c r="T343" i="3" s="1"/>
  <c r="S342" i="3"/>
  <c r="T342" i="3" s="1"/>
  <c r="S338" i="3"/>
  <c r="T338" i="3" s="1"/>
  <c r="S336" i="3"/>
  <c r="T336" i="3" s="1"/>
  <c r="S335" i="3"/>
  <c r="T335" i="3" s="1"/>
  <c r="S330" i="3"/>
  <c r="T330" i="3" s="1"/>
  <c r="S328" i="3"/>
  <c r="T328" i="3" s="1"/>
  <c r="S326" i="3"/>
  <c r="T326" i="3" s="1"/>
  <c r="S322" i="3"/>
  <c r="T322" i="3" s="1"/>
  <c r="S320" i="3"/>
  <c r="T320" i="3" s="1"/>
  <c r="S319" i="3"/>
  <c r="T319" i="3" s="1"/>
  <c r="S315" i="3"/>
  <c r="T315" i="3" s="1"/>
  <c r="S314" i="3"/>
  <c r="T314" i="3" s="1"/>
  <c r="S313" i="3"/>
  <c r="T313" i="3" s="1"/>
  <c r="S312" i="3"/>
  <c r="T312" i="3" s="1"/>
  <c r="S311" i="3"/>
  <c r="T311" i="3" s="1"/>
  <c r="S310" i="3"/>
  <c r="T310" i="3" s="1"/>
  <c r="S309" i="3"/>
  <c r="T309" i="3" s="1"/>
  <c r="S306" i="3"/>
  <c r="T306" i="3" s="1"/>
  <c r="S304" i="3"/>
  <c r="T304" i="3" s="1"/>
  <c r="S303" i="3"/>
  <c r="T303" i="3" s="1"/>
  <c r="S302" i="3"/>
  <c r="T302" i="3" s="1"/>
  <c r="S299" i="3"/>
  <c r="T299" i="3" s="1"/>
  <c r="S298" i="3"/>
  <c r="T298" i="3" s="1"/>
  <c r="S297" i="3"/>
  <c r="T297" i="3" s="1"/>
  <c r="S296" i="3"/>
  <c r="T296" i="3" s="1"/>
  <c r="S295" i="3"/>
  <c r="T295" i="3" s="1"/>
  <c r="S290" i="3"/>
  <c r="T290" i="3" s="1"/>
  <c r="S289" i="3"/>
  <c r="T289" i="3" s="1"/>
  <c r="S287" i="3"/>
  <c r="T287" i="3" s="1"/>
  <c r="S286" i="3"/>
  <c r="T286" i="3" s="1"/>
  <c r="S282" i="3"/>
  <c r="T282" i="3" s="1"/>
  <c r="S281" i="3"/>
  <c r="T281" i="3" s="1"/>
  <c r="S279" i="3"/>
  <c r="T279" i="3" s="1"/>
  <c r="S276" i="3"/>
  <c r="T276" i="3" s="1"/>
  <c r="S274" i="3"/>
  <c r="T274" i="3" s="1"/>
  <c r="S272" i="3"/>
  <c r="T272" i="3" s="1"/>
  <c r="S270" i="3"/>
  <c r="T270" i="3" s="1"/>
  <c r="S269" i="3"/>
  <c r="T269" i="3" s="1"/>
  <c r="S266" i="3"/>
  <c r="T266" i="3" s="1"/>
  <c r="S264" i="3"/>
  <c r="T264" i="3" s="1"/>
  <c r="S263" i="3"/>
  <c r="T263" i="3" s="1"/>
  <c r="S258" i="3"/>
  <c r="T258" i="3" s="1"/>
  <c r="S257" i="3"/>
  <c r="T257" i="3" s="1"/>
  <c r="S255" i="3"/>
  <c r="T255" i="3" s="1"/>
  <c r="S254" i="3"/>
  <c r="T254" i="3" s="1"/>
  <c r="S250" i="3"/>
  <c r="T250" i="3" s="1"/>
  <c r="S249" i="3"/>
  <c r="T249" i="3" s="1"/>
  <c r="S247" i="3"/>
  <c r="T247" i="3" s="1"/>
  <c r="S245" i="3"/>
  <c r="T245" i="3" s="1"/>
  <c r="S242" i="3"/>
  <c r="T242" i="3" s="1"/>
  <c r="S239" i="3"/>
  <c r="T239" i="3" s="1"/>
  <c r="S238" i="3"/>
  <c r="T238" i="3" s="1"/>
  <c r="S234" i="3"/>
  <c r="T234" i="3" s="1"/>
  <c r="S232" i="3"/>
  <c r="T232" i="3" s="1"/>
  <c r="S231" i="3"/>
  <c r="T231" i="3" s="1"/>
  <c r="S226" i="3"/>
  <c r="T226" i="3" s="1"/>
  <c r="S223" i="3"/>
  <c r="T223" i="3" s="1"/>
  <c r="S222" i="3"/>
  <c r="T222" i="3" s="1"/>
  <c r="S218" i="3"/>
  <c r="T218" i="3" s="1"/>
  <c r="S216" i="3"/>
  <c r="T216" i="3" s="1"/>
  <c r="S215" i="3"/>
  <c r="T215" i="3" s="1"/>
  <c r="S214" i="3"/>
  <c r="T214" i="3" s="1"/>
  <c r="S210" i="3"/>
  <c r="T210" i="3" s="1"/>
  <c r="S209" i="3"/>
  <c r="T209" i="3" s="1"/>
  <c r="S207" i="3"/>
  <c r="T207" i="3" s="1"/>
  <c r="S206" i="3"/>
  <c r="T206" i="3" s="1"/>
  <c r="S202" i="3"/>
  <c r="T202" i="3" s="1"/>
  <c r="S201" i="3"/>
  <c r="T201" i="3" s="1"/>
  <c r="S200" i="3"/>
  <c r="T200" i="3" s="1"/>
  <c r="S199" i="3"/>
  <c r="T199" i="3" s="1"/>
  <c r="S196" i="3"/>
  <c r="T196" i="3" s="1"/>
  <c r="S194" i="3"/>
  <c r="T194" i="3" s="1"/>
  <c r="S193" i="3"/>
  <c r="T193" i="3" s="1"/>
  <c r="S191" i="3"/>
  <c r="T191" i="3" s="1"/>
  <c r="S190" i="3"/>
  <c r="T190" i="3" s="1"/>
  <c r="S186" i="3"/>
  <c r="T186" i="3" s="1"/>
  <c r="S184" i="3"/>
  <c r="T184" i="3" s="1"/>
  <c r="S183" i="3"/>
  <c r="T183" i="3" s="1"/>
  <c r="S181" i="3"/>
  <c r="T181" i="3" s="1"/>
  <c r="S178" i="3"/>
  <c r="T178" i="3" s="1"/>
  <c r="S176" i="3"/>
  <c r="T176" i="3" s="1"/>
  <c r="S175" i="3"/>
  <c r="T175" i="3" s="1"/>
  <c r="S174" i="3"/>
  <c r="T174" i="3" s="1"/>
  <c r="S170" i="3"/>
  <c r="T170" i="3" s="1"/>
  <c r="S169" i="3"/>
  <c r="T169" i="3" s="1"/>
  <c r="S168" i="3"/>
  <c r="T168" i="3" s="1"/>
  <c r="S167" i="3"/>
  <c r="T167" i="3" s="1"/>
  <c r="S164" i="3"/>
  <c r="T164" i="3" s="1"/>
  <c r="S162" i="3"/>
  <c r="T162" i="3" s="1"/>
  <c r="S161" i="3"/>
  <c r="T161" i="3" s="1"/>
  <c r="S159" i="3"/>
  <c r="T159" i="3" s="1"/>
  <c r="S155" i="3"/>
  <c r="T155" i="3" s="1"/>
  <c r="S154" i="3"/>
  <c r="T154" i="3" s="1"/>
  <c r="S152" i="3"/>
  <c r="T152" i="3" s="1"/>
  <c r="S151" i="3"/>
  <c r="T151" i="3" s="1"/>
  <c r="S150" i="3"/>
  <c r="T150" i="3" s="1"/>
  <c r="S146" i="3"/>
  <c r="T146" i="3" s="1"/>
  <c r="S145" i="3"/>
  <c r="T145" i="3" s="1"/>
  <c r="S144" i="3"/>
  <c r="T144" i="3" s="1"/>
  <c r="S143" i="3"/>
  <c r="T143" i="3" s="1"/>
  <c r="S139" i="3"/>
  <c r="T139" i="3" s="1"/>
  <c r="S138" i="3"/>
  <c r="T138" i="3" s="1"/>
  <c r="S137" i="3"/>
  <c r="T137" i="3" s="1"/>
  <c r="S136" i="3"/>
  <c r="T136" i="3" s="1"/>
  <c r="S135" i="3"/>
  <c r="T135" i="3" s="1"/>
  <c r="S133" i="3"/>
  <c r="T133" i="3" s="1"/>
  <c r="S130" i="3"/>
  <c r="T130" i="3" s="1"/>
  <c r="S128" i="3"/>
  <c r="T128" i="3" s="1"/>
  <c r="S127" i="3"/>
  <c r="T127" i="3" s="1"/>
  <c r="S126" i="3"/>
  <c r="T126" i="3" s="1"/>
  <c r="S122" i="3"/>
  <c r="T122" i="3" s="1"/>
  <c r="S120" i="3"/>
  <c r="T120" i="3" s="1"/>
  <c r="S119" i="3"/>
  <c r="T119" i="3" s="1"/>
  <c r="S114" i="3"/>
  <c r="T114" i="3" s="1"/>
  <c r="S112" i="3"/>
  <c r="T112" i="3" s="1"/>
  <c r="S111" i="3"/>
  <c r="T111" i="3" s="1"/>
  <c r="S110" i="3"/>
  <c r="T110" i="3" s="1"/>
  <c r="S106" i="3"/>
  <c r="T106" i="3" s="1"/>
  <c r="S105" i="3"/>
  <c r="T105" i="3" s="1"/>
  <c r="S104" i="3"/>
  <c r="T104" i="3" s="1"/>
  <c r="S103" i="3"/>
  <c r="T103" i="3" s="1"/>
  <c r="S100" i="3"/>
  <c r="T100" i="3" s="1"/>
  <c r="S98" i="3"/>
  <c r="T98" i="3" s="1"/>
  <c r="S96" i="3"/>
  <c r="T96" i="3" s="1"/>
  <c r="S95" i="3"/>
  <c r="T95" i="3" s="1"/>
  <c r="S94" i="3"/>
  <c r="T94" i="3" s="1"/>
  <c r="S90" i="3"/>
  <c r="T90" i="3" s="1"/>
  <c r="S89" i="3"/>
  <c r="T89" i="3" s="1"/>
  <c r="S88" i="3"/>
  <c r="T88" i="3" s="1"/>
  <c r="S87" i="3"/>
  <c r="T87" i="3" s="1"/>
  <c r="S83" i="3"/>
  <c r="T83" i="3" s="1"/>
  <c r="S82" i="3"/>
  <c r="T82" i="3" s="1"/>
  <c r="S81" i="3"/>
  <c r="T81" i="3" s="1"/>
  <c r="S80" i="3"/>
  <c r="T80" i="3" s="1"/>
  <c r="S79" i="3"/>
  <c r="T79" i="3" s="1"/>
  <c r="S78" i="3"/>
  <c r="T78" i="3" s="1"/>
  <c r="S74" i="3"/>
  <c r="T74" i="3" s="1"/>
  <c r="S72" i="3"/>
  <c r="T72" i="3" s="1"/>
  <c r="S71" i="3"/>
  <c r="T71" i="3" s="1"/>
  <c r="S69" i="3"/>
  <c r="T69" i="3" s="1"/>
  <c r="S68" i="3"/>
  <c r="T68" i="3" s="1"/>
  <c r="S66" i="3"/>
  <c r="T66" i="3" s="1"/>
  <c r="S65" i="3"/>
  <c r="T65" i="3" s="1"/>
  <c r="S64" i="3"/>
  <c r="T64" i="3" s="1"/>
  <c r="S63" i="3"/>
  <c r="T63" i="3" s="1"/>
  <c r="S62" i="3"/>
  <c r="T62" i="3" s="1"/>
  <c r="S58" i="3"/>
  <c r="T58" i="3" s="1"/>
  <c r="S57" i="3"/>
  <c r="T57" i="3" s="1"/>
  <c r="S56" i="3"/>
  <c r="T56" i="3" s="1"/>
  <c r="S55" i="3"/>
  <c r="T55" i="3" s="1"/>
  <c r="S50" i="3"/>
  <c r="T50" i="3" s="1"/>
  <c r="S49" i="3"/>
  <c r="T49" i="3" s="1"/>
  <c r="S48" i="3"/>
  <c r="T48" i="3" s="1"/>
  <c r="S47" i="3"/>
  <c r="T47" i="3" s="1"/>
  <c r="S45" i="3"/>
  <c r="T45" i="3" s="1"/>
  <c r="S42" i="3"/>
  <c r="T42" i="3" s="1"/>
  <c r="S40" i="3"/>
  <c r="T40" i="3" s="1"/>
  <c r="S39" i="3"/>
  <c r="T39" i="3" s="1"/>
  <c r="S36" i="3"/>
  <c r="T36" i="3" s="1"/>
  <c r="S34" i="3"/>
  <c r="T34" i="3" s="1"/>
  <c r="S32" i="3"/>
  <c r="T32" i="3" s="1"/>
  <c r="S31" i="3"/>
  <c r="T31" i="3" s="1"/>
  <c r="S30" i="3"/>
  <c r="T30" i="3" s="1"/>
  <c r="S26" i="3"/>
  <c r="T26" i="3" s="1"/>
  <c r="S25" i="3"/>
  <c r="T25" i="3" s="1"/>
  <c r="S24" i="3"/>
  <c r="T24" i="3" s="1"/>
  <c r="S23" i="3"/>
  <c r="T23" i="3" s="1"/>
  <c r="S22" i="3"/>
  <c r="T22" i="3" s="1"/>
  <c r="S18" i="3"/>
  <c r="T18" i="3" s="1"/>
  <c r="S17" i="3"/>
  <c r="T17" i="3" s="1"/>
  <c r="S16" i="3"/>
  <c r="T16" i="3" s="1"/>
  <c r="S15" i="3"/>
  <c r="T15" i="3" s="1"/>
  <c r="S13" i="3"/>
  <c r="T13" i="3" s="1"/>
  <c r="S10" i="3"/>
  <c r="T10" i="3" s="1"/>
  <c r="S8" i="3"/>
  <c r="T8" i="3" s="1"/>
  <c r="S7" i="3"/>
  <c r="T7" i="3" s="1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" i="3"/>
  <c r="AJ3" i="2"/>
  <c r="AJ4" i="2" s="1"/>
  <c r="AJ5" i="2" s="1"/>
  <c r="AJ6" i="2" s="1"/>
  <c r="AJ7" i="2" s="1"/>
  <c r="AJ8" i="2" s="1"/>
  <c r="AJ9" i="2" s="1"/>
  <c r="AJ10" i="2" s="1"/>
  <c r="AJ11" i="2" s="1"/>
  <c r="AJ12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N3" i="2"/>
  <c r="N4" i="2" s="1"/>
  <c r="N5" i="2" s="1"/>
  <c r="N6" i="2" s="1"/>
  <c r="N7" i="2" s="1"/>
  <c r="N8" i="2" s="1"/>
  <c r="N9" i="2" s="1"/>
  <c r="N10" i="2" s="1"/>
  <c r="N11" i="2" s="1"/>
  <c r="N12" i="2" s="1"/>
  <c r="AC3" i="2"/>
  <c r="AC4" i="2"/>
  <c r="AD4" i="2" s="1"/>
  <c r="AE4" i="2" s="1"/>
  <c r="AC5" i="2"/>
  <c r="AD5" i="2" s="1"/>
  <c r="AE5" i="2" s="1"/>
  <c r="AC6" i="2"/>
  <c r="AD6" i="2" s="1"/>
  <c r="AE6" i="2" s="1"/>
  <c r="AC7" i="2"/>
  <c r="AC8" i="2"/>
  <c r="AD8" i="2" s="1"/>
  <c r="AE8" i="2" s="1"/>
  <c r="AC9" i="2"/>
  <c r="AC10" i="2"/>
  <c r="AD10" i="2" s="1"/>
  <c r="AE10" i="2" s="1"/>
  <c r="AC11" i="2"/>
  <c r="AC12" i="2"/>
  <c r="AD12" i="2" s="1"/>
  <c r="AE12" i="2" s="1"/>
  <c r="AC13" i="2"/>
  <c r="AD13" i="2" s="1"/>
  <c r="AE13" i="2" s="1"/>
  <c r="AC14" i="2"/>
  <c r="AD14" i="2" s="1"/>
  <c r="AE14" i="2" s="1"/>
  <c r="AC15" i="2"/>
  <c r="AC16" i="2"/>
  <c r="AC17" i="2"/>
  <c r="AC18" i="2"/>
  <c r="AD18" i="2" s="1"/>
  <c r="AE18" i="2" s="1"/>
  <c r="AC19" i="2"/>
  <c r="AC20" i="2"/>
  <c r="AD20" i="2" s="1"/>
  <c r="AE20" i="2" s="1"/>
  <c r="AC21" i="2"/>
  <c r="AD21" i="2" s="1"/>
  <c r="AE21" i="2" s="1"/>
  <c r="AC22" i="2"/>
  <c r="AD22" i="2" s="1"/>
  <c r="AE22" i="2" s="1"/>
  <c r="AC23" i="2"/>
  <c r="AC24" i="2"/>
  <c r="AD24" i="2" s="1"/>
  <c r="AE24" i="2" s="1"/>
  <c r="AC25" i="2"/>
  <c r="AD25" i="2" s="1"/>
  <c r="AE25" i="2" s="1"/>
  <c r="AC26" i="2"/>
  <c r="AD26" i="2" s="1"/>
  <c r="AE26" i="2" s="1"/>
  <c r="AC27" i="2"/>
  <c r="AC28" i="2"/>
  <c r="AD28" i="2" s="1"/>
  <c r="AE28" i="2" s="1"/>
  <c r="AC29" i="2"/>
  <c r="AD29" i="2" s="1"/>
  <c r="AE29" i="2" s="1"/>
  <c r="AC30" i="2"/>
  <c r="AD30" i="2" s="1"/>
  <c r="AE30" i="2" s="1"/>
  <c r="AC31" i="2"/>
  <c r="AC32" i="2"/>
  <c r="AC33" i="2"/>
  <c r="AD33" i="2" s="1"/>
  <c r="AE33" i="2" s="1"/>
  <c r="AC34" i="2"/>
  <c r="AD34" i="2" s="1"/>
  <c r="AE34" i="2" s="1"/>
  <c r="AC35" i="2"/>
  <c r="AC36" i="2"/>
  <c r="AD36" i="2" s="1"/>
  <c r="AE36" i="2" s="1"/>
  <c r="AC37" i="2"/>
  <c r="AD37" i="2" s="1"/>
  <c r="AE37" i="2" s="1"/>
  <c r="AC38" i="2"/>
  <c r="AD38" i="2" s="1"/>
  <c r="AE38" i="2" s="1"/>
  <c r="AC39" i="2"/>
  <c r="AC40" i="2"/>
  <c r="AD40" i="2" s="1"/>
  <c r="AE40" i="2" s="1"/>
  <c r="AC41" i="2"/>
  <c r="AC42" i="2"/>
  <c r="AD42" i="2" s="1"/>
  <c r="AE42" i="2" s="1"/>
  <c r="AC43" i="2"/>
  <c r="AC44" i="2"/>
  <c r="AD44" i="2" s="1"/>
  <c r="AE44" i="2" s="1"/>
  <c r="AC45" i="2"/>
  <c r="AD45" i="2" s="1"/>
  <c r="AE45" i="2" s="1"/>
  <c r="AC46" i="2"/>
  <c r="AD46" i="2" s="1"/>
  <c r="AE46" i="2" s="1"/>
  <c r="AF46" i="2" s="1"/>
  <c r="AG46" i="2" s="1"/>
  <c r="AH46" i="2" s="1"/>
  <c r="AC47" i="2"/>
  <c r="AC48" i="2"/>
  <c r="AC49" i="2"/>
  <c r="AC50" i="2"/>
  <c r="AD50" i="2" s="1"/>
  <c r="AE50" i="2" s="1"/>
  <c r="AC51" i="2"/>
  <c r="AD51" i="2" s="1"/>
  <c r="AE51" i="2" s="1"/>
  <c r="AC52" i="2"/>
  <c r="AD52" i="2" s="1"/>
  <c r="AE52" i="2" s="1"/>
  <c r="AC53" i="2"/>
  <c r="AD53" i="2" s="1"/>
  <c r="AE53" i="2" s="1"/>
  <c r="AC54" i="2"/>
  <c r="AD54" i="2" s="1"/>
  <c r="AE54" i="2" s="1"/>
  <c r="AC55" i="2"/>
  <c r="AC56" i="2"/>
  <c r="AD56" i="2" s="1"/>
  <c r="AE56" i="2" s="1"/>
  <c r="AC57" i="2"/>
  <c r="AC58" i="2"/>
  <c r="AD58" i="2" s="1"/>
  <c r="AE58" i="2" s="1"/>
  <c r="AC59" i="2"/>
  <c r="AD59" i="2" s="1"/>
  <c r="AE59" i="2" s="1"/>
  <c r="AC60" i="2"/>
  <c r="AD60" i="2" s="1"/>
  <c r="AE60" i="2" s="1"/>
  <c r="AC61" i="2"/>
  <c r="AD61" i="2" s="1"/>
  <c r="AE61" i="2" s="1"/>
  <c r="AC62" i="2"/>
  <c r="AD62" i="2" s="1"/>
  <c r="AE62" i="2" s="1"/>
  <c r="AC63" i="2"/>
  <c r="AC64" i="2"/>
  <c r="AD64" i="2" s="1"/>
  <c r="AE64" i="2" s="1"/>
  <c r="AC65" i="2"/>
  <c r="AC66" i="2"/>
  <c r="AD66" i="2" s="1"/>
  <c r="AE66" i="2" s="1"/>
  <c r="AC67" i="2"/>
  <c r="AD67" i="2" s="1"/>
  <c r="AE67" i="2" s="1"/>
  <c r="AC68" i="2"/>
  <c r="AD68" i="2" s="1"/>
  <c r="AE68" i="2" s="1"/>
  <c r="AC69" i="2"/>
  <c r="AD69" i="2" s="1"/>
  <c r="AE69" i="2" s="1"/>
  <c r="AC70" i="2"/>
  <c r="AD70" i="2" s="1"/>
  <c r="AE70" i="2" s="1"/>
  <c r="AC71" i="2"/>
  <c r="AC72" i="2"/>
  <c r="AD72" i="2" s="1"/>
  <c r="AC73" i="2"/>
  <c r="AD73" i="2" s="1"/>
  <c r="AC74" i="2"/>
  <c r="AD74" i="2" s="1"/>
  <c r="AE74" i="2" s="1"/>
  <c r="AC75" i="2"/>
  <c r="AD75" i="2" s="1"/>
  <c r="AE75" i="2" s="1"/>
  <c r="AC76" i="2"/>
  <c r="AD76" i="2" s="1"/>
  <c r="AE76" i="2" s="1"/>
  <c r="AC77" i="2"/>
  <c r="AD77" i="2" s="1"/>
  <c r="AE77" i="2" s="1"/>
  <c r="AC78" i="2"/>
  <c r="AD78" i="2" s="1"/>
  <c r="AE78" i="2" s="1"/>
  <c r="AC79" i="2"/>
  <c r="AC80" i="2"/>
  <c r="AD80" i="2" s="1"/>
  <c r="AE80" i="2" s="1"/>
  <c r="AC81" i="2"/>
  <c r="AC82" i="2"/>
  <c r="AD82" i="2" s="1"/>
  <c r="AE82" i="2" s="1"/>
  <c r="AC83" i="2"/>
  <c r="AD83" i="2" s="1"/>
  <c r="AE83" i="2" s="1"/>
  <c r="AC84" i="2"/>
  <c r="AC85" i="2"/>
  <c r="AD85" i="2" s="1"/>
  <c r="AE85" i="2" s="1"/>
  <c r="AC86" i="2"/>
  <c r="AD86" i="2" s="1"/>
  <c r="AE86" i="2" s="1"/>
  <c r="AC87" i="2"/>
  <c r="AC88" i="2"/>
  <c r="AC89" i="2"/>
  <c r="AC90" i="2"/>
  <c r="AD90" i="2" s="1"/>
  <c r="AE90" i="2" s="1"/>
  <c r="AC91" i="2"/>
  <c r="AD91" i="2" s="1"/>
  <c r="AE91" i="2" s="1"/>
  <c r="AC92" i="2"/>
  <c r="AD92" i="2" s="1"/>
  <c r="AE92" i="2" s="1"/>
  <c r="AC93" i="2"/>
  <c r="AD93" i="2" s="1"/>
  <c r="AE93" i="2" s="1"/>
  <c r="AC94" i="2"/>
  <c r="AD94" i="2" s="1"/>
  <c r="AE94" i="2" s="1"/>
  <c r="AC95" i="2"/>
  <c r="AC96" i="2"/>
  <c r="AD96" i="2" s="1"/>
  <c r="AE96" i="2" s="1"/>
  <c r="AC97" i="2"/>
  <c r="AC98" i="2"/>
  <c r="AD98" i="2" s="1"/>
  <c r="AC99" i="2"/>
  <c r="AD99" i="2" s="1"/>
  <c r="AE99" i="2" s="1"/>
  <c r="AC100" i="2"/>
  <c r="AD100" i="2" s="1"/>
  <c r="AE100" i="2" s="1"/>
  <c r="AC101" i="2"/>
  <c r="AC102" i="2"/>
  <c r="AD102" i="2" s="1"/>
  <c r="AE102" i="2" s="1"/>
  <c r="AC103" i="2"/>
  <c r="AC104" i="2"/>
  <c r="AD104" i="2" s="1"/>
  <c r="AE104" i="2" s="1"/>
  <c r="AC105" i="2"/>
  <c r="AC106" i="2"/>
  <c r="AD106" i="2" s="1"/>
  <c r="AE106" i="2" s="1"/>
  <c r="AC107" i="2"/>
  <c r="AD107" i="2" s="1"/>
  <c r="AE107" i="2" s="1"/>
  <c r="AC108" i="2"/>
  <c r="AD108" i="2" s="1"/>
  <c r="AE108" i="2" s="1"/>
  <c r="AC109" i="2"/>
  <c r="AD109" i="2" s="1"/>
  <c r="AE109" i="2" s="1"/>
  <c r="AC110" i="2"/>
  <c r="AD110" i="2" s="1"/>
  <c r="AE110" i="2" s="1"/>
  <c r="AC111" i="2"/>
  <c r="AC112" i="2"/>
  <c r="AD112" i="2" s="1"/>
  <c r="AE112" i="2" s="1"/>
  <c r="AC113" i="2"/>
  <c r="AC114" i="2"/>
  <c r="AD114" i="2" s="1"/>
  <c r="AE114" i="2" s="1"/>
  <c r="AC115" i="2"/>
  <c r="AD115" i="2" s="1"/>
  <c r="AE115" i="2" s="1"/>
  <c r="AC116" i="2"/>
  <c r="AD116" i="2" s="1"/>
  <c r="AE116" i="2" s="1"/>
  <c r="AC117" i="2"/>
  <c r="AD117" i="2" s="1"/>
  <c r="AE117" i="2" s="1"/>
  <c r="AC118" i="2"/>
  <c r="AD118" i="2" s="1"/>
  <c r="AE118" i="2" s="1"/>
  <c r="AC119" i="2"/>
  <c r="AC120" i="2"/>
  <c r="AD120" i="2" s="1"/>
  <c r="AE120" i="2" s="1"/>
  <c r="AC121" i="2"/>
  <c r="AC122" i="2"/>
  <c r="AD122" i="2" s="1"/>
  <c r="AE122" i="2" s="1"/>
  <c r="AC123" i="2"/>
  <c r="AD123" i="2" s="1"/>
  <c r="AE123" i="2" s="1"/>
  <c r="AC124" i="2"/>
  <c r="AD124" i="2" s="1"/>
  <c r="AE124" i="2" s="1"/>
  <c r="AC125" i="2"/>
  <c r="AD125" i="2" s="1"/>
  <c r="AE125" i="2" s="1"/>
  <c r="AC126" i="2"/>
  <c r="AD126" i="2" s="1"/>
  <c r="AE126" i="2" s="1"/>
  <c r="AC127" i="2"/>
  <c r="AC128" i="2"/>
  <c r="AD128" i="2" s="1"/>
  <c r="AE128" i="2" s="1"/>
  <c r="AC129" i="2"/>
  <c r="AD129" i="2" s="1"/>
  <c r="AE129" i="2" s="1"/>
  <c r="AC130" i="2"/>
  <c r="AD130" i="2" s="1"/>
  <c r="AE130" i="2" s="1"/>
  <c r="AC131" i="2"/>
  <c r="AD131" i="2" s="1"/>
  <c r="AE131" i="2" s="1"/>
  <c r="AC132" i="2"/>
  <c r="AD132" i="2" s="1"/>
  <c r="AE132" i="2" s="1"/>
  <c r="AC133" i="2"/>
  <c r="AC134" i="2"/>
  <c r="AD134" i="2" s="1"/>
  <c r="AE134" i="2" s="1"/>
  <c r="AC135" i="2"/>
  <c r="AD135" i="2" s="1"/>
  <c r="AE135" i="2" s="1"/>
  <c r="AC136" i="2"/>
  <c r="AD136" i="2" s="1"/>
  <c r="AE136" i="2" s="1"/>
  <c r="AC137" i="2"/>
  <c r="AC138" i="2"/>
  <c r="AD138" i="2" s="1"/>
  <c r="AE138" i="2" s="1"/>
  <c r="AC139" i="2"/>
  <c r="AD139" i="2" s="1"/>
  <c r="AE139" i="2" s="1"/>
  <c r="AC140" i="2"/>
  <c r="AD140" i="2" s="1"/>
  <c r="AE140" i="2" s="1"/>
  <c r="AC141" i="2"/>
  <c r="AD141" i="2" s="1"/>
  <c r="AE141" i="2" s="1"/>
  <c r="AC142" i="2"/>
  <c r="AD142" i="2" s="1"/>
  <c r="AE142" i="2" s="1"/>
  <c r="AC143" i="2"/>
  <c r="AC144" i="2"/>
  <c r="AD144" i="2" s="1"/>
  <c r="AE144" i="2" s="1"/>
  <c r="AC145" i="2"/>
  <c r="AD145" i="2" s="1"/>
  <c r="AE145" i="2" s="1"/>
  <c r="AC146" i="2"/>
  <c r="AD146" i="2" s="1"/>
  <c r="AE146" i="2" s="1"/>
  <c r="AC147" i="2"/>
  <c r="AD147" i="2" s="1"/>
  <c r="AE147" i="2" s="1"/>
  <c r="AC148" i="2"/>
  <c r="AD148" i="2" s="1"/>
  <c r="AE148" i="2" s="1"/>
  <c r="AC149" i="2"/>
  <c r="AD149" i="2" s="1"/>
  <c r="AE149" i="2" s="1"/>
  <c r="AC150" i="2"/>
  <c r="AD150" i="2" s="1"/>
  <c r="AE150" i="2" s="1"/>
  <c r="AC151" i="2"/>
  <c r="AC152" i="2"/>
  <c r="AD152" i="2" s="1"/>
  <c r="AE152" i="2" s="1"/>
  <c r="AC153" i="2"/>
  <c r="AC154" i="2"/>
  <c r="AD154" i="2" s="1"/>
  <c r="AE154" i="2" s="1"/>
  <c r="AC155" i="2"/>
  <c r="AD155" i="2" s="1"/>
  <c r="AE155" i="2" s="1"/>
  <c r="AC156" i="2"/>
  <c r="AD156" i="2" s="1"/>
  <c r="AE156" i="2" s="1"/>
  <c r="AC157" i="2"/>
  <c r="AC158" i="2"/>
  <c r="AD158" i="2" s="1"/>
  <c r="AE158" i="2" s="1"/>
  <c r="AC159" i="2"/>
  <c r="AC160" i="2"/>
  <c r="AD160" i="2" s="1"/>
  <c r="AE160" i="2" s="1"/>
  <c r="AC161" i="2"/>
  <c r="AC162" i="2"/>
  <c r="AD162" i="2" s="1"/>
  <c r="AE162" i="2" s="1"/>
  <c r="AC163" i="2"/>
  <c r="AD163" i="2" s="1"/>
  <c r="AE163" i="2" s="1"/>
  <c r="AC164" i="2"/>
  <c r="AD164" i="2" s="1"/>
  <c r="AE164" i="2" s="1"/>
  <c r="AC165" i="2"/>
  <c r="AD165" i="2" s="1"/>
  <c r="AE165" i="2" s="1"/>
  <c r="AC166" i="2"/>
  <c r="AD166" i="2" s="1"/>
  <c r="AE166" i="2" s="1"/>
  <c r="AC167" i="2"/>
  <c r="AC168" i="2"/>
  <c r="AD168" i="2" s="1"/>
  <c r="AE168" i="2" s="1"/>
  <c r="AC169" i="2"/>
  <c r="AC170" i="2"/>
  <c r="AD170" i="2" s="1"/>
  <c r="AE170" i="2" s="1"/>
  <c r="AC171" i="2"/>
  <c r="AD171" i="2" s="1"/>
  <c r="AE171" i="2" s="1"/>
  <c r="AC172" i="2"/>
  <c r="AD172" i="2" s="1"/>
  <c r="AE172" i="2" s="1"/>
  <c r="AC173" i="2"/>
  <c r="AD173" i="2" s="1"/>
  <c r="AE173" i="2" s="1"/>
  <c r="AC174" i="2"/>
  <c r="AD174" i="2" s="1"/>
  <c r="AE174" i="2" s="1"/>
  <c r="AC175" i="2"/>
  <c r="AD175" i="2" s="1"/>
  <c r="AE175" i="2" s="1"/>
  <c r="AC176" i="2"/>
  <c r="AD176" i="2" s="1"/>
  <c r="AE176" i="2" s="1"/>
  <c r="AC177" i="2"/>
  <c r="AD177" i="2" s="1"/>
  <c r="AE177" i="2" s="1"/>
  <c r="AC178" i="2"/>
  <c r="AD178" i="2" s="1"/>
  <c r="AE178" i="2" s="1"/>
  <c r="AC179" i="2"/>
  <c r="AD179" i="2" s="1"/>
  <c r="AE179" i="2" s="1"/>
  <c r="AC180" i="2"/>
  <c r="AD180" i="2" s="1"/>
  <c r="AE180" i="2" s="1"/>
  <c r="AC181" i="2"/>
  <c r="AD181" i="2" s="1"/>
  <c r="AE181" i="2" s="1"/>
  <c r="AC182" i="2"/>
  <c r="AD182" i="2" s="1"/>
  <c r="AE182" i="2" s="1"/>
  <c r="AC183" i="2"/>
  <c r="AC184" i="2"/>
  <c r="AD184" i="2" s="1"/>
  <c r="AE184" i="2" s="1"/>
  <c r="AC185" i="2"/>
  <c r="AC186" i="2"/>
  <c r="AD186" i="2" s="1"/>
  <c r="AE186" i="2" s="1"/>
  <c r="AC187" i="2"/>
  <c r="AD187" i="2" s="1"/>
  <c r="AE187" i="2" s="1"/>
  <c r="AC188" i="2"/>
  <c r="AD188" i="2" s="1"/>
  <c r="AE188" i="2" s="1"/>
  <c r="AC189" i="2"/>
  <c r="AD189" i="2" s="1"/>
  <c r="AE189" i="2" s="1"/>
  <c r="AC190" i="2"/>
  <c r="AD190" i="2" s="1"/>
  <c r="AE190" i="2" s="1"/>
  <c r="AC191" i="2"/>
  <c r="AC192" i="2"/>
  <c r="AD192" i="2" s="1"/>
  <c r="AE192" i="2" s="1"/>
  <c r="AC193" i="2"/>
  <c r="AD193" i="2" s="1"/>
  <c r="AE193" i="2" s="1"/>
  <c r="AC194" i="2"/>
  <c r="AD194" i="2" s="1"/>
  <c r="AE194" i="2" s="1"/>
  <c r="AC195" i="2"/>
  <c r="AD195" i="2" s="1"/>
  <c r="AE195" i="2" s="1"/>
  <c r="AC196" i="2"/>
  <c r="AD196" i="2" s="1"/>
  <c r="AE196" i="2" s="1"/>
  <c r="AC197" i="2"/>
  <c r="AC198" i="2"/>
  <c r="AD198" i="2" s="1"/>
  <c r="AE198" i="2" s="1"/>
  <c r="AC199" i="2"/>
  <c r="AC200" i="2"/>
  <c r="AD200" i="2" s="1"/>
  <c r="AE200" i="2" s="1"/>
  <c r="AC201" i="2"/>
  <c r="AC202" i="2"/>
  <c r="AD202" i="2" s="1"/>
  <c r="AE202" i="2" s="1"/>
  <c r="AC203" i="2"/>
  <c r="AC204" i="2"/>
  <c r="AD204" i="2" s="1"/>
  <c r="AE204" i="2" s="1"/>
  <c r="AC205" i="2"/>
  <c r="AD205" i="2" s="1"/>
  <c r="AE205" i="2" s="1"/>
  <c r="AC206" i="2"/>
  <c r="AD206" i="2" s="1"/>
  <c r="AE206" i="2" s="1"/>
  <c r="AC207" i="2"/>
  <c r="AC208" i="2"/>
  <c r="AD208" i="2" s="1"/>
  <c r="AE208" i="2" s="1"/>
  <c r="AC209" i="2"/>
  <c r="AC210" i="2"/>
  <c r="AD210" i="2" s="1"/>
  <c r="AE210" i="2" s="1"/>
  <c r="AC211" i="2"/>
  <c r="AD211" i="2" s="1"/>
  <c r="AE211" i="2" s="1"/>
  <c r="AC212" i="2"/>
  <c r="AD212" i="2" s="1"/>
  <c r="AE212" i="2" s="1"/>
  <c r="AC213" i="2"/>
  <c r="AC214" i="2"/>
  <c r="AD214" i="2" s="1"/>
  <c r="AE214" i="2" s="1"/>
  <c r="AC215" i="2"/>
  <c r="AC216" i="2"/>
  <c r="AD216" i="2" s="1"/>
  <c r="AE216" i="2" s="1"/>
  <c r="AC217" i="2"/>
  <c r="AC218" i="2"/>
  <c r="AD218" i="2" s="1"/>
  <c r="AE218" i="2" s="1"/>
  <c r="AC219" i="2"/>
  <c r="AC220" i="2"/>
  <c r="AD220" i="2" s="1"/>
  <c r="AE220" i="2" s="1"/>
  <c r="AC221" i="2"/>
  <c r="AD221" i="2" s="1"/>
  <c r="AE221" i="2" s="1"/>
  <c r="AC222" i="2"/>
  <c r="AD222" i="2" s="1"/>
  <c r="AE222" i="2" s="1"/>
  <c r="AC223" i="2"/>
  <c r="AC224" i="2"/>
  <c r="AD224" i="2" s="1"/>
  <c r="AE224" i="2" s="1"/>
  <c r="AC225" i="2"/>
  <c r="AD225" i="2" s="1"/>
  <c r="AE225" i="2" s="1"/>
  <c r="AC226" i="2"/>
  <c r="AD226" i="2" s="1"/>
  <c r="AE226" i="2" s="1"/>
  <c r="AC227" i="2"/>
  <c r="AD227" i="2" s="1"/>
  <c r="AE227" i="2" s="1"/>
  <c r="AC228" i="2"/>
  <c r="AD228" i="2" s="1"/>
  <c r="AE228" i="2" s="1"/>
  <c r="AC229" i="2"/>
  <c r="AC230" i="2"/>
  <c r="AD230" i="2" s="1"/>
  <c r="AE230" i="2" s="1"/>
  <c r="AC231" i="2"/>
  <c r="AD231" i="2" s="1"/>
  <c r="AE231" i="2" s="1"/>
  <c r="AC232" i="2"/>
  <c r="AC233" i="2"/>
  <c r="AD233" i="2" s="1"/>
  <c r="AE233" i="2" s="1"/>
  <c r="AC234" i="2"/>
  <c r="AD234" i="2" s="1"/>
  <c r="AE234" i="2" s="1"/>
  <c r="AC235" i="2"/>
  <c r="AD235" i="2" s="1"/>
  <c r="AE235" i="2" s="1"/>
  <c r="AC236" i="2"/>
  <c r="AD236" i="2" s="1"/>
  <c r="AE236" i="2" s="1"/>
  <c r="AC237" i="2"/>
  <c r="AD237" i="2" s="1"/>
  <c r="AE237" i="2" s="1"/>
  <c r="AC238" i="2"/>
  <c r="AD238" i="2" s="1"/>
  <c r="AE238" i="2" s="1"/>
  <c r="AC239" i="2"/>
  <c r="AC240" i="2"/>
  <c r="AD240" i="2" s="1"/>
  <c r="AE240" i="2" s="1"/>
  <c r="AC241" i="2"/>
  <c r="AD241" i="2" s="1"/>
  <c r="AE241" i="2" s="1"/>
  <c r="AC242" i="2"/>
  <c r="AD242" i="2" s="1"/>
  <c r="AE242" i="2" s="1"/>
  <c r="AC243" i="2"/>
  <c r="AD243" i="2" s="1"/>
  <c r="AE243" i="2" s="1"/>
  <c r="AC244" i="2"/>
  <c r="AD244" i="2" s="1"/>
  <c r="AE244" i="2" s="1"/>
  <c r="AC245" i="2"/>
  <c r="AD245" i="2" s="1"/>
  <c r="AE245" i="2" s="1"/>
  <c r="AC246" i="2"/>
  <c r="AD246" i="2" s="1"/>
  <c r="AE246" i="2" s="1"/>
  <c r="AC247" i="2"/>
  <c r="AC248" i="2"/>
  <c r="AD248" i="2" s="1"/>
  <c r="AE248" i="2" s="1"/>
  <c r="AC249" i="2"/>
  <c r="AC250" i="2"/>
  <c r="AD250" i="2" s="1"/>
  <c r="AE250" i="2" s="1"/>
  <c r="AC251" i="2"/>
  <c r="AD251" i="2" s="1"/>
  <c r="AE251" i="2" s="1"/>
  <c r="AC252" i="2"/>
  <c r="AD252" i="2" s="1"/>
  <c r="AE252" i="2" s="1"/>
  <c r="AC253" i="2"/>
  <c r="AD253" i="2" s="1"/>
  <c r="AE253" i="2" s="1"/>
  <c r="AC254" i="2"/>
  <c r="AD254" i="2" s="1"/>
  <c r="AE254" i="2" s="1"/>
  <c r="AC255" i="2"/>
  <c r="AC256" i="2"/>
  <c r="AD256" i="2" s="1"/>
  <c r="AE256" i="2" s="1"/>
  <c r="AC257" i="2"/>
  <c r="AD257" i="2" s="1"/>
  <c r="AE257" i="2" s="1"/>
  <c r="AC258" i="2"/>
  <c r="AD258" i="2" s="1"/>
  <c r="AE258" i="2" s="1"/>
  <c r="AC259" i="2"/>
  <c r="AD259" i="2" s="1"/>
  <c r="AE259" i="2" s="1"/>
  <c r="AC260" i="2"/>
  <c r="AD260" i="2" s="1"/>
  <c r="AE260" i="2" s="1"/>
  <c r="AC261" i="2"/>
  <c r="AD261" i="2" s="1"/>
  <c r="AE261" i="2" s="1"/>
  <c r="AC262" i="2"/>
  <c r="AD262" i="2" s="1"/>
  <c r="AE262" i="2" s="1"/>
  <c r="AC263" i="2"/>
  <c r="AC264" i="2"/>
  <c r="AD264" i="2" s="1"/>
  <c r="AE264" i="2" s="1"/>
  <c r="AC265" i="2"/>
  <c r="AC266" i="2"/>
  <c r="AD266" i="2" s="1"/>
  <c r="AE266" i="2" s="1"/>
  <c r="AC267" i="2"/>
  <c r="AD267" i="2" s="1"/>
  <c r="AE267" i="2" s="1"/>
  <c r="AC268" i="2"/>
  <c r="AD268" i="2" s="1"/>
  <c r="AE268" i="2" s="1"/>
  <c r="AC269" i="2"/>
  <c r="AD269" i="2" s="1"/>
  <c r="AE269" i="2" s="1"/>
  <c r="AC270" i="2"/>
  <c r="AD270" i="2" s="1"/>
  <c r="AE270" i="2" s="1"/>
  <c r="AC271" i="2"/>
  <c r="AD271" i="2" s="1"/>
  <c r="AE271" i="2" s="1"/>
  <c r="AC272" i="2"/>
  <c r="AD272" i="2" s="1"/>
  <c r="AE272" i="2" s="1"/>
  <c r="AC273" i="2"/>
  <c r="AC274" i="2"/>
  <c r="AD274" i="2" s="1"/>
  <c r="AE274" i="2" s="1"/>
  <c r="AC275" i="2"/>
  <c r="AC276" i="2"/>
  <c r="AD276" i="2" s="1"/>
  <c r="AE276" i="2" s="1"/>
  <c r="AC277" i="2"/>
  <c r="AD277" i="2" s="1"/>
  <c r="AE277" i="2" s="1"/>
  <c r="AC278" i="2"/>
  <c r="AD278" i="2" s="1"/>
  <c r="AE278" i="2" s="1"/>
  <c r="AC279" i="2"/>
  <c r="AC280" i="2"/>
  <c r="AD280" i="2" s="1"/>
  <c r="AE280" i="2" s="1"/>
  <c r="AC281" i="2"/>
  <c r="AD281" i="2" s="1"/>
  <c r="AE281" i="2" s="1"/>
  <c r="AC282" i="2"/>
  <c r="AD282" i="2" s="1"/>
  <c r="AE282" i="2" s="1"/>
  <c r="AC283" i="2"/>
  <c r="AD283" i="2" s="1"/>
  <c r="AE283" i="2" s="1"/>
  <c r="AC284" i="2"/>
  <c r="AD284" i="2" s="1"/>
  <c r="AE284" i="2" s="1"/>
  <c r="AC285" i="2"/>
  <c r="AC286" i="2"/>
  <c r="AD286" i="2" s="1"/>
  <c r="AE286" i="2" s="1"/>
  <c r="AC287" i="2"/>
  <c r="AD287" i="2" s="1"/>
  <c r="AE287" i="2" s="1"/>
  <c r="AC288" i="2"/>
  <c r="AC289" i="2"/>
  <c r="AD289" i="2" s="1"/>
  <c r="AE289" i="2" s="1"/>
  <c r="AC290" i="2"/>
  <c r="AD290" i="2" s="1"/>
  <c r="AE290" i="2" s="1"/>
  <c r="AC291" i="2"/>
  <c r="AD291" i="2" s="1"/>
  <c r="AE291" i="2" s="1"/>
  <c r="AC292" i="2"/>
  <c r="AD292" i="2" s="1"/>
  <c r="AE292" i="2" s="1"/>
  <c r="AC293" i="2"/>
  <c r="AD293" i="2" s="1"/>
  <c r="AE293" i="2" s="1"/>
  <c r="AC294" i="2"/>
  <c r="AD294" i="2" s="1"/>
  <c r="AE294" i="2" s="1"/>
  <c r="AC295" i="2"/>
  <c r="AC296" i="2"/>
  <c r="AD296" i="2" s="1"/>
  <c r="AE296" i="2" s="1"/>
  <c r="AC297" i="2"/>
  <c r="AC298" i="2"/>
  <c r="AD298" i="2" s="1"/>
  <c r="AE298" i="2" s="1"/>
  <c r="AC299" i="2"/>
  <c r="AD299" i="2" s="1"/>
  <c r="AE299" i="2" s="1"/>
  <c r="AC300" i="2"/>
  <c r="AD300" i="2" s="1"/>
  <c r="AE300" i="2" s="1"/>
  <c r="AC301" i="2"/>
  <c r="AD301" i="2" s="1"/>
  <c r="AE301" i="2" s="1"/>
  <c r="AC302" i="2"/>
  <c r="AD302" i="2" s="1"/>
  <c r="AE302" i="2" s="1"/>
  <c r="AC303" i="2"/>
  <c r="AC304" i="2"/>
  <c r="AD304" i="2" s="1"/>
  <c r="AE304" i="2" s="1"/>
  <c r="AC305" i="2"/>
  <c r="AD305" i="2" s="1"/>
  <c r="AE305" i="2" s="1"/>
  <c r="AC306" i="2"/>
  <c r="AD306" i="2" s="1"/>
  <c r="AE306" i="2" s="1"/>
  <c r="AC307" i="2"/>
  <c r="AD307" i="2" s="1"/>
  <c r="AE307" i="2" s="1"/>
  <c r="AC308" i="2"/>
  <c r="AD308" i="2" s="1"/>
  <c r="AE308" i="2" s="1"/>
  <c r="AC309" i="2"/>
  <c r="AD309" i="2" s="1"/>
  <c r="AE309" i="2" s="1"/>
  <c r="AC310" i="2"/>
  <c r="AD310" i="2" s="1"/>
  <c r="AE310" i="2" s="1"/>
  <c r="AC311" i="2"/>
  <c r="AC312" i="2"/>
  <c r="AD312" i="2" s="1"/>
  <c r="AE312" i="2" s="1"/>
  <c r="AC313" i="2"/>
  <c r="AC314" i="2"/>
  <c r="AD314" i="2" s="1"/>
  <c r="AE314" i="2" s="1"/>
  <c r="AC315" i="2"/>
  <c r="AD315" i="2" s="1"/>
  <c r="AE315" i="2" s="1"/>
  <c r="AC316" i="2"/>
  <c r="AD316" i="2" s="1"/>
  <c r="AE316" i="2" s="1"/>
  <c r="AC317" i="2"/>
  <c r="AD317" i="2" s="1"/>
  <c r="AE317" i="2" s="1"/>
  <c r="AC318" i="2"/>
  <c r="AD318" i="2" s="1"/>
  <c r="AE318" i="2" s="1"/>
  <c r="AC319" i="2"/>
  <c r="AC320" i="2"/>
  <c r="AD320" i="2" s="1"/>
  <c r="AE320" i="2" s="1"/>
  <c r="AC321" i="2"/>
  <c r="AC322" i="2"/>
  <c r="AD322" i="2" s="1"/>
  <c r="AE322" i="2" s="1"/>
  <c r="AC323" i="2"/>
  <c r="AD323" i="2" s="1"/>
  <c r="AE323" i="2" s="1"/>
  <c r="AC324" i="2"/>
  <c r="AD324" i="2" s="1"/>
  <c r="AE324" i="2" s="1"/>
  <c r="AC325" i="2"/>
  <c r="AD325" i="2" s="1"/>
  <c r="AE325" i="2" s="1"/>
  <c r="AC326" i="2"/>
  <c r="AD326" i="2" s="1"/>
  <c r="AE326" i="2" s="1"/>
  <c r="AC327" i="2"/>
  <c r="AC328" i="2"/>
  <c r="AD328" i="2" s="1"/>
  <c r="AE328" i="2" s="1"/>
  <c r="AC329" i="2"/>
  <c r="AD329" i="2" s="1"/>
  <c r="AC330" i="2"/>
  <c r="AD330" i="2" s="1"/>
  <c r="AE330" i="2" s="1"/>
  <c r="AC331" i="2"/>
  <c r="AD331" i="2" s="1"/>
  <c r="AE331" i="2" s="1"/>
  <c r="AC332" i="2"/>
  <c r="AD332" i="2" s="1"/>
  <c r="AE332" i="2" s="1"/>
  <c r="AC333" i="2"/>
  <c r="AD333" i="2" s="1"/>
  <c r="AE333" i="2" s="1"/>
  <c r="AC334" i="2"/>
  <c r="AD334" i="2" s="1"/>
  <c r="AE334" i="2" s="1"/>
  <c r="AC335" i="2"/>
  <c r="AC336" i="2"/>
  <c r="AD336" i="2" s="1"/>
  <c r="AE336" i="2" s="1"/>
  <c r="AC337" i="2"/>
  <c r="AD337" i="2" s="1"/>
  <c r="AE337" i="2" s="1"/>
  <c r="AC338" i="2"/>
  <c r="AD338" i="2" s="1"/>
  <c r="AE338" i="2" s="1"/>
  <c r="AC339" i="2"/>
  <c r="AD339" i="2" s="1"/>
  <c r="AE339" i="2" s="1"/>
  <c r="AC340" i="2"/>
  <c r="AD340" i="2" s="1"/>
  <c r="AE340" i="2" s="1"/>
  <c r="AC341" i="2"/>
  <c r="AD341" i="2" s="1"/>
  <c r="AE341" i="2" s="1"/>
  <c r="AC342" i="2"/>
  <c r="AD342" i="2" s="1"/>
  <c r="AE342" i="2" s="1"/>
  <c r="AC343" i="2"/>
  <c r="AC344" i="2"/>
  <c r="AD344" i="2" s="1"/>
  <c r="AE344" i="2" s="1"/>
  <c r="AC345" i="2"/>
  <c r="AC346" i="2"/>
  <c r="AD346" i="2" s="1"/>
  <c r="AE346" i="2" s="1"/>
  <c r="AC347" i="2"/>
  <c r="AC348" i="2"/>
  <c r="AD348" i="2" s="1"/>
  <c r="AE348" i="2" s="1"/>
  <c r="AC349" i="2"/>
  <c r="AD349" i="2" s="1"/>
  <c r="AE349" i="2" s="1"/>
  <c r="AC350" i="2"/>
  <c r="AD350" i="2" s="1"/>
  <c r="AE350" i="2" s="1"/>
  <c r="AC351" i="2"/>
  <c r="AC352" i="2"/>
  <c r="AD352" i="2" s="1"/>
  <c r="AE352" i="2" s="1"/>
  <c r="AC353" i="2"/>
  <c r="AC354" i="2"/>
  <c r="AD354" i="2" s="1"/>
  <c r="AE354" i="2" s="1"/>
  <c r="AC355" i="2"/>
  <c r="AD355" i="2" s="1"/>
  <c r="AE355" i="2" s="1"/>
  <c r="AC356" i="2"/>
  <c r="AD356" i="2" s="1"/>
  <c r="AE356" i="2" s="1"/>
  <c r="AC357" i="2"/>
  <c r="AD357" i="2" s="1"/>
  <c r="AE357" i="2" s="1"/>
  <c r="AC358" i="2"/>
  <c r="AD358" i="2" s="1"/>
  <c r="AE358" i="2" s="1"/>
  <c r="AC359" i="2"/>
  <c r="AC360" i="2"/>
  <c r="AD360" i="2" s="1"/>
  <c r="AE360" i="2" s="1"/>
  <c r="AC361" i="2"/>
  <c r="AD361" i="2" s="1"/>
  <c r="AE361" i="2" s="1"/>
  <c r="AC362" i="2"/>
  <c r="AD362" i="2" s="1"/>
  <c r="AE362" i="2" s="1"/>
  <c r="AC363" i="2"/>
  <c r="AD363" i="2" s="1"/>
  <c r="AE363" i="2" s="1"/>
  <c r="AC364" i="2"/>
  <c r="AC365" i="2"/>
  <c r="AC366" i="2"/>
  <c r="AD366" i="2" s="1"/>
  <c r="AE366" i="2" s="1"/>
  <c r="AC367" i="2"/>
  <c r="AC368" i="2"/>
  <c r="AD368" i="2" s="1"/>
  <c r="AE368" i="2" s="1"/>
  <c r="AC369" i="2"/>
  <c r="AD369" i="2" s="1"/>
  <c r="AE369" i="2" s="1"/>
  <c r="AC370" i="2"/>
  <c r="AD370" i="2" s="1"/>
  <c r="AE370" i="2" s="1"/>
  <c r="AC371" i="2"/>
  <c r="AD371" i="2" s="1"/>
  <c r="AE371" i="2" s="1"/>
  <c r="AC372" i="2"/>
  <c r="AD372" i="2" s="1"/>
  <c r="AE372" i="2" s="1"/>
  <c r="AC373" i="2"/>
  <c r="AD373" i="2" s="1"/>
  <c r="AE373" i="2" s="1"/>
  <c r="AC374" i="2"/>
  <c r="AD374" i="2" s="1"/>
  <c r="AE374" i="2" s="1"/>
  <c r="AC375" i="2"/>
  <c r="AD375" i="2" s="1"/>
  <c r="AE375" i="2" s="1"/>
  <c r="AC376" i="2"/>
  <c r="AD376" i="2" s="1"/>
  <c r="AE376" i="2" s="1"/>
  <c r="AC377" i="2"/>
  <c r="AC378" i="2"/>
  <c r="AD378" i="2" s="1"/>
  <c r="AE378" i="2" s="1"/>
  <c r="AC379" i="2"/>
  <c r="AC380" i="2"/>
  <c r="AD380" i="2" s="1"/>
  <c r="AE380" i="2" s="1"/>
  <c r="AC381" i="2"/>
  <c r="AD381" i="2" s="1"/>
  <c r="AE381" i="2" s="1"/>
  <c r="AC382" i="2"/>
  <c r="AD382" i="2" s="1"/>
  <c r="AE382" i="2" s="1"/>
  <c r="AC383" i="2"/>
  <c r="AC384" i="2"/>
  <c r="AD384" i="2" s="1"/>
  <c r="AE384" i="2" s="1"/>
  <c r="AC385" i="2"/>
  <c r="AD385" i="2" s="1"/>
  <c r="AE385" i="2" s="1"/>
  <c r="AC386" i="2"/>
  <c r="AD386" i="2" s="1"/>
  <c r="AE386" i="2" s="1"/>
  <c r="AC387" i="2"/>
  <c r="AD387" i="2" s="1"/>
  <c r="AE387" i="2" s="1"/>
  <c r="AC388" i="2"/>
  <c r="AD388" i="2" s="1"/>
  <c r="AE388" i="2" s="1"/>
  <c r="AC389" i="2"/>
  <c r="AD389" i="2" s="1"/>
  <c r="AE389" i="2" s="1"/>
  <c r="AC390" i="2"/>
  <c r="AD390" i="2" s="1"/>
  <c r="AE390" i="2" s="1"/>
  <c r="AC391" i="2"/>
  <c r="AC392" i="2"/>
  <c r="AC393" i="2"/>
  <c r="AD393" i="2" s="1"/>
  <c r="AE393" i="2" s="1"/>
  <c r="AC394" i="2"/>
  <c r="AD394" i="2" s="1"/>
  <c r="AE394" i="2" s="1"/>
  <c r="AC395" i="2"/>
  <c r="AD395" i="2" s="1"/>
  <c r="AE395" i="2" s="1"/>
  <c r="AC396" i="2"/>
  <c r="AD396" i="2" s="1"/>
  <c r="AE396" i="2" s="1"/>
  <c r="AC397" i="2"/>
  <c r="AD397" i="2" s="1"/>
  <c r="AE397" i="2" s="1"/>
  <c r="AC398" i="2"/>
  <c r="AD398" i="2" s="1"/>
  <c r="AE398" i="2" s="1"/>
  <c r="AC399" i="2"/>
  <c r="AC400" i="2"/>
  <c r="AD400" i="2" s="1"/>
  <c r="AE400" i="2" s="1"/>
  <c r="AC401" i="2"/>
  <c r="AD401" i="2" s="1"/>
  <c r="AE401" i="2" s="1"/>
  <c r="AC402" i="2"/>
  <c r="AD402" i="2" s="1"/>
  <c r="AE402" i="2" s="1"/>
  <c r="AC403" i="2"/>
  <c r="AD403" i="2" s="1"/>
  <c r="AE403" i="2" s="1"/>
  <c r="AC404" i="2"/>
  <c r="AD404" i="2" s="1"/>
  <c r="AE404" i="2" s="1"/>
  <c r="AC405" i="2"/>
  <c r="AC406" i="2"/>
  <c r="AD406" i="2" s="1"/>
  <c r="AE406" i="2" s="1"/>
  <c r="AC407" i="2"/>
  <c r="AD407" i="2" s="1"/>
  <c r="AE407" i="2" s="1"/>
  <c r="AC408" i="2"/>
  <c r="AD408" i="2" s="1"/>
  <c r="AE408" i="2" s="1"/>
  <c r="AC409" i="2"/>
  <c r="AC410" i="2"/>
  <c r="AD410" i="2" s="1"/>
  <c r="AE410" i="2" s="1"/>
  <c r="AC411" i="2"/>
  <c r="AD411" i="2" s="1"/>
  <c r="AE411" i="2" s="1"/>
  <c r="AC412" i="2"/>
  <c r="AC413" i="2"/>
  <c r="AD413" i="2" s="1"/>
  <c r="AE413" i="2" s="1"/>
  <c r="AC414" i="2"/>
  <c r="AD414" i="2" s="1"/>
  <c r="AE414" i="2" s="1"/>
  <c r="AC415" i="2"/>
  <c r="AC416" i="2"/>
  <c r="AC417" i="2"/>
  <c r="AC418" i="2"/>
  <c r="AD418" i="2" s="1"/>
  <c r="AE418" i="2" s="1"/>
  <c r="AC419" i="2"/>
  <c r="AD419" i="2" s="1"/>
  <c r="AE419" i="2" s="1"/>
  <c r="AC420" i="2"/>
  <c r="AD420" i="2" s="1"/>
  <c r="AE420" i="2" s="1"/>
  <c r="AC421" i="2"/>
  <c r="AD421" i="2" s="1"/>
  <c r="AE421" i="2" s="1"/>
  <c r="AC422" i="2"/>
  <c r="AD422" i="2" s="1"/>
  <c r="AE422" i="2" s="1"/>
  <c r="AC423" i="2"/>
  <c r="AC424" i="2"/>
  <c r="AD424" i="2" s="1"/>
  <c r="AE424" i="2" s="1"/>
  <c r="AC425" i="2"/>
  <c r="AD425" i="2" s="1"/>
  <c r="AE425" i="2" s="1"/>
  <c r="AC426" i="2"/>
  <c r="AD426" i="2" s="1"/>
  <c r="AE426" i="2" s="1"/>
  <c r="AC427" i="2"/>
  <c r="AD427" i="2" s="1"/>
  <c r="AE427" i="2" s="1"/>
  <c r="AC428" i="2"/>
  <c r="AD428" i="2" s="1"/>
  <c r="AE428" i="2" s="1"/>
  <c r="AC429" i="2"/>
  <c r="AC430" i="2"/>
  <c r="AD430" i="2" s="1"/>
  <c r="AE430" i="2" s="1"/>
  <c r="AC431" i="2"/>
  <c r="AC432" i="2"/>
  <c r="AD432" i="2" s="1"/>
  <c r="AE432" i="2" s="1"/>
  <c r="AC433" i="2"/>
  <c r="AD433" i="2" s="1"/>
  <c r="AE433" i="2" s="1"/>
  <c r="AC434" i="2"/>
  <c r="AD434" i="2" s="1"/>
  <c r="AE434" i="2" s="1"/>
  <c r="AC435" i="2"/>
  <c r="AD435" i="2" s="1"/>
  <c r="AE435" i="2" s="1"/>
  <c r="AC436" i="2"/>
  <c r="AD436" i="2" s="1"/>
  <c r="AE436" i="2" s="1"/>
  <c r="AC437" i="2"/>
  <c r="AD437" i="2" s="1"/>
  <c r="AE437" i="2" s="1"/>
  <c r="AC438" i="2"/>
  <c r="AD438" i="2" s="1"/>
  <c r="AE438" i="2" s="1"/>
  <c r="AC439" i="2"/>
  <c r="AD439" i="2" s="1"/>
  <c r="AE439" i="2" s="1"/>
  <c r="AC440" i="2"/>
  <c r="AD440" i="2" s="1"/>
  <c r="AE440" i="2" s="1"/>
  <c r="AC441" i="2"/>
  <c r="AD441" i="2" s="1"/>
  <c r="AE441" i="2" s="1"/>
  <c r="AC442" i="2"/>
  <c r="AD442" i="2" s="1"/>
  <c r="AE442" i="2" s="1"/>
  <c r="AC443" i="2"/>
  <c r="AD443" i="2" s="1"/>
  <c r="AE443" i="2" s="1"/>
  <c r="AC444" i="2"/>
  <c r="AD444" i="2" s="1"/>
  <c r="AE444" i="2" s="1"/>
  <c r="AC445" i="2"/>
  <c r="AD445" i="2" s="1"/>
  <c r="AE445" i="2" s="1"/>
  <c r="AC446" i="2"/>
  <c r="AD446" i="2" s="1"/>
  <c r="AE446" i="2" s="1"/>
  <c r="AC447" i="2"/>
  <c r="AC448" i="2"/>
  <c r="AC449" i="2"/>
  <c r="AD449" i="2" s="1"/>
  <c r="AE449" i="2" s="1"/>
  <c r="AC450" i="2"/>
  <c r="AD450" i="2" s="1"/>
  <c r="AE450" i="2" s="1"/>
  <c r="AC451" i="2"/>
  <c r="AD451" i="2" s="1"/>
  <c r="AE451" i="2" s="1"/>
  <c r="AC452" i="2"/>
  <c r="AD452" i="2" s="1"/>
  <c r="AE452" i="2" s="1"/>
  <c r="AC453" i="2"/>
  <c r="AC454" i="2"/>
  <c r="AD454" i="2" s="1"/>
  <c r="AE454" i="2" s="1"/>
  <c r="AC455" i="2"/>
  <c r="AD455" i="2" s="1"/>
  <c r="AE455" i="2" s="1"/>
  <c r="AC456" i="2"/>
  <c r="AD456" i="2" s="1"/>
  <c r="AE456" i="2" s="1"/>
  <c r="AC457" i="2"/>
  <c r="AD457" i="2" s="1"/>
  <c r="AE457" i="2" s="1"/>
  <c r="AC458" i="2"/>
  <c r="AD458" i="2" s="1"/>
  <c r="AE458" i="2" s="1"/>
  <c r="AC459" i="2"/>
  <c r="AD459" i="2" s="1"/>
  <c r="AE459" i="2" s="1"/>
  <c r="AC460" i="2"/>
  <c r="AD460" i="2" s="1"/>
  <c r="AE460" i="2" s="1"/>
  <c r="AC461" i="2"/>
  <c r="AD461" i="2" s="1"/>
  <c r="AE461" i="2" s="1"/>
  <c r="AC462" i="2"/>
  <c r="AD462" i="2" s="1"/>
  <c r="AE462" i="2" s="1"/>
  <c r="AC463" i="2"/>
  <c r="AC464" i="2"/>
  <c r="AD464" i="2" s="1"/>
  <c r="AE464" i="2" s="1"/>
  <c r="AC465" i="2"/>
  <c r="AC466" i="2"/>
  <c r="AD466" i="2" s="1"/>
  <c r="AE466" i="2" s="1"/>
  <c r="AC467" i="2"/>
  <c r="AD467" i="2" s="1"/>
  <c r="AE467" i="2" s="1"/>
  <c r="AC468" i="2"/>
  <c r="AD468" i="2" s="1"/>
  <c r="AE468" i="2" s="1"/>
  <c r="AC469" i="2"/>
  <c r="AD469" i="2" s="1"/>
  <c r="AE469" i="2" s="1"/>
  <c r="AC470" i="2"/>
  <c r="AD470" i="2" s="1"/>
  <c r="AE470" i="2" s="1"/>
  <c r="AC471" i="2"/>
  <c r="AC472" i="2"/>
  <c r="AD472" i="2" s="1"/>
  <c r="AE472" i="2" s="1"/>
  <c r="AC473" i="2"/>
  <c r="AD473" i="2" s="1"/>
  <c r="AE473" i="2" s="1"/>
  <c r="AC474" i="2"/>
  <c r="AD474" i="2" s="1"/>
  <c r="AE474" i="2" s="1"/>
  <c r="AC475" i="2"/>
  <c r="AD475" i="2" s="1"/>
  <c r="AE475" i="2" s="1"/>
  <c r="AC476" i="2"/>
  <c r="AD476" i="2" s="1"/>
  <c r="AE476" i="2" s="1"/>
  <c r="AC2" i="2"/>
  <c r="AD2" i="2" s="1"/>
  <c r="AE2" i="2" s="1"/>
  <c r="R3" i="2"/>
  <c r="S3" i="2" s="1"/>
  <c r="T3" i="2" s="1"/>
  <c r="R4" i="2"/>
  <c r="R5" i="2"/>
  <c r="S5" i="2" s="1"/>
  <c r="T5" i="2" s="1"/>
  <c r="R6" i="2"/>
  <c r="S6" i="2" s="1"/>
  <c r="T6" i="2" s="1"/>
  <c r="R7" i="2"/>
  <c r="S7" i="2" s="1"/>
  <c r="T7" i="2" s="1"/>
  <c r="R8" i="2"/>
  <c r="R9" i="2"/>
  <c r="R10" i="2"/>
  <c r="R11" i="2"/>
  <c r="S11" i="2" s="1"/>
  <c r="T11" i="2" s="1"/>
  <c r="R12" i="2"/>
  <c r="S12" i="2" s="1"/>
  <c r="T12" i="2" s="1"/>
  <c r="R13" i="2"/>
  <c r="S13" i="2" s="1"/>
  <c r="T13" i="2" s="1"/>
  <c r="R14" i="2"/>
  <c r="R15" i="2"/>
  <c r="S15" i="2" s="1"/>
  <c r="T15" i="2" s="1"/>
  <c r="R16" i="2"/>
  <c r="R17" i="2"/>
  <c r="S17" i="2" s="1"/>
  <c r="T17" i="2" s="1"/>
  <c r="R18" i="2"/>
  <c r="R19" i="2"/>
  <c r="S19" i="2" s="1"/>
  <c r="T19" i="2" s="1"/>
  <c r="R20" i="2"/>
  <c r="S20" i="2" s="1"/>
  <c r="T20" i="2" s="1"/>
  <c r="R21" i="2"/>
  <c r="S21" i="2" s="1"/>
  <c r="T21" i="2" s="1"/>
  <c r="R22" i="2"/>
  <c r="S22" i="2" s="1"/>
  <c r="T22" i="2" s="1"/>
  <c r="R23" i="2"/>
  <c r="R24" i="2"/>
  <c r="R25" i="2"/>
  <c r="S25" i="2" s="1"/>
  <c r="T25" i="2" s="1"/>
  <c r="R26" i="2"/>
  <c r="S26" i="2" s="1"/>
  <c r="T26" i="2" s="1"/>
  <c r="R27" i="2"/>
  <c r="S27" i="2" s="1"/>
  <c r="T27" i="2" s="1"/>
  <c r="R28" i="2"/>
  <c r="S28" i="2" s="1"/>
  <c r="T28" i="2" s="1"/>
  <c r="R29" i="2"/>
  <c r="S29" i="2" s="1"/>
  <c r="T29" i="2" s="1"/>
  <c r="R30" i="2"/>
  <c r="S30" i="2" s="1"/>
  <c r="T30" i="2" s="1"/>
  <c r="R31" i="2"/>
  <c r="S31" i="2" s="1"/>
  <c r="T31" i="2" s="1"/>
  <c r="R32" i="2"/>
  <c r="R33" i="2"/>
  <c r="R34" i="2"/>
  <c r="R35" i="2"/>
  <c r="S35" i="2" s="1"/>
  <c r="T35" i="2" s="1"/>
  <c r="R36" i="2"/>
  <c r="S36" i="2" s="1"/>
  <c r="T36" i="2" s="1"/>
  <c r="R37" i="2"/>
  <c r="S37" i="2" s="1"/>
  <c r="T37" i="2" s="1"/>
  <c r="R38" i="2"/>
  <c r="S38" i="2" s="1"/>
  <c r="T38" i="2" s="1"/>
  <c r="R39" i="2"/>
  <c r="S39" i="2" s="1"/>
  <c r="T39" i="2" s="1"/>
  <c r="R40" i="2"/>
  <c r="R41" i="2"/>
  <c r="S41" i="2" s="1"/>
  <c r="T41" i="2" s="1"/>
  <c r="R42" i="2"/>
  <c r="R43" i="2"/>
  <c r="S43" i="2" s="1"/>
  <c r="T43" i="2" s="1"/>
  <c r="R44" i="2"/>
  <c r="R45" i="2"/>
  <c r="S45" i="2" s="1"/>
  <c r="T45" i="2" s="1"/>
  <c r="R46" i="2"/>
  <c r="S46" i="2" s="1"/>
  <c r="T46" i="2" s="1"/>
  <c r="U46" i="2" s="1"/>
  <c r="R47" i="2"/>
  <c r="S47" i="2" s="1"/>
  <c r="T47" i="2" s="1"/>
  <c r="R48" i="2"/>
  <c r="R49" i="2"/>
  <c r="S49" i="2" s="1"/>
  <c r="T49" i="2" s="1"/>
  <c r="R50" i="2"/>
  <c r="R51" i="2"/>
  <c r="S51" i="2" s="1"/>
  <c r="T51" i="2" s="1"/>
  <c r="R52" i="2"/>
  <c r="S52" i="2" s="1"/>
  <c r="T52" i="2" s="1"/>
  <c r="R53" i="2"/>
  <c r="S53" i="2" s="1"/>
  <c r="T53" i="2" s="1"/>
  <c r="R54" i="2"/>
  <c r="S54" i="2" s="1"/>
  <c r="T54" i="2" s="1"/>
  <c r="R55" i="2"/>
  <c r="S55" i="2" s="1"/>
  <c r="T55" i="2" s="1"/>
  <c r="R56" i="2"/>
  <c r="R57" i="2"/>
  <c r="S57" i="2" s="1"/>
  <c r="T57" i="2" s="1"/>
  <c r="R58" i="2"/>
  <c r="R59" i="2"/>
  <c r="S59" i="2" s="1"/>
  <c r="T59" i="2" s="1"/>
  <c r="R60" i="2"/>
  <c r="S60" i="2" s="1"/>
  <c r="T60" i="2" s="1"/>
  <c r="R61" i="2"/>
  <c r="S61" i="2" s="1"/>
  <c r="T61" i="2" s="1"/>
  <c r="R62" i="2"/>
  <c r="S62" i="2" s="1"/>
  <c r="T62" i="2" s="1"/>
  <c r="R63" i="2"/>
  <c r="S63" i="2" s="1"/>
  <c r="T63" i="2" s="1"/>
  <c r="R64" i="2"/>
  <c r="R65" i="2"/>
  <c r="S65" i="2" s="1"/>
  <c r="T65" i="2" s="1"/>
  <c r="R66" i="2"/>
  <c r="S66" i="2" s="1"/>
  <c r="T66" i="2" s="1"/>
  <c r="R67" i="2"/>
  <c r="S67" i="2" s="1"/>
  <c r="T67" i="2" s="1"/>
  <c r="R68" i="2"/>
  <c r="S68" i="2" s="1"/>
  <c r="T68" i="2" s="1"/>
  <c r="R69" i="2"/>
  <c r="S69" i="2" s="1"/>
  <c r="T69" i="2" s="1"/>
  <c r="R70" i="2"/>
  <c r="S70" i="2" s="1"/>
  <c r="T70" i="2" s="1"/>
  <c r="R71" i="2"/>
  <c r="S71" i="2" s="1"/>
  <c r="T71" i="2" s="1"/>
  <c r="R72" i="2"/>
  <c r="R73" i="2"/>
  <c r="S73" i="2" s="1"/>
  <c r="T73" i="2" s="1"/>
  <c r="R74" i="2"/>
  <c r="R75" i="2"/>
  <c r="S75" i="2" s="1"/>
  <c r="T75" i="2" s="1"/>
  <c r="R76" i="2"/>
  <c r="S76" i="2" s="1"/>
  <c r="T76" i="2" s="1"/>
  <c r="R77" i="2"/>
  <c r="S77" i="2" s="1"/>
  <c r="T77" i="2" s="1"/>
  <c r="R78" i="2"/>
  <c r="S78" i="2" s="1"/>
  <c r="T78" i="2" s="1"/>
  <c r="R79" i="2"/>
  <c r="S79" i="2" s="1"/>
  <c r="T79" i="2" s="1"/>
  <c r="R80" i="2"/>
  <c r="R81" i="2"/>
  <c r="S81" i="2" s="1"/>
  <c r="T81" i="2" s="1"/>
  <c r="R82" i="2"/>
  <c r="R83" i="2"/>
  <c r="S83" i="2" s="1"/>
  <c r="T83" i="2" s="1"/>
  <c r="R84" i="2"/>
  <c r="S84" i="2" s="1"/>
  <c r="T84" i="2" s="1"/>
  <c r="R85" i="2"/>
  <c r="S85" i="2" s="1"/>
  <c r="T85" i="2" s="1"/>
  <c r="R86" i="2"/>
  <c r="S86" i="2" s="1"/>
  <c r="T86" i="2" s="1"/>
  <c r="R87" i="2"/>
  <c r="S87" i="2" s="1"/>
  <c r="T87" i="2" s="1"/>
  <c r="R88" i="2"/>
  <c r="R89" i="2"/>
  <c r="R90" i="2"/>
  <c r="R91" i="2"/>
  <c r="S91" i="2" s="1"/>
  <c r="T91" i="2" s="1"/>
  <c r="R92" i="2"/>
  <c r="S92" i="2" s="1"/>
  <c r="T92" i="2" s="1"/>
  <c r="R93" i="2"/>
  <c r="R94" i="2"/>
  <c r="S94" i="2" s="1"/>
  <c r="T94" i="2" s="1"/>
  <c r="R95" i="2"/>
  <c r="S95" i="2" s="1"/>
  <c r="T95" i="2" s="1"/>
  <c r="R96" i="2"/>
  <c r="R97" i="2"/>
  <c r="R98" i="2"/>
  <c r="R99" i="2"/>
  <c r="S99" i="2" s="1"/>
  <c r="T99" i="2" s="1"/>
  <c r="R100" i="2"/>
  <c r="R101" i="2"/>
  <c r="S101" i="2" s="1"/>
  <c r="T101" i="2" s="1"/>
  <c r="R102" i="2"/>
  <c r="S102" i="2" s="1"/>
  <c r="T102" i="2" s="1"/>
  <c r="R103" i="2"/>
  <c r="S103" i="2" s="1"/>
  <c r="T103" i="2" s="1"/>
  <c r="R104" i="2"/>
  <c r="R105" i="2"/>
  <c r="S105" i="2" s="1"/>
  <c r="T105" i="2" s="1"/>
  <c r="R106" i="2"/>
  <c r="S106" i="2" s="1"/>
  <c r="T106" i="2" s="1"/>
  <c r="R107" i="2"/>
  <c r="S107" i="2" s="1"/>
  <c r="T107" i="2" s="1"/>
  <c r="R108" i="2"/>
  <c r="S108" i="2" s="1"/>
  <c r="T108" i="2" s="1"/>
  <c r="R109" i="2"/>
  <c r="S109" i="2" s="1"/>
  <c r="T109" i="2" s="1"/>
  <c r="R110" i="2"/>
  <c r="S110" i="2" s="1"/>
  <c r="T110" i="2" s="1"/>
  <c r="R111" i="2"/>
  <c r="S111" i="2" s="1"/>
  <c r="T111" i="2" s="1"/>
  <c r="R112" i="2"/>
  <c r="R113" i="2"/>
  <c r="R114" i="2"/>
  <c r="S114" i="2" s="1"/>
  <c r="T114" i="2" s="1"/>
  <c r="R115" i="2"/>
  <c r="S115" i="2" s="1"/>
  <c r="T115" i="2" s="1"/>
  <c r="R116" i="2"/>
  <c r="R117" i="2"/>
  <c r="S117" i="2" s="1"/>
  <c r="T117" i="2" s="1"/>
  <c r="R118" i="2"/>
  <c r="S118" i="2" s="1"/>
  <c r="T118" i="2" s="1"/>
  <c r="R119" i="2"/>
  <c r="R120" i="2"/>
  <c r="R121" i="2"/>
  <c r="R122" i="2"/>
  <c r="S122" i="2" s="1"/>
  <c r="T122" i="2" s="1"/>
  <c r="R123" i="2"/>
  <c r="S123" i="2" s="1"/>
  <c r="T123" i="2" s="1"/>
  <c r="R124" i="2"/>
  <c r="S124" i="2" s="1"/>
  <c r="T124" i="2" s="1"/>
  <c r="R125" i="2"/>
  <c r="S125" i="2" s="1"/>
  <c r="T125" i="2" s="1"/>
  <c r="R126" i="2"/>
  <c r="R127" i="2"/>
  <c r="S127" i="2" s="1"/>
  <c r="T127" i="2" s="1"/>
  <c r="R128" i="2"/>
  <c r="R129" i="2"/>
  <c r="R130" i="2"/>
  <c r="R131" i="2"/>
  <c r="S131" i="2" s="1"/>
  <c r="T131" i="2" s="1"/>
  <c r="R132" i="2"/>
  <c r="S132" i="2" s="1"/>
  <c r="T132" i="2" s="1"/>
  <c r="R133" i="2"/>
  <c r="R134" i="2"/>
  <c r="S134" i="2" s="1"/>
  <c r="T134" i="2" s="1"/>
  <c r="R135" i="2"/>
  <c r="S135" i="2" s="1"/>
  <c r="T135" i="2" s="1"/>
  <c r="R136" i="2"/>
  <c r="R137" i="2"/>
  <c r="R138" i="2"/>
  <c r="R139" i="2"/>
  <c r="S139" i="2" s="1"/>
  <c r="T139" i="2" s="1"/>
  <c r="R140" i="2"/>
  <c r="S140" i="2" s="1"/>
  <c r="T140" i="2" s="1"/>
  <c r="R141" i="2"/>
  <c r="S141" i="2" s="1"/>
  <c r="T141" i="2" s="1"/>
  <c r="R142" i="2"/>
  <c r="R143" i="2"/>
  <c r="S143" i="2" s="1"/>
  <c r="T143" i="2" s="1"/>
  <c r="R144" i="2"/>
  <c r="R145" i="2"/>
  <c r="S145" i="2" s="1"/>
  <c r="T145" i="2" s="1"/>
  <c r="R146" i="2"/>
  <c r="R147" i="2"/>
  <c r="S147" i="2" s="1"/>
  <c r="T147" i="2" s="1"/>
  <c r="R148" i="2"/>
  <c r="R149" i="2"/>
  <c r="S149" i="2" s="1"/>
  <c r="T149" i="2" s="1"/>
  <c r="R150" i="2"/>
  <c r="S150" i="2" s="1"/>
  <c r="T150" i="2" s="1"/>
  <c r="R151" i="2"/>
  <c r="S151" i="2" s="1"/>
  <c r="T151" i="2" s="1"/>
  <c r="R152" i="2"/>
  <c r="R153" i="2"/>
  <c r="R154" i="2"/>
  <c r="S154" i="2" s="1"/>
  <c r="T154" i="2" s="1"/>
  <c r="R155" i="2"/>
  <c r="S155" i="2" s="1"/>
  <c r="T155" i="2" s="1"/>
  <c r="R156" i="2"/>
  <c r="S156" i="2" s="1"/>
  <c r="T156" i="2" s="1"/>
  <c r="R157" i="2"/>
  <c r="S157" i="2" s="1"/>
  <c r="T157" i="2" s="1"/>
  <c r="R158" i="2"/>
  <c r="S158" i="2" s="1"/>
  <c r="T158" i="2" s="1"/>
  <c r="R159" i="2"/>
  <c r="S159" i="2" s="1"/>
  <c r="T159" i="2" s="1"/>
  <c r="R160" i="2"/>
  <c r="R161" i="2"/>
  <c r="S161" i="2" s="1"/>
  <c r="T161" i="2" s="1"/>
  <c r="R162" i="2"/>
  <c r="R163" i="2"/>
  <c r="S163" i="2" s="1"/>
  <c r="T163" i="2" s="1"/>
  <c r="R164" i="2"/>
  <c r="R165" i="2"/>
  <c r="S165" i="2" s="1"/>
  <c r="T165" i="2" s="1"/>
  <c r="R166" i="2"/>
  <c r="S166" i="2" s="1"/>
  <c r="T166" i="2" s="1"/>
  <c r="R167" i="2"/>
  <c r="S167" i="2" s="1"/>
  <c r="T167" i="2" s="1"/>
  <c r="R168" i="2"/>
  <c r="R169" i="2"/>
  <c r="S169" i="2" s="1"/>
  <c r="T169" i="2" s="1"/>
  <c r="R170" i="2"/>
  <c r="R171" i="2"/>
  <c r="S171" i="2" s="1"/>
  <c r="T171" i="2" s="1"/>
  <c r="R172" i="2"/>
  <c r="S172" i="2" s="1"/>
  <c r="T172" i="2" s="1"/>
  <c r="R173" i="2"/>
  <c r="S173" i="2" s="1"/>
  <c r="T173" i="2" s="1"/>
  <c r="R174" i="2"/>
  <c r="S174" i="2" s="1"/>
  <c r="T174" i="2" s="1"/>
  <c r="R175" i="2"/>
  <c r="S175" i="2" s="1"/>
  <c r="T175" i="2" s="1"/>
  <c r="R176" i="2"/>
  <c r="R177" i="2"/>
  <c r="S177" i="2" s="1"/>
  <c r="T177" i="2" s="1"/>
  <c r="R178" i="2"/>
  <c r="S178" i="2" s="1"/>
  <c r="T178" i="2" s="1"/>
  <c r="R179" i="2"/>
  <c r="S179" i="2" s="1"/>
  <c r="T179" i="2" s="1"/>
  <c r="R180" i="2"/>
  <c r="S180" i="2" s="1"/>
  <c r="T180" i="2" s="1"/>
  <c r="R181" i="2"/>
  <c r="S181" i="2" s="1"/>
  <c r="T181" i="2" s="1"/>
  <c r="R182" i="2"/>
  <c r="S182" i="2" s="1"/>
  <c r="T182" i="2" s="1"/>
  <c r="R183" i="2"/>
  <c r="S183" i="2" s="1"/>
  <c r="T183" i="2" s="1"/>
  <c r="R184" i="2"/>
  <c r="R185" i="2"/>
  <c r="S185" i="2" s="1"/>
  <c r="T185" i="2" s="1"/>
  <c r="R186" i="2"/>
  <c r="R187" i="2"/>
  <c r="S187" i="2" s="1"/>
  <c r="T187" i="2" s="1"/>
  <c r="R188" i="2"/>
  <c r="S188" i="2" s="1"/>
  <c r="T188" i="2" s="1"/>
  <c r="R189" i="2"/>
  <c r="S189" i="2" s="1"/>
  <c r="T189" i="2" s="1"/>
  <c r="R190" i="2"/>
  <c r="S190" i="2" s="1"/>
  <c r="T190" i="2" s="1"/>
  <c r="R191" i="2"/>
  <c r="S191" i="2" s="1"/>
  <c r="T191" i="2" s="1"/>
  <c r="R192" i="2"/>
  <c r="R193" i="2"/>
  <c r="R194" i="2"/>
  <c r="R195" i="2"/>
  <c r="S195" i="2" s="1"/>
  <c r="T195" i="2" s="1"/>
  <c r="R196" i="2"/>
  <c r="S196" i="2" s="1"/>
  <c r="T196" i="2" s="1"/>
  <c r="R197" i="2"/>
  <c r="S197" i="2" s="1"/>
  <c r="T197" i="2" s="1"/>
  <c r="R198" i="2"/>
  <c r="S198" i="2" s="1"/>
  <c r="T198" i="2" s="1"/>
  <c r="R199" i="2"/>
  <c r="S199" i="2" s="1"/>
  <c r="T199" i="2" s="1"/>
  <c r="R200" i="2"/>
  <c r="R201" i="2"/>
  <c r="S201" i="2" s="1"/>
  <c r="T201" i="2" s="1"/>
  <c r="R202" i="2"/>
  <c r="R203" i="2"/>
  <c r="S203" i="2" s="1"/>
  <c r="T203" i="2" s="1"/>
  <c r="R204" i="2"/>
  <c r="R205" i="2"/>
  <c r="S205" i="2" s="1"/>
  <c r="T205" i="2" s="1"/>
  <c r="R206" i="2"/>
  <c r="S206" i="2" s="1"/>
  <c r="T206" i="2" s="1"/>
  <c r="R207" i="2"/>
  <c r="S207" i="2" s="1"/>
  <c r="T207" i="2" s="1"/>
  <c r="R208" i="2"/>
  <c r="R209" i="2"/>
  <c r="S209" i="2" s="1"/>
  <c r="T209" i="2" s="1"/>
  <c r="R210" i="2"/>
  <c r="S210" i="2" s="1"/>
  <c r="T210" i="2" s="1"/>
  <c r="R211" i="2"/>
  <c r="S211" i="2" s="1"/>
  <c r="T211" i="2" s="1"/>
  <c r="R212" i="2"/>
  <c r="S212" i="2" s="1"/>
  <c r="T212" i="2" s="1"/>
  <c r="R213" i="2"/>
  <c r="S213" i="2" s="1"/>
  <c r="T213" i="2" s="1"/>
  <c r="R214" i="2"/>
  <c r="R215" i="2"/>
  <c r="S215" i="2" s="1"/>
  <c r="T215" i="2" s="1"/>
  <c r="R216" i="2"/>
  <c r="R217" i="2"/>
  <c r="R218" i="2"/>
  <c r="S218" i="2" s="1"/>
  <c r="T218" i="2" s="1"/>
  <c r="R219" i="2"/>
  <c r="S219" i="2" s="1"/>
  <c r="T219" i="2" s="1"/>
  <c r="R220" i="2"/>
  <c r="R221" i="2"/>
  <c r="S221" i="2" s="1"/>
  <c r="T221" i="2" s="1"/>
  <c r="R222" i="2"/>
  <c r="S222" i="2" s="1"/>
  <c r="T222" i="2" s="1"/>
  <c r="R223" i="2"/>
  <c r="S223" i="2" s="1"/>
  <c r="T223" i="2" s="1"/>
  <c r="R224" i="2"/>
  <c r="R225" i="2"/>
  <c r="S225" i="2" s="1"/>
  <c r="T225" i="2" s="1"/>
  <c r="R226" i="2"/>
  <c r="R227" i="2"/>
  <c r="S227" i="2" s="1"/>
  <c r="T227" i="2" s="1"/>
  <c r="R228" i="2"/>
  <c r="R229" i="2"/>
  <c r="S229" i="2" s="1"/>
  <c r="T229" i="2" s="1"/>
  <c r="R230" i="2"/>
  <c r="S230" i="2" s="1"/>
  <c r="T230" i="2" s="1"/>
  <c r="R231" i="2"/>
  <c r="S231" i="2" s="1"/>
  <c r="T231" i="2" s="1"/>
  <c r="R232" i="2"/>
  <c r="R233" i="2"/>
  <c r="S233" i="2" s="1"/>
  <c r="R234" i="2"/>
  <c r="S234" i="2" s="1"/>
  <c r="T234" i="2" s="1"/>
  <c r="R235" i="2"/>
  <c r="S235" i="2" s="1"/>
  <c r="T235" i="2" s="1"/>
  <c r="R236" i="2"/>
  <c r="S236" i="2" s="1"/>
  <c r="T236" i="2" s="1"/>
  <c r="R237" i="2"/>
  <c r="S237" i="2" s="1"/>
  <c r="T237" i="2" s="1"/>
  <c r="R238" i="2"/>
  <c r="R239" i="2"/>
  <c r="S239" i="2" s="1"/>
  <c r="T239" i="2" s="1"/>
  <c r="R240" i="2"/>
  <c r="R241" i="2"/>
  <c r="R242" i="2"/>
  <c r="S242" i="2" s="1"/>
  <c r="T242" i="2" s="1"/>
  <c r="R243" i="2"/>
  <c r="S243" i="2" s="1"/>
  <c r="T243" i="2" s="1"/>
  <c r="R244" i="2"/>
  <c r="R245" i="2"/>
  <c r="S245" i="2" s="1"/>
  <c r="T245" i="2" s="1"/>
  <c r="R246" i="2"/>
  <c r="S246" i="2" s="1"/>
  <c r="T246" i="2" s="1"/>
  <c r="R247" i="2"/>
  <c r="S247" i="2" s="1"/>
  <c r="T247" i="2" s="1"/>
  <c r="R248" i="2"/>
  <c r="R249" i="2"/>
  <c r="R250" i="2"/>
  <c r="S250" i="2" s="1"/>
  <c r="T250" i="2" s="1"/>
  <c r="R251" i="2"/>
  <c r="S251" i="2" s="1"/>
  <c r="T251" i="2" s="1"/>
  <c r="R252" i="2"/>
  <c r="S252" i="2" s="1"/>
  <c r="T252" i="2" s="1"/>
  <c r="R253" i="2"/>
  <c r="S253" i="2" s="1"/>
  <c r="T253" i="2" s="1"/>
  <c r="R254" i="2"/>
  <c r="R255" i="2"/>
  <c r="R256" i="2"/>
  <c r="R257" i="2"/>
  <c r="S257" i="2" s="1"/>
  <c r="T257" i="2" s="1"/>
  <c r="R258" i="2"/>
  <c r="R259" i="2"/>
  <c r="S259" i="2" s="1"/>
  <c r="T259" i="2" s="1"/>
  <c r="R260" i="2"/>
  <c r="S260" i="2" s="1"/>
  <c r="T260" i="2" s="1"/>
  <c r="R261" i="2"/>
  <c r="R262" i="2"/>
  <c r="S262" i="2" s="1"/>
  <c r="T262" i="2" s="1"/>
  <c r="R263" i="2"/>
  <c r="S263" i="2" s="1"/>
  <c r="T263" i="2" s="1"/>
  <c r="R264" i="2"/>
  <c r="R265" i="2"/>
  <c r="S265" i="2" s="1"/>
  <c r="T265" i="2" s="1"/>
  <c r="R266" i="2"/>
  <c r="R267" i="2"/>
  <c r="S267" i="2" s="1"/>
  <c r="T267" i="2" s="1"/>
  <c r="R268" i="2"/>
  <c r="S268" i="2" s="1"/>
  <c r="T268" i="2" s="1"/>
  <c r="R269" i="2"/>
  <c r="S269" i="2" s="1"/>
  <c r="T269" i="2" s="1"/>
  <c r="R270" i="2"/>
  <c r="S270" i="2" s="1"/>
  <c r="T270" i="2" s="1"/>
  <c r="R271" i="2"/>
  <c r="S271" i="2" s="1"/>
  <c r="T271" i="2" s="1"/>
  <c r="R272" i="2"/>
  <c r="R273" i="2"/>
  <c r="R274" i="2"/>
  <c r="R275" i="2"/>
  <c r="S275" i="2" s="1"/>
  <c r="T275" i="2" s="1"/>
  <c r="R276" i="2"/>
  <c r="S276" i="2" s="1"/>
  <c r="T276" i="2" s="1"/>
  <c r="R277" i="2"/>
  <c r="S277" i="2" s="1"/>
  <c r="T277" i="2" s="1"/>
  <c r="R278" i="2"/>
  <c r="S278" i="2" s="1"/>
  <c r="T278" i="2" s="1"/>
  <c r="R279" i="2"/>
  <c r="S279" i="2" s="1"/>
  <c r="T279" i="2" s="1"/>
  <c r="R280" i="2"/>
  <c r="R281" i="2"/>
  <c r="S281" i="2" s="1"/>
  <c r="T281" i="2" s="1"/>
  <c r="R282" i="2"/>
  <c r="S282" i="2" s="1"/>
  <c r="T282" i="2" s="1"/>
  <c r="R283" i="2"/>
  <c r="S283" i="2" s="1"/>
  <c r="T283" i="2" s="1"/>
  <c r="R284" i="2"/>
  <c r="S284" i="2" s="1"/>
  <c r="T284" i="2" s="1"/>
  <c r="R285" i="2"/>
  <c r="S285" i="2" s="1"/>
  <c r="T285" i="2" s="1"/>
  <c r="R286" i="2"/>
  <c r="S286" i="2" s="1"/>
  <c r="T286" i="2" s="1"/>
  <c r="R287" i="2"/>
  <c r="S287" i="2" s="1"/>
  <c r="T287" i="2" s="1"/>
  <c r="R288" i="2"/>
  <c r="R289" i="2"/>
  <c r="S289" i="2" s="1"/>
  <c r="T289" i="2" s="1"/>
  <c r="R290" i="2"/>
  <c r="S290" i="2" s="1"/>
  <c r="T290" i="2" s="1"/>
  <c r="R291" i="2"/>
  <c r="S291" i="2" s="1"/>
  <c r="T291" i="2" s="1"/>
  <c r="R292" i="2"/>
  <c r="S292" i="2" s="1"/>
  <c r="T292" i="2" s="1"/>
  <c r="R293" i="2"/>
  <c r="S293" i="2" s="1"/>
  <c r="T293" i="2" s="1"/>
  <c r="R294" i="2"/>
  <c r="S294" i="2" s="1"/>
  <c r="T294" i="2" s="1"/>
  <c r="R295" i="2"/>
  <c r="S295" i="2" s="1"/>
  <c r="T295" i="2" s="1"/>
  <c r="R296" i="2"/>
  <c r="R297" i="2"/>
  <c r="S297" i="2" s="1"/>
  <c r="T297" i="2" s="1"/>
  <c r="R298" i="2"/>
  <c r="S298" i="2" s="1"/>
  <c r="T298" i="2" s="1"/>
  <c r="R299" i="2"/>
  <c r="S299" i="2" s="1"/>
  <c r="T299" i="2" s="1"/>
  <c r="R300" i="2"/>
  <c r="S300" i="2" s="1"/>
  <c r="T300" i="2" s="1"/>
  <c r="R301" i="2"/>
  <c r="S301" i="2" s="1"/>
  <c r="T301" i="2" s="1"/>
  <c r="R302" i="2"/>
  <c r="S302" i="2" s="1"/>
  <c r="T302" i="2" s="1"/>
  <c r="R303" i="2"/>
  <c r="S303" i="2" s="1"/>
  <c r="T303" i="2" s="1"/>
  <c r="R304" i="2"/>
  <c r="S304" i="2" s="1"/>
  <c r="T304" i="2" s="1"/>
  <c r="R305" i="2"/>
  <c r="R306" i="2"/>
  <c r="S306" i="2" s="1"/>
  <c r="T306" i="2" s="1"/>
  <c r="R307" i="2"/>
  <c r="S307" i="2" s="1"/>
  <c r="T307" i="2" s="1"/>
  <c r="R308" i="2"/>
  <c r="S308" i="2" s="1"/>
  <c r="T308" i="2" s="1"/>
  <c r="R309" i="2"/>
  <c r="R310" i="2"/>
  <c r="S310" i="2" s="1"/>
  <c r="T310" i="2" s="1"/>
  <c r="R311" i="2"/>
  <c r="S311" i="2" s="1"/>
  <c r="T311" i="2" s="1"/>
  <c r="R312" i="2"/>
  <c r="R313" i="2"/>
  <c r="S313" i="2" s="1"/>
  <c r="T313" i="2" s="1"/>
  <c r="R314" i="2"/>
  <c r="S314" i="2" s="1"/>
  <c r="T314" i="2" s="1"/>
  <c r="R315" i="2"/>
  <c r="S315" i="2" s="1"/>
  <c r="T315" i="2" s="1"/>
  <c r="R316" i="2"/>
  <c r="S316" i="2" s="1"/>
  <c r="T316" i="2" s="1"/>
  <c r="R317" i="2"/>
  <c r="S317" i="2" s="1"/>
  <c r="T317" i="2" s="1"/>
  <c r="R318" i="2"/>
  <c r="S318" i="2" s="1"/>
  <c r="T318" i="2" s="1"/>
  <c r="R319" i="2"/>
  <c r="S319" i="2" s="1"/>
  <c r="T319" i="2" s="1"/>
  <c r="R320" i="2"/>
  <c r="R321" i="2"/>
  <c r="S321" i="2" s="1"/>
  <c r="T321" i="2" s="1"/>
  <c r="R322" i="2"/>
  <c r="S322" i="2" s="1"/>
  <c r="T322" i="2" s="1"/>
  <c r="R323" i="2"/>
  <c r="S323" i="2" s="1"/>
  <c r="T323" i="2" s="1"/>
  <c r="R324" i="2"/>
  <c r="S324" i="2" s="1"/>
  <c r="T324" i="2" s="1"/>
  <c r="R325" i="2"/>
  <c r="S325" i="2" s="1"/>
  <c r="T325" i="2" s="1"/>
  <c r="R326" i="2"/>
  <c r="R327" i="2"/>
  <c r="S327" i="2" s="1"/>
  <c r="T327" i="2" s="1"/>
  <c r="R328" i="2"/>
  <c r="R329" i="2"/>
  <c r="S329" i="2" s="1"/>
  <c r="T329" i="2" s="1"/>
  <c r="R330" i="2"/>
  <c r="S330" i="2" s="1"/>
  <c r="T330" i="2" s="1"/>
  <c r="R331" i="2"/>
  <c r="S331" i="2" s="1"/>
  <c r="T331" i="2" s="1"/>
  <c r="R332" i="2"/>
  <c r="R333" i="2"/>
  <c r="S333" i="2" s="1"/>
  <c r="T333" i="2" s="1"/>
  <c r="R334" i="2"/>
  <c r="S334" i="2" s="1"/>
  <c r="T334" i="2" s="1"/>
  <c r="R335" i="2"/>
  <c r="S335" i="2" s="1"/>
  <c r="T335" i="2" s="1"/>
  <c r="R336" i="2"/>
  <c r="R337" i="2"/>
  <c r="S337" i="2" s="1"/>
  <c r="T337" i="2" s="1"/>
  <c r="R338" i="2"/>
  <c r="R339" i="2"/>
  <c r="S339" i="2" s="1"/>
  <c r="T339" i="2" s="1"/>
  <c r="R340" i="2"/>
  <c r="S340" i="2" s="1"/>
  <c r="T340" i="2" s="1"/>
  <c r="R341" i="2"/>
  <c r="S341" i="2" s="1"/>
  <c r="T341" i="2" s="1"/>
  <c r="R342" i="2"/>
  <c r="S342" i="2" s="1"/>
  <c r="T342" i="2" s="1"/>
  <c r="R343" i="2"/>
  <c r="S343" i="2" s="1"/>
  <c r="T343" i="2" s="1"/>
  <c r="R344" i="2"/>
  <c r="R345" i="2"/>
  <c r="S345" i="2" s="1"/>
  <c r="T345" i="2" s="1"/>
  <c r="R346" i="2"/>
  <c r="S346" i="2" s="1"/>
  <c r="T346" i="2" s="1"/>
  <c r="R347" i="2"/>
  <c r="S347" i="2" s="1"/>
  <c r="T347" i="2" s="1"/>
  <c r="R348" i="2"/>
  <c r="S348" i="2" s="1"/>
  <c r="T348" i="2" s="1"/>
  <c r="R349" i="2"/>
  <c r="S349" i="2" s="1"/>
  <c r="T349" i="2" s="1"/>
  <c r="R350" i="2"/>
  <c r="S350" i="2" s="1"/>
  <c r="T350" i="2" s="1"/>
  <c r="R351" i="2"/>
  <c r="R352" i="2"/>
  <c r="R353" i="2"/>
  <c r="S353" i="2" s="1"/>
  <c r="T353" i="2" s="1"/>
  <c r="R354" i="2"/>
  <c r="S354" i="2" s="1"/>
  <c r="T354" i="2" s="1"/>
  <c r="R355" i="2"/>
  <c r="S355" i="2" s="1"/>
  <c r="T355" i="2" s="1"/>
  <c r="R356" i="2"/>
  <c r="R357" i="2"/>
  <c r="S357" i="2" s="1"/>
  <c r="T357" i="2" s="1"/>
  <c r="R358" i="2"/>
  <c r="S358" i="2" s="1"/>
  <c r="T358" i="2" s="1"/>
  <c r="R359" i="2"/>
  <c r="S359" i="2" s="1"/>
  <c r="T359" i="2" s="1"/>
  <c r="R360" i="2"/>
  <c r="R361" i="2"/>
  <c r="S361" i="2" s="1"/>
  <c r="T361" i="2" s="1"/>
  <c r="R362" i="2"/>
  <c r="R363" i="2"/>
  <c r="S363" i="2" s="1"/>
  <c r="T363" i="2" s="1"/>
  <c r="R364" i="2"/>
  <c r="S364" i="2" s="1"/>
  <c r="T364" i="2" s="1"/>
  <c r="R365" i="2"/>
  <c r="S365" i="2" s="1"/>
  <c r="T365" i="2" s="1"/>
  <c r="R366" i="2"/>
  <c r="S366" i="2" s="1"/>
  <c r="T366" i="2" s="1"/>
  <c r="R367" i="2"/>
  <c r="S367" i="2" s="1"/>
  <c r="T367" i="2" s="1"/>
  <c r="R368" i="2"/>
  <c r="R369" i="2"/>
  <c r="R370" i="2"/>
  <c r="S370" i="2" s="1"/>
  <c r="T370" i="2" s="1"/>
  <c r="R371" i="2"/>
  <c r="S371" i="2" s="1"/>
  <c r="T371" i="2" s="1"/>
  <c r="R372" i="2"/>
  <c r="S372" i="2" s="1"/>
  <c r="T372" i="2" s="1"/>
  <c r="R373" i="2"/>
  <c r="S373" i="2" s="1"/>
  <c r="T373" i="2" s="1"/>
  <c r="R374" i="2"/>
  <c r="S374" i="2" s="1"/>
  <c r="T374" i="2" s="1"/>
  <c r="R375" i="2"/>
  <c r="S375" i="2" s="1"/>
  <c r="T375" i="2" s="1"/>
  <c r="R376" i="2"/>
  <c r="R377" i="2"/>
  <c r="S377" i="2" s="1"/>
  <c r="T377" i="2" s="1"/>
  <c r="R378" i="2"/>
  <c r="S378" i="2" s="1"/>
  <c r="T378" i="2" s="1"/>
  <c r="R379" i="2"/>
  <c r="S379" i="2" s="1"/>
  <c r="T379" i="2" s="1"/>
  <c r="R380" i="2"/>
  <c r="R381" i="2"/>
  <c r="S381" i="2" s="1"/>
  <c r="T381" i="2" s="1"/>
  <c r="R382" i="2"/>
  <c r="S382" i="2" s="1"/>
  <c r="T382" i="2" s="1"/>
  <c r="R383" i="2"/>
  <c r="S383" i="2" s="1"/>
  <c r="T383" i="2" s="1"/>
  <c r="R384" i="2"/>
  <c r="R385" i="2"/>
  <c r="S385" i="2" s="1"/>
  <c r="R386" i="2"/>
  <c r="S386" i="2" s="1"/>
  <c r="T386" i="2" s="1"/>
  <c r="R387" i="2"/>
  <c r="S387" i="2" s="1"/>
  <c r="T387" i="2" s="1"/>
  <c r="R388" i="2"/>
  <c r="S388" i="2" s="1"/>
  <c r="T388" i="2" s="1"/>
  <c r="R389" i="2"/>
  <c r="S389" i="2" s="1"/>
  <c r="T389" i="2" s="1"/>
  <c r="R390" i="2"/>
  <c r="S390" i="2" s="1"/>
  <c r="T390" i="2" s="1"/>
  <c r="R391" i="2"/>
  <c r="S391" i="2" s="1"/>
  <c r="T391" i="2" s="1"/>
  <c r="R392" i="2"/>
  <c r="R393" i="2"/>
  <c r="S393" i="2" s="1"/>
  <c r="T393" i="2" s="1"/>
  <c r="R394" i="2"/>
  <c r="R395" i="2"/>
  <c r="S395" i="2" s="1"/>
  <c r="T395" i="2" s="1"/>
  <c r="R396" i="2"/>
  <c r="S396" i="2" s="1"/>
  <c r="T396" i="2" s="1"/>
  <c r="R397" i="2"/>
  <c r="S397" i="2" s="1"/>
  <c r="T397" i="2" s="1"/>
  <c r="R398" i="2"/>
  <c r="S398" i="2" s="1"/>
  <c r="T398" i="2" s="1"/>
  <c r="R399" i="2"/>
  <c r="S399" i="2" s="1"/>
  <c r="T399" i="2" s="1"/>
  <c r="R400" i="2"/>
  <c r="R401" i="2"/>
  <c r="R402" i="2"/>
  <c r="S402" i="2" s="1"/>
  <c r="T402" i="2" s="1"/>
  <c r="R403" i="2"/>
  <c r="S403" i="2" s="1"/>
  <c r="T403" i="2" s="1"/>
  <c r="R404" i="2"/>
  <c r="R405" i="2"/>
  <c r="S405" i="2" s="1"/>
  <c r="T405" i="2" s="1"/>
  <c r="R406" i="2"/>
  <c r="S406" i="2" s="1"/>
  <c r="T406" i="2" s="1"/>
  <c r="R407" i="2"/>
  <c r="S407" i="2" s="1"/>
  <c r="T407" i="2" s="1"/>
  <c r="R408" i="2"/>
  <c r="R409" i="2"/>
  <c r="R410" i="2"/>
  <c r="S410" i="2" s="1"/>
  <c r="T410" i="2" s="1"/>
  <c r="R411" i="2"/>
  <c r="S411" i="2" s="1"/>
  <c r="T411" i="2" s="1"/>
  <c r="R412" i="2"/>
  <c r="S412" i="2" s="1"/>
  <c r="T412" i="2" s="1"/>
  <c r="R413" i="2"/>
  <c r="S413" i="2" s="1"/>
  <c r="T413" i="2" s="1"/>
  <c r="R414" i="2"/>
  <c r="S414" i="2" s="1"/>
  <c r="T414" i="2" s="1"/>
  <c r="R415" i="2"/>
  <c r="S415" i="2" s="1"/>
  <c r="T415" i="2" s="1"/>
  <c r="R416" i="2"/>
  <c r="R417" i="2"/>
  <c r="S417" i="2" s="1"/>
  <c r="T417" i="2" s="1"/>
  <c r="R418" i="2"/>
  <c r="R419" i="2"/>
  <c r="S419" i="2" s="1"/>
  <c r="T419" i="2" s="1"/>
  <c r="R420" i="2"/>
  <c r="S420" i="2" s="1"/>
  <c r="T420" i="2" s="1"/>
  <c r="R421" i="2"/>
  <c r="S421" i="2" s="1"/>
  <c r="T421" i="2" s="1"/>
  <c r="R422" i="2"/>
  <c r="S422" i="2" s="1"/>
  <c r="T422" i="2" s="1"/>
  <c r="R423" i="2"/>
  <c r="S423" i="2" s="1"/>
  <c r="T423" i="2" s="1"/>
  <c r="R424" i="2"/>
  <c r="S424" i="2" s="1"/>
  <c r="T424" i="2" s="1"/>
  <c r="R425" i="2"/>
  <c r="S425" i="2" s="1"/>
  <c r="T425" i="2" s="1"/>
  <c r="R426" i="2"/>
  <c r="S426" i="2" s="1"/>
  <c r="T426" i="2" s="1"/>
  <c r="R427" i="2"/>
  <c r="S427" i="2" s="1"/>
  <c r="T427" i="2" s="1"/>
  <c r="R428" i="2"/>
  <c r="R429" i="2"/>
  <c r="S429" i="2" s="1"/>
  <c r="T429" i="2" s="1"/>
  <c r="R430" i="2"/>
  <c r="S430" i="2" s="1"/>
  <c r="T430" i="2" s="1"/>
  <c r="R431" i="2"/>
  <c r="S431" i="2" s="1"/>
  <c r="T431" i="2" s="1"/>
  <c r="R432" i="2"/>
  <c r="R433" i="2"/>
  <c r="R434" i="2"/>
  <c r="S434" i="2" s="1"/>
  <c r="T434" i="2" s="1"/>
  <c r="R435" i="2"/>
  <c r="S435" i="2" s="1"/>
  <c r="T435" i="2" s="1"/>
  <c r="R436" i="2"/>
  <c r="S436" i="2" s="1"/>
  <c r="T436" i="2" s="1"/>
  <c r="R437" i="2"/>
  <c r="S437" i="2" s="1"/>
  <c r="T437" i="2" s="1"/>
  <c r="R438" i="2"/>
  <c r="S438" i="2" s="1"/>
  <c r="T438" i="2" s="1"/>
  <c r="R439" i="2"/>
  <c r="S439" i="2" s="1"/>
  <c r="T439" i="2" s="1"/>
  <c r="R440" i="2"/>
  <c r="R441" i="2"/>
  <c r="S441" i="2" s="1"/>
  <c r="T441" i="2" s="1"/>
  <c r="R442" i="2"/>
  <c r="S442" i="2" s="1"/>
  <c r="T442" i="2" s="1"/>
  <c r="R443" i="2"/>
  <c r="S443" i="2" s="1"/>
  <c r="T443" i="2" s="1"/>
  <c r="R444" i="2"/>
  <c r="S444" i="2" s="1"/>
  <c r="T444" i="2" s="1"/>
  <c r="R445" i="2"/>
  <c r="S445" i="2" s="1"/>
  <c r="T445" i="2" s="1"/>
  <c r="R446" i="2"/>
  <c r="S446" i="2" s="1"/>
  <c r="T446" i="2" s="1"/>
  <c r="R447" i="2"/>
  <c r="S447" i="2" s="1"/>
  <c r="T447" i="2" s="1"/>
  <c r="R448" i="2"/>
  <c r="R449" i="2"/>
  <c r="S449" i="2" s="1"/>
  <c r="T449" i="2" s="1"/>
  <c r="R450" i="2"/>
  <c r="S450" i="2" s="1"/>
  <c r="T450" i="2" s="1"/>
  <c r="R451" i="2"/>
  <c r="S451" i="2" s="1"/>
  <c r="T451" i="2" s="1"/>
  <c r="R452" i="2"/>
  <c r="S452" i="2" s="1"/>
  <c r="T452" i="2" s="1"/>
  <c r="R453" i="2"/>
  <c r="S453" i="2" s="1"/>
  <c r="T453" i="2" s="1"/>
  <c r="R454" i="2"/>
  <c r="S454" i="2" s="1"/>
  <c r="T454" i="2" s="1"/>
  <c r="R455" i="2"/>
  <c r="S455" i="2" s="1"/>
  <c r="T455" i="2" s="1"/>
  <c r="R456" i="2"/>
  <c r="R457" i="2"/>
  <c r="S457" i="2" s="1"/>
  <c r="T457" i="2" s="1"/>
  <c r="R458" i="2"/>
  <c r="S458" i="2" s="1"/>
  <c r="T458" i="2" s="1"/>
  <c r="R459" i="2"/>
  <c r="S459" i="2" s="1"/>
  <c r="T459" i="2" s="1"/>
  <c r="R460" i="2"/>
  <c r="S460" i="2" s="1"/>
  <c r="T460" i="2" s="1"/>
  <c r="R461" i="2"/>
  <c r="S461" i="2" s="1"/>
  <c r="T461" i="2" s="1"/>
  <c r="R462" i="2"/>
  <c r="S462" i="2" s="1"/>
  <c r="T462" i="2" s="1"/>
  <c r="R463" i="2"/>
  <c r="S463" i="2" s="1"/>
  <c r="T463" i="2" s="1"/>
  <c r="R464" i="2"/>
  <c r="R465" i="2"/>
  <c r="S465" i="2" s="1"/>
  <c r="T465" i="2" s="1"/>
  <c r="R466" i="2"/>
  <c r="R467" i="2"/>
  <c r="S467" i="2" s="1"/>
  <c r="T467" i="2" s="1"/>
  <c r="R468" i="2"/>
  <c r="S468" i="2" s="1"/>
  <c r="T468" i="2" s="1"/>
  <c r="R469" i="2"/>
  <c r="S469" i="2" s="1"/>
  <c r="R470" i="2"/>
  <c r="S470" i="2" s="1"/>
  <c r="T470" i="2" s="1"/>
  <c r="R471" i="2"/>
  <c r="S471" i="2" s="1"/>
  <c r="T471" i="2" s="1"/>
  <c r="R472" i="2"/>
  <c r="R473" i="2"/>
  <c r="S473" i="2" s="1"/>
  <c r="T473" i="2" s="1"/>
  <c r="R474" i="2"/>
  <c r="S474" i="2" s="1"/>
  <c r="T474" i="2" s="1"/>
  <c r="R475" i="2"/>
  <c r="S475" i="2" s="1"/>
  <c r="T475" i="2" s="1"/>
  <c r="R476" i="2"/>
  <c r="S476" i="2" s="1"/>
  <c r="T476" i="2" s="1"/>
  <c r="R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2" i="2"/>
  <c r="S2" i="2"/>
  <c r="T2" i="2" s="1"/>
  <c r="AD471" i="2"/>
  <c r="AE471" i="2" s="1"/>
  <c r="AD465" i="2"/>
  <c r="AE465" i="2" s="1"/>
  <c r="AD463" i="2"/>
  <c r="AE463" i="2" s="1"/>
  <c r="AD453" i="2"/>
  <c r="AE453" i="2" s="1"/>
  <c r="AD448" i="2"/>
  <c r="AE448" i="2" s="1"/>
  <c r="AD447" i="2"/>
  <c r="AE447" i="2" s="1"/>
  <c r="AD431" i="2"/>
  <c r="AE431" i="2" s="1"/>
  <c r="AD429" i="2"/>
  <c r="AE429" i="2" s="1"/>
  <c r="AD423" i="2"/>
  <c r="AE423" i="2" s="1"/>
  <c r="AD417" i="2"/>
  <c r="AE417" i="2" s="1"/>
  <c r="AD416" i="2"/>
  <c r="AE416" i="2" s="1"/>
  <c r="AD415" i="2"/>
  <c r="AE415" i="2" s="1"/>
  <c r="AD412" i="2"/>
  <c r="AE412" i="2" s="1"/>
  <c r="AD409" i="2"/>
  <c r="AE409" i="2" s="1"/>
  <c r="AD405" i="2"/>
  <c r="AE405" i="2" s="1"/>
  <c r="AD399" i="2"/>
  <c r="AE399" i="2" s="1"/>
  <c r="AD392" i="2"/>
  <c r="AE392" i="2" s="1"/>
  <c r="AD391" i="2"/>
  <c r="AE391" i="2" s="1"/>
  <c r="AD383" i="2"/>
  <c r="AE383" i="2" s="1"/>
  <c r="AD379" i="2"/>
  <c r="AE379" i="2" s="1"/>
  <c r="AD377" i="2"/>
  <c r="AE377" i="2" s="1"/>
  <c r="AD367" i="2"/>
  <c r="AE367" i="2" s="1"/>
  <c r="AD365" i="2"/>
  <c r="AE365" i="2" s="1"/>
  <c r="AD364" i="2"/>
  <c r="AE364" i="2" s="1"/>
  <c r="AD359" i="2"/>
  <c r="AE359" i="2" s="1"/>
  <c r="AD353" i="2"/>
  <c r="AE353" i="2" s="1"/>
  <c r="AD351" i="2"/>
  <c r="AE351" i="2" s="1"/>
  <c r="AD347" i="2"/>
  <c r="AE347" i="2" s="1"/>
  <c r="AD345" i="2"/>
  <c r="AE345" i="2" s="1"/>
  <c r="AD343" i="2"/>
  <c r="AE343" i="2" s="1"/>
  <c r="AD335" i="2"/>
  <c r="AE335" i="2" s="1"/>
  <c r="AE329" i="2"/>
  <c r="AD327" i="2"/>
  <c r="AE327" i="2" s="1"/>
  <c r="AD321" i="2"/>
  <c r="AE321" i="2" s="1"/>
  <c r="AD319" i="2"/>
  <c r="AE319" i="2" s="1"/>
  <c r="AD313" i="2"/>
  <c r="AE313" i="2" s="1"/>
  <c r="AD311" i="2"/>
  <c r="AE311" i="2" s="1"/>
  <c r="AD303" i="2"/>
  <c r="AE303" i="2" s="1"/>
  <c r="AD297" i="2"/>
  <c r="AE297" i="2" s="1"/>
  <c r="AD295" i="2"/>
  <c r="AE295" i="2" s="1"/>
  <c r="AD288" i="2"/>
  <c r="AE288" i="2" s="1"/>
  <c r="AD285" i="2"/>
  <c r="AE285" i="2" s="1"/>
  <c r="AD279" i="2"/>
  <c r="AE279" i="2" s="1"/>
  <c r="AD275" i="2"/>
  <c r="AE275" i="2" s="1"/>
  <c r="AD273" i="2"/>
  <c r="AE273" i="2" s="1"/>
  <c r="AD265" i="2"/>
  <c r="AE265" i="2" s="1"/>
  <c r="AD263" i="2"/>
  <c r="AE263" i="2" s="1"/>
  <c r="AD255" i="2"/>
  <c r="AE255" i="2" s="1"/>
  <c r="AD249" i="2"/>
  <c r="AE249" i="2" s="1"/>
  <c r="AD247" i="2"/>
  <c r="AE247" i="2" s="1"/>
  <c r="AE239" i="2"/>
  <c r="AD239" i="2"/>
  <c r="AD232" i="2"/>
  <c r="AE232" i="2" s="1"/>
  <c r="AD229" i="2"/>
  <c r="AE229" i="2" s="1"/>
  <c r="AD223" i="2"/>
  <c r="AE223" i="2" s="1"/>
  <c r="AD219" i="2"/>
  <c r="AE219" i="2" s="1"/>
  <c r="AD217" i="2"/>
  <c r="AE217" i="2" s="1"/>
  <c r="AD215" i="2"/>
  <c r="AE215" i="2" s="1"/>
  <c r="AD213" i="2"/>
  <c r="AE213" i="2" s="1"/>
  <c r="AD209" i="2"/>
  <c r="AE209" i="2" s="1"/>
  <c r="AD207" i="2"/>
  <c r="AE207" i="2" s="1"/>
  <c r="AD203" i="2"/>
  <c r="AE203" i="2" s="1"/>
  <c r="AD201" i="2"/>
  <c r="AE201" i="2" s="1"/>
  <c r="AD199" i="2"/>
  <c r="AE199" i="2" s="1"/>
  <c r="AD197" i="2"/>
  <c r="AE197" i="2" s="1"/>
  <c r="AD191" i="2"/>
  <c r="AE191" i="2" s="1"/>
  <c r="AD185" i="2"/>
  <c r="AE185" i="2" s="1"/>
  <c r="AD183" i="2"/>
  <c r="AE183" i="2" s="1"/>
  <c r="AD169" i="2"/>
  <c r="AE169" i="2" s="1"/>
  <c r="AD167" i="2"/>
  <c r="AE167" i="2" s="1"/>
  <c r="AD161" i="2"/>
  <c r="AE161" i="2" s="1"/>
  <c r="AD159" i="2"/>
  <c r="AE159" i="2" s="1"/>
  <c r="AD157" i="2"/>
  <c r="AE157" i="2" s="1"/>
  <c r="AD153" i="2"/>
  <c r="AE153" i="2" s="1"/>
  <c r="AD151" i="2"/>
  <c r="AE151" i="2" s="1"/>
  <c r="AD143" i="2"/>
  <c r="AE143" i="2" s="1"/>
  <c r="AD137" i="2"/>
  <c r="AE137" i="2" s="1"/>
  <c r="AD133" i="2"/>
  <c r="AE133" i="2" s="1"/>
  <c r="AD127" i="2"/>
  <c r="AE127" i="2" s="1"/>
  <c r="AD121" i="2"/>
  <c r="AE121" i="2" s="1"/>
  <c r="AD119" i="2"/>
  <c r="AE119" i="2" s="1"/>
  <c r="AD113" i="2"/>
  <c r="AE113" i="2" s="1"/>
  <c r="AD111" i="2"/>
  <c r="AE111" i="2" s="1"/>
  <c r="AD105" i="2"/>
  <c r="AE105" i="2" s="1"/>
  <c r="AD103" i="2"/>
  <c r="AE103" i="2" s="1"/>
  <c r="AD101" i="2"/>
  <c r="AE101" i="2" s="1"/>
  <c r="AE98" i="2"/>
  <c r="AD97" i="2"/>
  <c r="AE97" i="2" s="1"/>
  <c r="AD95" i="2"/>
  <c r="AE95" i="2" s="1"/>
  <c r="AD89" i="2"/>
  <c r="AE89" i="2" s="1"/>
  <c r="AD88" i="2"/>
  <c r="AE88" i="2" s="1"/>
  <c r="AD87" i="2"/>
  <c r="AE87" i="2" s="1"/>
  <c r="AD84" i="2"/>
  <c r="AE84" i="2" s="1"/>
  <c r="AD81" i="2"/>
  <c r="AE81" i="2" s="1"/>
  <c r="AD79" i="2"/>
  <c r="AE79" i="2" s="1"/>
  <c r="AE73" i="2"/>
  <c r="AE72" i="2"/>
  <c r="AD71" i="2"/>
  <c r="AE71" i="2" s="1"/>
  <c r="AD65" i="2"/>
  <c r="AE65" i="2" s="1"/>
  <c r="AD63" i="2"/>
  <c r="AE63" i="2" s="1"/>
  <c r="AD57" i="2"/>
  <c r="AE57" i="2" s="1"/>
  <c r="AD55" i="2"/>
  <c r="AE55" i="2" s="1"/>
  <c r="AD49" i="2"/>
  <c r="AE49" i="2" s="1"/>
  <c r="AD48" i="2"/>
  <c r="AE48" i="2" s="1"/>
  <c r="AD47" i="2"/>
  <c r="AE47" i="2" s="1"/>
  <c r="AD43" i="2"/>
  <c r="AE43" i="2" s="1"/>
  <c r="AD41" i="2"/>
  <c r="AE41" i="2" s="1"/>
  <c r="AD39" i="2"/>
  <c r="AE39" i="2" s="1"/>
  <c r="AD35" i="2"/>
  <c r="AE35" i="2" s="1"/>
  <c r="AD32" i="2"/>
  <c r="AE32" i="2" s="1"/>
  <c r="AD31" i="2"/>
  <c r="AE31" i="2" s="1"/>
  <c r="AD27" i="2"/>
  <c r="AE27" i="2" s="1"/>
  <c r="AD23" i="2"/>
  <c r="AE23" i="2" s="1"/>
  <c r="AD19" i="2"/>
  <c r="AE19" i="2" s="1"/>
  <c r="AD17" i="2"/>
  <c r="AE17" i="2" s="1"/>
  <c r="AD16" i="2"/>
  <c r="AE16" i="2" s="1"/>
  <c r="AD15" i="2"/>
  <c r="AE15" i="2" s="1"/>
  <c r="AD11" i="2"/>
  <c r="AE11" i="2" s="1"/>
  <c r="AD9" i="2"/>
  <c r="AE9" i="2" s="1"/>
  <c r="AD7" i="2"/>
  <c r="AE7" i="2" s="1"/>
  <c r="AD3" i="2"/>
  <c r="AE3" i="2" s="1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238" i="2" s="1"/>
  <c r="AB239" i="2" s="1"/>
  <c r="AB240" i="2" s="1"/>
  <c r="AB241" i="2" s="1"/>
  <c r="AB242" i="2" s="1"/>
  <c r="AB243" i="2" s="1"/>
  <c r="AB244" i="2" s="1"/>
  <c r="AB245" i="2" s="1"/>
  <c r="AB246" i="2" s="1"/>
  <c r="AB247" i="2" s="1"/>
  <c r="AB248" i="2" s="1"/>
  <c r="AB249" i="2" s="1"/>
  <c r="AB250" i="2" s="1"/>
  <c r="AB251" i="2" s="1"/>
  <c r="S472" i="2"/>
  <c r="T472" i="2" s="1"/>
  <c r="T469" i="2"/>
  <c r="S466" i="2"/>
  <c r="T466" i="2" s="1"/>
  <c r="S464" i="2"/>
  <c r="T464" i="2" s="1"/>
  <c r="S456" i="2"/>
  <c r="T456" i="2" s="1"/>
  <c r="S448" i="2"/>
  <c r="T448" i="2" s="1"/>
  <c r="S440" i="2"/>
  <c r="T440" i="2" s="1"/>
  <c r="S433" i="2"/>
  <c r="T433" i="2" s="1"/>
  <c r="S432" i="2"/>
  <c r="T432" i="2" s="1"/>
  <c r="S428" i="2"/>
  <c r="T428" i="2" s="1"/>
  <c r="S418" i="2"/>
  <c r="T418" i="2" s="1"/>
  <c r="S416" i="2"/>
  <c r="T416" i="2" s="1"/>
  <c r="S409" i="2"/>
  <c r="T409" i="2" s="1"/>
  <c r="S408" i="2"/>
  <c r="T408" i="2" s="1"/>
  <c r="S404" i="2"/>
  <c r="T404" i="2" s="1"/>
  <c r="S401" i="2"/>
  <c r="T401" i="2" s="1"/>
  <c r="S400" i="2"/>
  <c r="T400" i="2" s="1"/>
  <c r="S394" i="2"/>
  <c r="T394" i="2" s="1"/>
  <c r="S392" i="2"/>
  <c r="T392" i="2" s="1"/>
  <c r="T385" i="2"/>
  <c r="S384" i="2"/>
  <c r="T384" i="2" s="1"/>
  <c r="S380" i="2"/>
  <c r="T380" i="2" s="1"/>
  <c r="S376" i="2"/>
  <c r="T376" i="2" s="1"/>
  <c r="S369" i="2"/>
  <c r="T369" i="2" s="1"/>
  <c r="T368" i="2"/>
  <c r="S368" i="2"/>
  <c r="S362" i="2"/>
  <c r="T362" i="2" s="1"/>
  <c r="S360" i="2"/>
  <c r="T360" i="2" s="1"/>
  <c r="S356" i="2"/>
  <c r="T356" i="2" s="1"/>
  <c r="S352" i="2"/>
  <c r="T352" i="2" s="1"/>
  <c r="S351" i="2"/>
  <c r="T351" i="2" s="1"/>
  <c r="S344" i="2"/>
  <c r="T344" i="2" s="1"/>
  <c r="S338" i="2"/>
  <c r="T338" i="2" s="1"/>
  <c r="S336" i="2"/>
  <c r="T336" i="2" s="1"/>
  <c r="S332" i="2"/>
  <c r="T332" i="2" s="1"/>
  <c r="S328" i="2"/>
  <c r="T328" i="2" s="1"/>
  <c r="S326" i="2"/>
  <c r="T326" i="2" s="1"/>
  <c r="T320" i="2"/>
  <c r="S320" i="2"/>
  <c r="S312" i="2"/>
  <c r="T312" i="2" s="1"/>
  <c r="S309" i="2"/>
  <c r="T309" i="2" s="1"/>
  <c r="S305" i="2"/>
  <c r="T305" i="2" s="1"/>
  <c r="S296" i="2"/>
  <c r="T296" i="2" s="1"/>
  <c r="S288" i="2"/>
  <c r="T288" i="2" s="1"/>
  <c r="S280" i="2"/>
  <c r="T280" i="2" s="1"/>
  <c r="S274" i="2"/>
  <c r="T274" i="2" s="1"/>
  <c r="S273" i="2"/>
  <c r="T273" i="2" s="1"/>
  <c r="S272" i="2"/>
  <c r="T272" i="2" s="1"/>
  <c r="S266" i="2"/>
  <c r="T266" i="2" s="1"/>
  <c r="T264" i="2"/>
  <c r="S264" i="2"/>
  <c r="S261" i="2"/>
  <c r="T261" i="2" s="1"/>
  <c r="S258" i="2"/>
  <c r="T258" i="2" s="1"/>
  <c r="S256" i="2"/>
  <c r="T256" i="2" s="1"/>
  <c r="S255" i="2"/>
  <c r="T255" i="2" s="1"/>
  <c r="S254" i="2"/>
  <c r="T254" i="2" s="1"/>
  <c r="S249" i="2"/>
  <c r="T249" i="2" s="1"/>
  <c r="S248" i="2"/>
  <c r="T248" i="2" s="1"/>
  <c r="S244" i="2"/>
  <c r="T244" i="2" s="1"/>
  <c r="S241" i="2"/>
  <c r="T241" i="2" s="1"/>
  <c r="S240" i="2"/>
  <c r="T240" i="2" s="1"/>
  <c r="S238" i="2"/>
  <c r="T238" i="2" s="1"/>
  <c r="T233" i="2"/>
  <c r="T232" i="2"/>
  <c r="S232" i="2"/>
  <c r="S228" i="2"/>
  <c r="T228" i="2" s="1"/>
  <c r="S226" i="2"/>
  <c r="T226" i="2" s="1"/>
  <c r="S224" i="2"/>
  <c r="T224" i="2" s="1"/>
  <c r="S220" i="2"/>
  <c r="T220" i="2" s="1"/>
  <c r="S217" i="2"/>
  <c r="T217" i="2" s="1"/>
  <c r="S216" i="2"/>
  <c r="T216" i="2" s="1"/>
  <c r="S214" i="2"/>
  <c r="T214" i="2" s="1"/>
  <c r="S208" i="2"/>
  <c r="T208" i="2" s="1"/>
  <c r="S204" i="2"/>
  <c r="T204" i="2" s="1"/>
  <c r="S202" i="2"/>
  <c r="T202" i="2" s="1"/>
  <c r="S200" i="2"/>
  <c r="T200" i="2" s="1"/>
  <c r="S194" i="2"/>
  <c r="T194" i="2" s="1"/>
  <c r="S193" i="2"/>
  <c r="T193" i="2" s="1"/>
  <c r="S192" i="2"/>
  <c r="T192" i="2" s="1"/>
  <c r="S186" i="2"/>
  <c r="T186" i="2" s="1"/>
  <c r="S184" i="2"/>
  <c r="T184" i="2" s="1"/>
  <c r="S176" i="2"/>
  <c r="T176" i="2" s="1"/>
  <c r="S170" i="2"/>
  <c r="T170" i="2" s="1"/>
  <c r="S168" i="2"/>
  <c r="T168" i="2" s="1"/>
  <c r="S164" i="2"/>
  <c r="T164" i="2" s="1"/>
  <c r="S162" i="2"/>
  <c r="T162" i="2" s="1"/>
  <c r="S160" i="2"/>
  <c r="T160" i="2" s="1"/>
  <c r="S153" i="2"/>
  <c r="T153" i="2" s="1"/>
  <c r="T152" i="2"/>
  <c r="S152" i="2"/>
  <c r="S148" i="2"/>
  <c r="T148" i="2" s="1"/>
  <c r="S146" i="2"/>
  <c r="T146" i="2" s="1"/>
  <c r="S144" i="2"/>
  <c r="T144" i="2" s="1"/>
  <c r="S142" i="2"/>
  <c r="T142" i="2" s="1"/>
  <c r="S138" i="2"/>
  <c r="T138" i="2" s="1"/>
  <c r="S137" i="2"/>
  <c r="T137" i="2" s="1"/>
  <c r="S136" i="2"/>
  <c r="T136" i="2" s="1"/>
  <c r="S133" i="2"/>
  <c r="T133" i="2" s="1"/>
  <c r="S130" i="2"/>
  <c r="T130" i="2" s="1"/>
  <c r="S129" i="2"/>
  <c r="T129" i="2" s="1"/>
  <c r="S128" i="2"/>
  <c r="T128" i="2" s="1"/>
  <c r="S126" i="2"/>
  <c r="T126" i="2" s="1"/>
  <c r="S121" i="2"/>
  <c r="T121" i="2" s="1"/>
  <c r="S120" i="2"/>
  <c r="T120" i="2" s="1"/>
  <c r="S119" i="2"/>
  <c r="T119" i="2" s="1"/>
  <c r="S116" i="2"/>
  <c r="T116" i="2" s="1"/>
  <c r="S113" i="2"/>
  <c r="T113" i="2" s="1"/>
  <c r="S112" i="2"/>
  <c r="T112" i="2" s="1"/>
  <c r="S104" i="2"/>
  <c r="T104" i="2" s="1"/>
  <c r="S100" i="2"/>
  <c r="T100" i="2" s="1"/>
  <c r="S98" i="2"/>
  <c r="T98" i="2" s="1"/>
  <c r="S97" i="2"/>
  <c r="T97" i="2" s="1"/>
  <c r="S96" i="2"/>
  <c r="T96" i="2" s="1"/>
  <c r="S93" i="2"/>
  <c r="T93" i="2" s="1"/>
  <c r="S90" i="2"/>
  <c r="T90" i="2" s="1"/>
  <c r="S89" i="2"/>
  <c r="T89" i="2" s="1"/>
  <c r="S88" i="2"/>
  <c r="T88" i="2" s="1"/>
  <c r="S82" i="2"/>
  <c r="T82" i="2" s="1"/>
  <c r="S80" i="2"/>
  <c r="T80" i="2" s="1"/>
  <c r="S74" i="2"/>
  <c r="T74" i="2" s="1"/>
  <c r="S72" i="2"/>
  <c r="T72" i="2" s="1"/>
  <c r="S64" i="2"/>
  <c r="T64" i="2" s="1"/>
  <c r="S58" i="2"/>
  <c r="T58" i="2" s="1"/>
  <c r="S56" i="2"/>
  <c r="T56" i="2" s="1"/>
  <c r="S50" i="2"/>
  <c r="T50" i="2" s="1"/>
  <c r="S48" i="2"/>
  <c r="T48" i="2" s="1"/>
  <c r="S44" i="2"/>
  <c r="T44" i="2" s="1"/>
  <c r="S42" i="2"/>
  <c r="T42" i="2" s="1"/>
  <c r="S40" i="2"/>
  <c r="T40" i="2" s="1"/>
  <c r="S34" i="2"/>
  <c r="T34" i="2" s="1"/>
  <c r="S33" i="2"/>
  <c r="T33" i="2" s="1"/>
  <c r="S32" i="2"/>
  <c r="T32" i="2" s="1"/>
  <c r="S24" i="2"/>
  <c r="T24" i="2" s="1"/>
  <c r="S23" i="2"/>
  <c r="T23" i="2" s="1"/>
  <c r="S18" i="2"/>
  <c r="T18" i="2" s="1"/>
  <c r="S16" i="2"/>
  <c r="T16" i="2" s="1"/>
  <c r="S14" i="2"/>
  <c r="T14" i="2" s="1"/>
  <c r="T10" i="2"/>
  <c r="S10" i="2"/>
  <c r="S9" i="2"/>
  <c r="T9" i="2" s="1"/>
  <c r="S8" i="2"/>
  <c r="T8" i="2" s="1"/>
  <c r="S4" i="2"/>
  <c r="T4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" i="2"/>
  <c r="AJ3" i="1"/>
  <c r="AJ4" i="1" s="1"/>
  <c r="AJ5" i="1" s="1"/>
  <c r="AJ6" i="1" s="1"/>
  <c r="AJ7" i="1" s="1"/>
  <c r="AJ8" i="1" s="1"/>
  <c r="AJ9" i="1" s="1"/>
  <c r="AJ10" i="1" s="1"/>
  <c r="AJ11" i="1" s="1"/>
  <c r="AJ12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AC3" i="1"/>
  <c r="AD3" i="1" s="1"/>
  <c r="AE3" i="1" s="1"/>
  <c r="AC4" i="1"/>
  <c r="AD4" i="1" s="1"/>
  <c r="AE4" i="1" s="1"/>
  <c r="AC5" i="1"/>
  <c r="AC6" i="1"/>
  <c r="AD6" i="1" s="1"/>
  <c r="AE6" i="1" s="1"/>
  <c r="AC7" i="1"/>
  <c r="AD7" i="1" s="1"/>
  <c r="AE7" i="1" s="1"/>
  <c r="AC8" i="1"/>
  <c r="AC9" i="1"/>
  <c r="AD9" i="1" s="1"/>
  <c r="AE9" i="1" s="1"/>
  <c r="AC10" i="1"/>
  <c r="AD10" i="1" s="1"/>
  <c r="AE10" i="1" s="1"/>
  <c r="AC11" i="1"/>
  <c r="AD11" i="1" s="1"/>
  <c r="AE11" i="1" s="1"/>
  <c r="AC12" i="1"/>
  <c r="AC13" i="1"/>
  <c r="AD13" i="1" s="1"/>
  <c r="AE13" i="1" s="1"/>
  <c r="AC14" i="1"/>
  <c r="AD14" i="1" s="1"/>
  <c r="AE14" i="1" s="1"/>
  <c r="AC15" i="1"/>
  <c r="AD15" i="1" s="1"/>
  <c r="AE15" i="1" s="1"/>
  <c r="AC16" i="1"/>
  <c r="AC17" i="1"/>
  <c r="AD17" i="1" s="1"/>
  <c r="AE17" i="1" s="1"/>
  <c r="AC18" i="1"/>
  <c r="AC19" i="1"/>
  <c r="AD19" i="1" s="1"/>
  <c r="AE19" i="1" s="1"/>
  <c r="AC20" i="1"/>
  <c r="AD20" i="1" s="1"/>
  <c r="AE20" i="1" s="1"/>
  <c r="AC21" i="1"/>
  <c r="AD21" i="1" s="1"/>
  <c r="AE21" i="1" s="1"/>
  <c r="AC22" i="1"/>
  <c r="AC23" i="1"/>
  <c r="AD23" i="1" s="1"/>
  <c r="AE23" i="1" s="1"/>
  <c r="AC24" i="1"/>
  <c r="AC25" i="1"/>
  <c r="AD25" i="1" s="1"/>
  <c r="AE25" i="1" s="1"/>
  <c r="AC26" i="1"/>
  <c r="AC27" i="1"/>
  <c r="AD27" i="1" s="1"/>
  <c r="AE27" i="1" s="1"/>
  <c r="AC28" i="1"/>
  <c r="AC29" i="1"/>
  <c r="AD29" i="1" s="1"/>
  <c r="AE29" i="1" s="1"/>
  <c r="AC30" i="1"/>
  <c r="AD30" i="1" s="1"/>
  <c r="AE30" i="1" s="1"/>
  <c r="AC31" i="1"/>
  <c r="AC32" i="1"/>
  <c r="AC33" i="1"/>
  <c r="AD33" i="1" s="1"/>
  <c r="AE33" i="1" s="1"/>
  <c r="AC34" i="1"/>
  <c r="AD34" i="1" s="1"/>
  <c r="AE34" i="1" s="1"/>
  <c r="AC35" i="1"/>
  <c r="AD35" i="1" s="1"/>
  <c r="AE35" i="1" s="1"/>
  <c r="AC36" i="1"/>
  <c r="AD36" i="1" s="1"/>
  <c r="AE36" i="1" s="1"/>
  <c r="AC37" i="1"/>
  <c r="AC38" i="1"/>
  <c r="AC39" i="1"/>
  <c r="AD39" i="1" s="1"/>
  <c r="AE39" i="1" s="1"/>
  <c r="AC40" i="1"/>
  <c r="AC41" i="1"/>
  <c r="AD41" i="1" s="1"/>
  <c r="AE41" i="1" s="1"/>
  <c r="AC42" i="1"/>
  <c r="AC43" i="1"/>
  <c r="AD43" i="1" s="1"/>
  <c r="AE43" i="1" s="1"/>
  <c r="AC44" i="1"/>
  <c r="AC45" i="1"/>
  <c r="AD45" i="1" s="1"/>
  <c r="AE45" i="1" s="1"/>
  <c r="AC46" i="1"/>
  <c r="AD46" i="1" s="1"/>
  <c r="AE46" i="1" s="1"/>
  <c r="AC47" i="1"/>
  <c r="AD47" i="1" s="1"/>
  <c r="AE47" i="1" s="1"/>
  <c r="AC48" i="1"/>
  <c r="AC49" i="1"/>
  <c r="AD49" i="1" s="1"/>
  <c r="AE49" i="1" s="1"/>
  <c r="AC50" i="1"/>
  <c r="AC51" i="1"/>
  <c r="AD51" i="1" s="1"/>
  <c r="AE51" i="1" s="1"/>
  <c r="AC52" i="1"/>
  <c r="AD52" i="1" s="1"/>
  <c r="AE52" i="1" s="1"/>
  <c r="AC53" i="1"/>
  <c r="AD53" i="1" s="1"/>
  <c r="AE53" i="1" s="1"/>
  <c r="AC54" i="1"/>
  <c r="AC55" i="1"/>
  <c r="AD55" i="1" s="1"/>
  <c r="AE55" i="1" s="1"/>
  <c r="AC56" i="1"/>
  <c r="AC57" i="1"/>
  <c r="AC58" i="1"/>
  <c r="AC59" i="1"/>
  <c r="AD59" i="1" s="1"/>
  <c r="AE59" i="1" s="1"/>
  <c r="AC60" i="1"/>
  <c r="AD60" i="1" s="1"/>
  <c r="AE60" i="1" s="1"/>
  <c r="AC61" i="1"/>
  <c r="AD61" i="1" s="1"/>
  <c r="AE61" i="1" s="1"/>
  <c r="AC62" i="1"/>
  <c r="AD62" i="1" s="1"/>
  <c r="AE62" i="1" s="1"/>
  <c r="AC63" i="1"/>
  <c r="AD63" i="1" s="1"/>
  <c r="AE63" i="1" s="1"/>
  <c r="AC64" i="1"/>
  <c r="AC65" i="1"/>
  <c r="AD65" i="1" s="1"/>
  <c r="AE65" i="1" s="1"/>
  <c r="AC66" i="1"/>
  <c r="AC67" i="1"/>
  <c r="AD67" i="1" s="1"/>
  <c r="AE67" i="1" s="1"/>
  <c r="AC68" i="1"/>
  <c r="AC69" i="1"/>
  <c r="AD69" i="1" s="1"/>
  <c r="AE69" i="1" s="1"/>
  <c r="AC70" i="1"/>
  <c r="AD70" i="1" s="1"/>
  <c r="AE70" i="1" s="1"/>
  <c r="AC71" i="1"/>
  <c r="AD71" i="1" s="1"/>
  <c r="AE71" i="1" s="1"/>
  <c r="AC72" i="1"/>
  <c r="AC73" i="1"/>
  <c r="AD73" i="1" s="1"/>
  <c r="AE73" i="1" s="1"/>
  <c r="AC74" i="1"/>
  <c r="AC75" i="1"/>
  <c r="AD75" i="1" s="1"/>
  <c r="AE75" i="1" s="1"/>
  <c r="AC76" i="1"/>
  <c r="AD76" i="1" s="1"/>
  <c r="AE76" i="1" s="1"/>
  <c r="AC77" i="1"/>
  <c r="AD77" i="1" s="1"/>
  <c r="AE77" i="1" s="1"/>
  <c r="AC78" i="1"/>
  <c r="AD78" i="1" s="1"/>
  <c r="AE78" i="1" s="1"/>
  <c r="AC79" i="1"/>
  <c r="AD79" i="1" s="1"/>
  <c r="AE79" i="1" s="1"/>
  <c r="AC80" i="1"/>
  <c r="AC81" i="1"/>
  <c r="AD81" i="1" s="1"/>
  <c r="AE81" i="1" s="1"/>
  <c r="AF81" i="1" s="1"/>
  <c r="AC82" i="1"/>
  <c r="AD82" i="1" s="1"/>
  <c r="AE82" i="1" s="1"/>
  <c r="AC83" i="1"/>
  <c r="AD83" i="1" s="1"/>
  <c r="AE83" i="1" s="1"/>
  <c r="AC84" i="1"/>
  <c r="AD84" i="1" s="1"/>
  <c r="AE84" i="1" s="1"/>
  <c r="AC85" i="1"/>
  <c r="AD85" i="1" s="1"/>
  <c r="AE85" i="1" s="1"/>
  <c r="AC86" i="1"/>
  <c r="AD86" i="1" s="1"/>
  <c r="AE86" i="1" s="1"/>
  <c r="AC87" i="1"/>
  <c r="AC88" i="1"/>
  <c r="AC89" i="1"/>
  <c r="AD89" i="1" s="1"/>
  <c r="AE89" i="1" s="1"/>
  <c r="AC90" i="1"/>
  <c r="AD90" i="1" s="1"/>
  <c r="AE90" i="1" s="1"/>
  <c r="AC91" i="1"/>
  <c r="AD91" i="1" s="1"/>
  <c r="AE91" i="1" s="1"/>
  <c r="AC92" i="1"/>
  <c r="AD92" i="1" s="1"/>
  <c r="AE92" i="1" s="1"/>
  <c r="AC93" i="1"/>
  <c r="AD93" i="1" s="1"/>
  <c r="AE93" i="1" s="1"/>
  <c r="AC94" i="1"/>
  <c r="AD94" i="1" s="1"/>
  <c r="AE94" i="1" s="1"/>
  <c r="AC95" i="1"/>
  <c r="AC96" i="1"/>
  <c r="AC97" i="1"/>
  <c r="AD97" i="1" s="1"/>
  <c r="AE97" i="1" s="1"/>
  <c r="AC98" i="1"/>
  <c r="AD98" i="1" s="1"/>
  <c r="AE98" i="1" s="1"/>
  <c r="AC99" i="1"/>
  <c r="AD99" i="1" s="1"/>
  <c r="AE99" i="1" s="1"/>
  <c r="AC100" i="1"/>
  <c r="AD100" i="1" s="1"/>
  <c r="AE100" i="1" s="1"/>
  <c r="AC101" i="1"/>
  <c r="AD101" i="1" s="1"/>
  <c r="AE101" i="1" s="1"/>
  <c r="AC102" i="1"/>
  <c r="AC103" i="1"/>
  <c r="AD103" i="1" s="1"/>
  <c r="AE103" i="1" s="1"/>
  <c r="AC104" i="1"/>
  <c r="AC105" i="1"/>
  <c r="AD105" i="1" s="1"/>
  <c r="AE105" i="1" s="1"/>
  <c r="AC106" i="1"/>
  <c r="AC107" i="1"/>
  <c r="AD107" i="1" s="1"/>
  <c r="AE107" i="1" s="1"/>
  <c r="AC108" i="1"/>
  <c r="AD108" i="1" s="1"/>
  <c r="AE108" i="1" s="1"/>
  <c r="AC109" i="1"/>
  <c r="AD109" i="1" s="1"/>
  <c r="AE109" i="1" s="1"/>
  <c r="AC110" i="1"/>
  <c r="AC111" i="1"/>
  <c r="AD111" i="1" s="1"/>
  <c r="AE111" i="1" s="1"/>
  <c r="AC112" i="1"/>
  <c r="AC113" i="1"/>
  <c r="AD113" i="1" s="1"/>
  <c r="AE113" i="1" s="1"/>
  <c r="AC114" i="1"/>
  <c r="AC115" i="1"/>
  <c r="AD115" i="1" s="1"/>
  <c r="AE115" i="1" s="1"/>
  <c r="AC116" i="1"/>
  <c r="AC117" i="1"/>
  <c r="AD117" i="1" s="1"/>
  <c r="AE117" i="1" s="1"/>
  <c r="AC118" i="1"/>
  <c r="AD118" i="1" s="1"/>
  <c r="AE118" i="1" s="1"/>
  <c r="AC119" i="1"/>
  <c r="AC120" i="1"/>
  <c r="AD120" i="1" s="1"/>
  <c r="AE120" i="1" s="1"/>
  <c r="AC121" i="1"/>
  <c r="AD121" i="1" s="1"/>
  <c r="AE121" i="1" s="1"/>
  <c r="AC122" i="1"/>
  <c r="AC123" i="1"/>
  <c r="AD123" i="1" s="1"/>
  <c r="AE123" i="1" s="1"/>
  <c r="AC124" i="1"/>
  <c r="AD124" i="1" s="1"/>
  <c r="AE124" i="1" s="1"/>
  <c r="AC125" i="1"/>
  <c r="AD125" i="1" s="1"/>
  <c r="AE125" i="1" s="1"/>
  <c r="AC126" i="1"/>
  <c r="AD126" i="1" s="1"/>
  <c r="AE126" i="1" s="1"/>
  <c r="AC127" i="1"/>
  <c r="AD127" i="1" s="1"/>
  <c r="AE127" i="1" s="1"/>
  <c r="AC128" i="1"/>
  <c r="AC129" i="1"/>
  <c r="AD129" i="1" s="1"/>
  <c r="AE129" i="1" s="1"/>
  <c r="AC130" i="1"/>
  <c r="AC131" i="1"/>
  <c r="AD131" i="1" s="1"/>
  <c r="AE131" i="1" s="1"/>
  <c r="AC132" i="1"/>
  <c r="AD132" i="1" s="1"/>
  <c r="AE132" i="1" s="1"/>
  <c r="AC133" i="1"/>
  <c r="AD133" i="1" s="1"/>
  <c r="AE133" i="1" s="1"/>
  <c r="AC134" i="1"/>
  <c r="AD134" i="1" s="1"/>
  <c r="AE134" i="1" s="1"/>
  <c r="AC135" i="1"/>
  <c r="AD135" i="1" s="1"/>
  <c r="AE135" i="1" s="1"/>
  <c r="AC136" i="1"/>
  <c r="AC137" i="1"/>
  <c r="AC138" i="1"/>
  <c r="AD138" i="1" s="1"/>
  <c r="AE138" i="1" s="1"/>
  <c r="AC139" i="1"/>
  <c r="AD139" i="1" s="1"/>
  <c r="AE139" i="1" s="1"/>
  <c r="AC140" i="1"/>
  <c r="AD140" i="1" s="1"/>
  <c r="AE140" i="1" s="1"/>
  <c r="AC141" i="1"/>
  <c r="AD141" i="1" s="1"/>
  <c r="AE141" i="1" s="1"/>
  <c r="AC142" i="1"/>
  <c r="AC143" i="1"/>
  <c r="AD143" i="1" s="1"/>
  <c r="AE143" i="1" s="1"/>
  <c r="AC144" i="1"/>
  <c r="AC145" i="1"/>
  <c r="AD145" i="1" s="1"/>
  <c r="AE145" i="1" s="1"/>
  <c r="AC146" i="1"/>
  <c r="AC147" i="1"/>
  <c r="AD147" i="1" s="1"/>
  <c r="AE147" i="1" s="1"/>
  <c r="AC148" i="1"/>
  <c r="AD148" i="1" s="1"/>
  <c r="AE148" i="1" s="1"/>
  <c r="AC149" i="1"/>
  <c r="AD149" i="1" s="1"/>
  <c r="AE149" i="1" s="1"/>
  <c r="AC150" i="1"/>
  <c r="AD150" i="1" s="1"/>
  <c r="AE150" i="1" s="1"/>
  <c r="AC151" i="1"/>
  <c r="AD151" i="1" s="1"/>
  <c r="AE151" i="1" s="1"/>
  <c r="AC152" i="1"/>
  <c r="AD152" i="1" s="1"/>
  <c r="AE152" i="1" s="1"/>
  <c r="AC153" i="1"/>
  <c r="AD153" i="1" s="1"/>
  <c r="AE153" i="1" s="1"/>
  <c r="AC154" i="1"/>
  <c r="AC155" i="1"/>
  <c r="AD155" i="1" s="1"/>
  <c r="AE155" i="1" s="1"/>
  <c r="AC156" i="1"/>
  <c r="AC157" i="1"/>
  <c r="AD157" i="1" s="1"/>
  <c r="AE157" i="1" s="1"/>
  <c r="AC158" i="1"/>
  <c r="AD158" i="1" s="1"/>
  <c r="AE158" i="1" s="1"/>
  <c r="AC159" i="1"/>
  <c r="AD159" i="1" s="1"/>
  <c r="AE159" i="1" s="1"/>
  <c r="AC160" i="1"/>
  <c r="AC161" i="1"/>
  <c r="AD161" i="1" s="1"/>
  <c r="AE161" i="1" s="1"/>
  <c r="AC162" i="1"/>
  <c r="AC163" i="1"/>
  <c r="AD163" i="1" s="1"/>
  <c r="AE163" i="1" s="1"/>
  <c r="AC164" i="1"/>
  <c r="AD164" i="1" s="1"/>
  <c r="AE164" i="1" s="1"/>
  <c r="AC165" i="1"/>
  <c r="AD165" i="1" s="1"/>
  <c r="AE165" i="1" s="1"/>
  <c r="AC166" i="1"/>
  <c r="AD166" i="1" s="1"/>
  <c r="AE166" i="1" s="1"/>
  <c r="AC167" i="1"/>
  <c r="AD167" i="1" s="1"/>
  <c r="AE167" i="1" s="1"/>
  <c r="AC168" i="1"/>
  <c r="AC169" i="1"/>
  <c r="AD169" i="1" s="1"/>
  <c r="AE169" i="1" s="1"/>
  <c r="AC170" i="1"/>
  <c r="AD170" i="1" s="1"/>
  <c r="AE170" i="1" s="1"/>
  <c r="AC171" i="1"/>
  <c r="AD171" i="1" s="1"/>
  <c r="AE171" i="1" s="1"/>
  <c r="AC172" i="1"/>
  <c r="AC173" i="1"/>
  <c r="AD173" i="1" s="1"/>
  <c r="AE173" i="1" s="1"/>
  <c r="AC174" i="1"/>
  <c r="AD174" i="1" s="1"/>
  <c r="AE174" i="1" s="1"/>
  <c r="AC175" i="1"/>
  <c r="AD175" i="1" s="1"/>
  <c r="AE175" i="1" s="1"/>
  <c r="AC176" i="1"/>
  <c r="AC177" i="1"/>
  <c r="AC178" i="1"/>
  <c r="AC179" i="1"/>
  <c r="AD179" i="1" s="1"/>
  <c r="AE179" i="1" s="1"/>
  <c r="AC180" i="1"/>
  <c r="AD180" i="1" s="1"/>
  <c r="AE180" i="1" s="1"/>
  <c r="AC181" i="1"/>
  <c r="AD181" i="1" s="1"/>
  <c r="AE181" i="1" s="1"/>
  <c r="AC182" i="1"/>
  <c r="AD182" i="1" s="1"/>
  <c r="AE182" i="1" s="1"/>
  <c r="AC183" i="1"/>
  <c r="AC184" i="1"/>
  <c r="AD184" i="1" s="1"/>
  <c r="AE184" i="1" s="1"/>
  <c r="AC185" i="1"/>
  <c r="AD185" i="1" s="1"/>
  <c r="AE185" i="1" s="1"/>
  <c r="AC186" i="1"/>
  <c r="AC187" i="1"/>
  <c r="AD187" i="1" s="1"/>
  <c r="AE187" i="1" s="1"/>
  <c r="AC188" i="1"/>
  <c r="AD188" i="1" s="1"/>
  <c r="AE188" i="1" s="1"/>
  <c r="AC189" i="1"/>
  <c r="AD189" i="1" s="1"/>
  <c r="AE189" i="1" s="1"/>
  <c r="AC190" i="1"/>
  <c r="AD190" i="1" s="1"/>
  <c r="AE190" i="1" s="1"/>
  <c r="AC191" i="1"/>
  <c r="AD191" i="1" s="1"/>
  <c r="AE191" i="1" s="1"/>
  <c r="AC192" i="1"/>
  <c r="AD192" i="1" s="1"/>
  <c r="AE192" i="1" s="1"/>
  <c r="AC193" i="1"/>
  <c r="AD193" i="1" s="1"/>
  <c r="AE193" i="1" s="1"/>
  <c r="AC194" i="1"/>
  <c r="AC195" i="1"/>
  <c r="AD195" i="1" s="1"/>
  <c r="AE195" i="1" s="1"/>
  <c r="AC196" i="1"/>
  <c r="AC197" i="1"/>
  <c r="AD197" i="1" s="1"/>
  <c r="AE197" i="1" s="1"/>
  <c r="AC198" i="1"/>
  <c r="AD198" i="1" s="1"/>
  <c r="AE198" i="1" s="1"/>
  <c r="AC199" i="1"/>
  <c r="AD199" i="1" s="1"/>
  <c r="AE199" i="1" s="1"/>
  <c r="AC200" i="1"/>
  <c r="AC201" i="1"/>
  <c r="AD201" i="1" s="1"/>
  <c r="AE201" i="1" s="1"/>
  <c r="AC202" i="1"/>
  <c r="AC203" i="1"/>
  <c r="AD203" i="1" s="1"/>
  <c r="AE203" i="1" s="1"/>
  <c r="AC204" i="1"/>
  <c r="AD204" i="1" s="1"/>
  <c r="AE204" i="1" s="1"/>
  <c r="AC205" i="1"/>
  <c r="AD205" i="1" s="1"/>
  <c r="AE205" i="1" s="1"/>
  <c r="AC206" i="1"/>
  <c r="AD206" i="1" s="1"/>
  <c r="AE206" i="1" s="1"/>
  <c r="AC207" i="1"/>
  <c r="AD207" i="1" s="1"/>
  <c r="AE207" i="1" s="1"/>
  <c r="AC208" i="1"/>
  <c r="AC209" i="1"/>
  <c r="AC210" i="1"/>
  <c r="AD210" i="1" s="1"/>
  <c r="AE210" i="1" s="1"/>
  <c r="AC211" i="1"/>
  <c r="AD211" i="1" s="1"/>
  <c r="AE211" i="1" s="1"/>
  <c r="AC212" i="1"/>
  <c r="AD212" i="1" s="1"/>
  <c r="AE212" i="1" s="1"/>
  <c r="AC213" i="1"/>
  <c r="AD213" i="1" s="1"/>
  <c r="AE213" i="1" s="1"/>
  <c r="AC214" i="1"/>
  <c r="AC215" i="1"/>
  <c r="AD215" i="1" s="1"/>
  <c r="AE215" i="1" s="1"/>
  <c r="AC216" i="1"/>
  <c r="AC217" i="1"/>
  <c r="AD217" i="1" s="1"/>
  <c r="AE217" i="1" s="1"/>
  <c r="AC218" i="1"/>
  <c r="AC219" i="1"/>
  <c r="AD219" i="1" s="1"/>
  <c r="AE219" i="1" s="1"/>
  <c r="AC220" i="1"/>
  <c r="AC221" i="1"/>
  <c r="AD221" i="1" s="1"/>
  <c r="AE221" i="1" s="1"/>
  <c r="AC222" i="1"/>
  <c r="AD222" i="1" s="1"/>
  <c r="AE222" i="1" s="1"/>
  <c r="AC223" i="1"/>
  <c r="AD223" i="1" s="1"/>
  <c r="AE223" i="1" s="1"/>
  <c r="AC224" i="1"/>
  <c r="AC225" i="1"/>
  <c r="AC226" i="1"/>
  <c r="AC227" i="1"/>
  <c r="AD227" i="1" s="1"/>
  <c r="AE227" i="1" s="1"/>
  <c r="AC228" i="1"/>
  <c r="AD228" i="1" s="1"/>
  <c r="AE228" i="1" s="1"/>
  <c r="AC229" i="1"/>
  <c r="AD229" i="1" s="1"/>
  <c r="AE229" i="1" s="1"/>
  <c r="AC230" i="1"/>
  <c r="AD230" i="1" s="1"/>
  <c r="AE230" i="1" s="1"/>
  <c r="AC231" i="1"/>
  <c r="AD231" i="1" s="1"/>
  <c r="AE231" i="1" s="1"/>
  <c r="AC232" i="1"/>
  <c r="AC233" i="1"/>
  <c r="AD233" i="1" s="1"/>
  <c r="AE233" i="1" s="1"/>
  <c r="AC234" i="1"/>
  <c r="AD234" i="1" s="1"/>
  <c r="AE234" i="1" s="1"/>
  <c r="AC235" i="1"/>
  <c r="AD235" i="1" s="1"/>
  <c r="AE235" i="1" s="1"/>
  <c r="AC236" i="1"/>
  <c r="AD236" i="1" s="1"/>
  <c r="AE236" i="1" s="1"/>
  <c r="AC237" i="1"/>
  <c r="AC238" i="1"/>
  <c r="AD238" i="1" s="1"/>
  <c r="AE238" i="1" s="1"/>
  <c r="AC239" i="1"/>
  <c r="AD239" i="1" s="1"/>
  <c r="AE239" i="1" s="1"/>
  <c r="AC240" i="1"/>
  <c r="AC241" i="1"/>
  <c r="AD241" i="1" s="1"/>
  <c r="AE241" i="1" s="1"/>
  <c r="AC242" i="1"/>
  <c r="AC243" i="1"/>
  <c r="AD243" i="1" s="1"/>
  <c r="AE243" i="1" s="1"/>
  <c r="AC244" i="1"/>
  <c r="AC245" i="1"/>
  <c r="AD245" i="1" s="1"/>
  <c r="AE245" i="1" s="1"/>
  <c r="AC246" i="1"/>
  <c r="AD246" i="1" s="1"/>
  <c r="AE246" i="1" s="1"/>
  <c r="AC247" i="1"/>
  <c r="AD247" i="1" s="1"/>
  <c r="AE247" i="1" s="1"/>
  <c r="AC248" i="1"/>
  <c r="AD248" i="1" s="1"/>
  <c r="AE248" i="1" s="1"/>
  <c r="AC249" i="1"/>
  <c r="AD249" i="1" s="1"/>
  <c r="AE249" i="1" s="1"/>
  <c r="AC250" i="1"/>
  <c r="AC251" i="1"/>
  <c r="AD251" i="1" s="1"/>
  <c r="AE251" i="1" s="1"/>
  <c r="AC252" i="1"/>
  <c r="AD252" i="1" s="1"/>
  <c r="AE252" i="1" s="1"/>
  <c r="AC253" i="1"/>
  <c r="AD253" i="1" s="1"/>
  <c r="AE253" i="1" s="1"/>
  <c r="AC254" i="1"/>
  <c r="AD254" i="1" s="1"/>
  <c r="AE254" i="1" s="1"/>
  <c r="AC255" i="1"/>
  <c r="AD255" i="1" s="1"/>
  <c r="AE255" i="1" s="1"/>
  <c r="AC256" i="1"/>
  <c r="AC257" i="1"/>
  <c r="AC258" i="1"/>
  <c r="AC259" i="1"/>
  <c r="AD259" i="1" s="1"/>
  <c r="AE259" i="1" s="1"/>
  <c r="AC260" i="1"/>
  <c r="AD260" i="1" s="1"/>
  <c r="AE260" i="1" s="1"/>
  <c r="AC261" i="1"/>
  <c r="AD261" i="1" s="1"/>
  <c r="AE261" i="1" s="1"/>
  <c r="AC262" i="1"/>
  <c r="AD262" i="1" s="1"/>
  <c r="AE262" i="1" s="1"/>
  <c r="AC263" i="1"/>
  <c r="AC264" i="1"/>
  <c r="AC265" i="1"/>
  <c r="AD265" i="1" s="1"/>
  <c r="AE265" i="1" s="1"/>
  <c r="AC266" i="1"/>
  <c r="AD266" i="1" s="1"/>
  <c r="AE266" i="1" s="1"/>
  <c r="AC267" i="1"/>
  <c r="AD267" i="1" s="1"/>
  <c r="AE267" i="1" s="1"/>
  <c r="AC268" i="1"/>
  <c r="AD268" i="1" s="1"/>
  <c r="AE268" i="1" s="1"/>
  <c r="AC269" i="1"/>
  <c r="AD269" i="1" s="1"/>
  <c r="AE269" i="1" s="1"/>
  <c r="AC270" i="1"/>
  <c r="AD270" i="1" s="1"/>
  <c r="AE270" i="1" s="1"/>
  <c r="AC271" i="1"/>
  <c r="AD271" i="1" s="1"/>
  <c r="AE271" i="1" s="1"/>
  <c r="AC272" i="1"/>
  <c r="AC273" i="1"/>
  <c r="AD273" i="1" s="1"/>
  <c r="AE273" i="1" s="1"/>
  <c r="AC274" i="1"/>
  <c r="AD274" i="1" s="1"/>
  <c r="AE274" i="1" s="1"/>
  <c r="AC275" i="1"/>
  <c r="AD275" i="1" s="1"/>
  <c r="AE275" i="1" s="1"/>
  <c r="AC276" i="1"/>
  <c r="AD276" i="1" s="1"/>
  <c r="AE276" i="1" s="1"/>
  <c r="AC277" i="1"/>
  <c r="AD277" i="1" s="1"/>
  <c r="AE277" i="1" s="1"/>
  <c r="AC278" i="1"/>
  <c r="AC279" i="1"/>
  <c r="AD279" i="1" s="1"/>
  <c r="AE279" i="1" s="1"/>
  <c r="AC280" i="1"/>
  <c r="AD280" i="1" s="1"/>
  <c r="AE280" i="1" s="1"/>
  <c r="AC281" i="1"/>
  <c r="AD281" i="1" s="1"/>
  <c r="AE281" i="1" s="1"/>
  <c r="AC282" i="1"/>
  <c r="AD282" i="1" s="1"/>
  <c r="AE282" i="1" s="1"/>
  <c r="AC283" i="1"/>
  <c r="AD283" i="1" s="1"/>
  <c r="AE283" i="1" s="1"/>
  <c r="AC284" i="1"/>
  <c r="AC285" i="1"/>
  <c r="AD285" i="1" s="1"/>
  <c r="AE285" i="1" s="1"/>
  <c r="AC286" i="1"/>
  <c r="AD286" i="1" s="1"/>
  <c r="AE286" i="1" s="1"/>
  <c r="AC287" i="1"/>
  <c r="AD287" i="1" s="1"/>
  <c r="AE287" i="1" s="1"/>
  <c r="AC288" i="1"/>
  <c r="AC289" i="1"/>
  <c r="AD289" i="1" s="1"/>
  <c r="AE289" i="1" s="1"/>
  <c r="AC290" i="1"/>
  <c r="AC291" i="1"/>
  <c r="AD291" i="1" s="1"/>
  <c r="AE291" i="1" s="1"/>
  <c r="AC292" i="1"/>
  <c r="AD292" i="1" s="1"/>
  <c r="AE292" i="1" s="1"/>
  <c r="AC293" i="1"/>
  <c r="AD293" i="1" s="1"/>
  <c r="AE293" i="1" s="1"/>
  <c r="AC294" i="1"/>
  <c r="AD294" i="1" s="1"/>
  <c r="AE294" i="1" s="1"/>
  <c r="AC295" i="1"/>
  <c r="AD295" i="1" s="1"/>
  <c r="AE295" i="1" s="1"/>
  <c r="AC296" i="1"/>
  <c r="AC297" i="1"/>
  <c r="AC298" i="1"/>
  <c r="AD298" i="1" s="1"/>
  <c r="AE298" i="1" s="1"/>
  <c r="AC299" i="1"/>
  <c r="AD299" i="1" s="1"/>
  <c r="AE299" i="1" s="1"/>
  <c r="AC300" i="1"/>
  <c r="AD300" i="1" s="1"/>
  <c r="AE300" i="1" s="1"/>
  <c r="AC301" i="1"/>
  <c r="AD301" i="1" s="1"/>
  <c r="AE301" i="1" s="1"/>
  <c r="AC302" i="1"/>
  <c r="AD302" i="1" s="1"/>
  <c r="AE302" i="1" s="1"/>
  <c r="AC303" i="1"/>
  <c r="AD303" i="1" s="1"/>
  <c r="AE303" i="1" s="1"/>
  <c r="AC304" i="1"/>
  <c r="AC305" i="1"/>
  <c r="AD305" i="1" s="1"/>
  <c r="AE305" i="1" s="1"/>
  <c r="AC306" i="1"/>
  <c r="AD306" i="1" s="1"/>
  <c r="AE306" i="1" s="1"/>
  <c r="AC307" i="1"/>
  <c r="AD307" i="1" s="1"/>
  <c r="AE307" i="1" s="1"/>
  <c r="AC308" i="1"/>
  <c r="AC309" i="1"/>
  <c r="AD309" i="1" s="1"/>
  <c r="AE309" i="1" s="1"/>
  <c r="AC310" i="1"/>
  <c r="AD310" i="1" s="1"/>
  <c r="AE310" i="1" s="1"/>
  <c r="AC311" i="1"/>
  <c r="AD311" i="1" s="1"/>
  <c r="AE311" i="1" s="1"/>
  <c r="AC312" i="1"/>
  <c r="AC313" i="1"/>
  <c r="AD313" i="1" s="1"/>
  <c r="AE313" i="1" s="1"/>
  <c r="AC314" i="1"/>
  <c r="AC315" i="1"/>
  <c r="AD315" i="1" s="1"/>
  <c r="AE315" i="1" s="1"/>
  <c r="AC316" i="1"/>
  <c r="AD316" i="1" s="1"/>
  <c r="AE316" i="1" s="1"/>
  <c r="AC317" i="1"/>
  <c r="AD317" i="1" s="1"/>
  <c r="AE317" i="1" s="1"/>
  <c r="AC318" i="1"/>
  <c r="AC319" i="1"/>
  <c r="AD319" i="1" s="1"/>
  <c r="AE319" i="1" s="1"/>
  <c r="AC320" i="1"/>
  <c r="AD320" i="1" s="1"/>
  <c r="AE320" i="1" s="1"/>
  <c r="AC321" i="1"/>
  <c r="AD321" i="1" s="1"/>
  <c r="AE321" i="1" s="1"/>
  <c r="AC322" i="1"/>
  <c r="AC323" i="1"/>
  <c r="AD323" i="1" s="1"/>
  <c r="AE323" i="1" s="1"/>
  <c r="AC324" i="1"/>
  <c r="AC325" i="1"/>
  <c r="AD325" i="1" s="1"/>
  <c r="AE325" i="1" s="1"/>
  <c r="AC326" i="1"/>
  <c r="AD326" i="1" s="1"/>
  <c r="AE326" i="1" s="1"/>
  <c r="AC327" i="1"/>
  <c r="AD327" i="1" s="1"/>
  <c r="AE327" i="1" s="1"/>
  <c r="AC328" i="1"/>
  <c r="AC329" i="1"/>
  <c r="AD329" i="1" s="1"/>
  <c r="AE329" i="1" s="1"/>
  <c r="AC330" i="1"/>
  <c r="AC331" i="1"/>
  <c r="AD331" i="1" s="1"/>
  <c r="AE331" i="1" s="1"/>
  <c r="AC332" i="1"/>
  <c r="AD332" i="1" s="1"/>
  <c r="AE332" i="1" s="1"/>
  <c r="AC333" i="1"/>
  <c r="AD333" i="1" s="1"/>
  <c r="AE333" i="1" s="1"/>
  <c r="AC334" i="1"/>
  <c r="AD334" i="1" s="1"/>
  <c r="AE334" i="1" s="1"/>
  <c r="AC335" i="1"/>
  <c r="AD335" i="1" s="1"/>
  <c r="AE335" i="1" s="1"/>
  <c r="AC336" i="1"/>
  <c r="AC337" i="1"/>
  <c r="AC338" i="1"/>
  <c r="AD338" i="1" s="1"/>
  <c r="AE338" i="1" s="1"/>
  <c r="AC339" i="1"/>
  <c r="AD339" i="1" s="1"/>
  <c r="AE339" i="1" s="1"/>
  <c r="AC340" i="1"/>
  <c r="AD340" i="1" s="1"/>
  <c r="AE340" i="1" s="1"/>
  <c r="AC341" i="1"/>
  <c r="AD341" i="1" s="1"/>
  <c r="AE341" i="1" s="1"/>
  <c r="AC342" i="1"/>
  <c r="AD342" i="1" s="1"/>
  <c r="AE342" i="1" s="1"/>
  <c r="AC343" i="1"/>
  <c r="AD343" i="1" s="1"/>
  <c r="AE343" i="1" s="1"/>
  <c r="AC344" i="1"/>
  <c r="AD344" i="1" s="1"/>
  <c r="AE344" i="1" s="1"/>
  <c r="AC345" i="1"/>
  <c r="AD345" i="1" s="1"/>
  <c r="AE345" i="1" s="1"/>
  <c r="AC346" i="1"/>
  <c r="AC347" i="1"/>
  <c r="AD347" i="1" s="1"/>
  <c r="AE347" i="1" s="1"/>
  <c r="AC348" i="1"/>
  <c r="AD348" i="1" s="1"/>
  <c r="AE348" i="1" s="1"/>
  <c r="AC349" i="1"/>
  <c r="AD349" i="1" s="1"/>
  <c r="AE349" i="1" s="1"/>
  <c r="AC350" i="1"/>
  <c r="AC351" i="1"/>
  <c r="AD351" i="1" s="1"/>
  <c r="AE351" i="1" s="1"/>
  <c r="AC352" i="1"/>
  <c r="AC353" i="1"/>
  <c r="AD353" i="1" s="1"/>
  <c r="AE353" i="1" s="1"/>
  <c r="AC354" i="1"/>
  <c r="AC355" i="1"/>
  <c r="AD355" i="1" s="1"/>
  <c r="AE355" i="1" s="1"/>
  <c r="AC356" i="1"/>
  <c r="AD356" i="1" s="1"/>
  <c r="AE356" i="1" s="1"/>
  <c r="AC357" i="1"/>
  <c r="AD357" i="1" s="1"/>
  <c r="AE357" i="1" s="1"/>
  <c r="AC358" i="1"/>
  <c r="AC359" i="1"/>
  <c r="AD359" i="1" s="1"/>
  <c r="AE359" i="1" s="1"/>
  <c r="AC360" i="1"/>
  <c r="AD360" i="1" s="1"/>
  <c r="AE360" i="1" s="1"/>
  <c r="AC361" i="1"/>
  <c r="AD361" i="1" s="1"/>
  <c r="AE361" i="1" s="1"/>
  <c r="AC362" i="1"/>
  <c r="AC363" i="1"/>
  <c r="AD363" i="1" s="1"/>
  <c r="AE363" i="1" s="1"/>
  <c r="AC364" i="1"/>
  <c r="AC365" i="1"/>
  <c r="AC366" i="1"/>
  <c r="AD366" i="1" s="1"/>
  <c r="AE366" i="1" s="1"/>
  <c r="AC367" i="1"/>
  <c r="AD367" i="1" s="1"/>
  <c r="AE367" i="1" s="1"/>
  <c r="AC368" i="1"/>
  <c r="AC369" i="1"/>
  <c r="AD369" i="1" s="1"/>
  <c r="AE369" i="1" s="1"/>
  <c r="AC370" i="1"/>
  <c r="AD370" i="1" s="1"/>
  <c r="AE370" i="1" s="1"/>
  <c r="AC371" i="1"/>
  <c r="AD371" i="1" s="1"/>
  <c r="AE371" i="1" s="1"/>
  <c r="AC372" i="1"/>
  <c r="AD372" i="1" s="1"/>
  <c r="AE372" i="1" s="1"/>
  <c r="AC373" i="1"/>
  <c r="AD373" i="1" s="1"/>
  <c r="AE373" i="1" s="1"/>
  <c r="AC374" i="1"/>
  <c r="AD374" i="1" s="1"/>
  <c r="AE374" i="1" s="1"/>
  <c r="AC375" i="1"/>
  <c r="AD375" i="1" s="1"/>
  <c r="AE375" i="1" s="1"/>
  <c r="AC376" i="1"/>
  <c r="AC377" i="1"/>
  <c r="AC378" i="1"/>
  <c r="AC379" i="1"/>
  <c r="AD379" i="1" s="1"/>
  <c r="AE379" i="1" s="1"/>
  <c r="AC380" i="1"/>
  <c r="AD380" i="1" s="1"/>
  <c r="AE380" i="1" s="1"/>
  <c r="AC381" i="1"/>
  <c r="AD381" i="1" s="1"/>
  <c r="AE381" i="1" s="1"/>
  <c r="AC382" i="1"/>
  <c r="AD382" i="1" s="1"/>
  <c r="AE382" i="1" s="1"/>
  <c r="AC383" i="1"/>
  <c r="AD383" i="1" s="1"/>
  <c r="AE383" i="1" s="1"/>
  <c r="AC384" i="1"/>
  <c r="AD384" i="1" s="1"/>
  <c r="AE384" i="1" s="1"/>
  <c r="AC385" i="1"/>
  <c r="AD385" i="1" s="1"/>
  <c r="AE385" i="1" s="1"/>
  <c r="AC386" i="1"/>
  <c r="AC387" i="1"/>
  <c r="AD387" i="1" s="1"/>
  <c r="AE387" i="1" s="1"/>
  <c r="AC388" i="1"/>
  <c r="AD388" i="1" s="1"/>
  <c r="AE388" i="1" s="1"/>
  <c r="AC389" i="1"/>
  <c r="AC390" i="1"/>
  <c r="AD390" i="1" s="1"/>
  <c r="AE390" i="1" s="1"/>
  <c r="AC391" i="1"/>
  <c r="AD391" i="1" s="1"/>
  <c r="AE391" i="1" s="1"/>
  <c r="AC392" i="1"/>
  <c r="AD392" i="1" s="1"/>
  <c r="AE392" i="1" s="1"/>
  <c r="AC393" i="1"/>
  <c r="AD393" i="1" s="1"/>
  <c r="AE393" i="1" s="1"/>
  <c r="AC394" i="1"/>
  <c r="AC395" i="1"/>
  <c r="AD395" i="1" s="1"/>
  <c r="AE395" i="1" s="1"/>
  <c r="AC396" i="1"/>
  <c r="AD396" i="1" s="1"/>
  <c r="AE396" i="1" s="1"/>
  <c r="AC397" i="1"/>
  <c r="AD397" i="1" s="1"/>
  <c r="AE397" i="1" s="1"/>
  <c r="AC398" i="1"/>
  <c r="AD398" i="1" s="1"/>
  <c r="AE398" i="1" s="1"/>
  <c r="AC399" i="1"/>
  <c r="AD399" i="1" s="1"/>
  <c r="AE399" i="1" s="1"/>
  <c r="AC400" i="1"/>
  <c r="AD400" i="1" s="1"/>
  <c r="AE400" i="1" s="1"/>
  <c r="AC401" i="1"/>
  <c r="AD401" i="1" s="1"/>
  <c r="AE401" i="1" s="1"/>
  <c r="AC402" i="1"/>
  <c r="AC403" i="1"/>
  <c r="AD403" i="1" s="1"/>
  <c r="AE403" i="1" s="1"/>
  <c r="AC404" i="1"/>
  <c r="AD404" i="1" s="1"/>
  <c r="AE404" i="1" s="1"/>
  <c r="AC405" i="1"/>
  <c r="AD405" i="1" s="1"/>
  <c r="AE405" i="1" s="1"/>
  <c r="AC406" i="1"/>
  <c r="AC407" i="1"/>
  <c r="AD407" i="1" s="1"/>
  <c r="AE407" i="1" s="1"/>
  <c r="AC408" i="1"/>
  <c r="AD408" i="1" s="1"/>
  <c r="AE408" i="1" s="1"/>
  <c r="AC409" i="1"/>
  <c r="AD409" i="1" s="1"/>
  <c r="AE409" i="1" s="1"/>
  <c r="AC410" i="1"/>
  <c r="AC411" i="1"/>
  <c r="AD411" i="1" s="1"/>
  <c r="AE411" i="1" s="1"/>
  <c r="AC412" i="1"/>
  <c r="AD412" i="1" s="1"/>
  <c r="AE412" i="1" s="1"/>
  <c r="AC413" i="1"/>
  <c r="AD413" i="1" s="1"/>
  <c r="AE413" i="1" s="1"/>
  <c r="AC414" i="1"/>
  <c r="AD414" i="1" s="1"/>
  <c r="AE414" i="1" s="1"/>
  <c r="AC415" i="1"/>
  <c r="AD415" i="1" s="1"/>
  <c r="AE415" i="1" s="1"/>
  <c r="AC416" i="1"/>
  <c r="AD416" i="1" s="1"/>
  <c r="AE416" i="1" s="1"/>
  <c r="AC417" i="1"/>
  <c r="AD417" i="1" s="1"/>
  <c r="AE417" i="1" s="1"/>
  <c r="AC418" i="1"/>
  <c r="AD418" i="1" s="1"/>
  <c r="AE418" i="1" s="1"/>
  <c r="AC419" i="1"/>
  <c r="AD419" i="1" s="1"/>
  <c r="AE419" i="1" s="1"/>
  <c r="AC420" i="1"/>
  <c r="AD420" i="1" s="1"/>
  <c r="AE420" i="1" s="1"/>
  <c r="AC421" i="1"/>
  <c r="AD421" i="1" s="1"/>
  <c r="AE421" i="1" s="1"/>
  <c r="AC422" i="1"/>
  <c r="AC423" i="1"/>
  <c r="AD423" i="1" s="1"/>
  <c r="AE423" i="1" s="1"/>
  <c r="AC424" i="1"/>
  <c r="AD424" i="1" s="1"/>
  <c r="AE424" i="1" s="1"/>
  <c r="AC425" i="1"/>
  <c r="AD425" i="1" s="1"/>
  <c r="AE425" i="1" s="1"/>
  <c r="AC426" i="1"/>
  <c r="AD426" i="1" s="1"/>
  <c r="AE426" i="1" s="1"/>
  <c r="AC427" i="1"/>
  <c r="AD427" i="1" s="1"/>
  <c r="AE427" i="1" s="1"/>
  <c r="AC428" i="1"/>
  <c r="AD428" i="1" s="1"/>
  <c r="AE428" i="1" s="1"/>
  <c r="AC429" i="1"/>
  <c r="AD429" i="1" s="1"/>
  <c r="AE429" i="1" s="1"/>
  <c r="AC430" i="1"/>
  <c r="AD430" i="1" s="1"/>
  <c r="AE430" i="1" s="1"/>
  <c r="AC431" i="1"/>
  <c r="AD431" i="1" s="1"/>
  <c r="AE431" i="1" s="1"/>
  <c r="AC432" i="1"/>
  <c r="AC433" i="1"/>
  <c r="AC434" i="1"/>
  <c r="AC435" i="1"/>
  <c r="AD435" i="1" s="1"/>
  <c r="AE435" i="1" s="1"/>
  <c r="AC436" i="1"/>
  <c r="AD436" i="1" s="1"/>
  <c r="AE436" i="1" s="1"/>
  <c r="AC437" i="1"/>
  <c r="AD437" i="1" s="1"/>
  <c r="AE437" i="1" s="1"/>
  <c r="AC438" i="1"/>
  <c r="AD438" i="1" s="1"/>
  <c r="AE438" i="1" s="1"/>
  <c r="AC439" i="1"/>
  <c r="AD439" i="1" s="1"/>
  <c r="AE439" i="1" s="1"/>
  <c r="AC440" i="1"/>
  <c r="AD440" i="1" s="1"/>
  <c r="AE440" i="1" s="1"/>
  <c r="AC441" i="1"/>
  <c r="AD441" i="1" s="1"/>
  <c r="AE441" i="1" s="1"/>
  <c r="AC442" i="1"/>
  <c r="AC443" i="1"/>
  <c r="AD443" i="1" s="1"/>
  <c r="AE443" i="1" s="1"/>
  <c r="AC444" i="1"/>
  <c r="AD444" i="1" s="1"/>
  <c r="AE444" i="1" s="1"/>
  <c r="AC445" i="1"/>
  <c r="AD445" i="1" s="1"/>
  <c r="AE445" i="1" s="1"/>
  <c r="AC446" i="1"/>
  <c r="AD446" i="1" s="1"/>
  <c r="AE446" i="1" s="1"/>
  <c r="AC447" i="1"/>
  <c r="AD447" i="1" s="1"/>
  <c r="AE447" i="1" s="1"/>
  <c r="AC448" i="1"/>
  <c r="AD448" i="1" s="1"/>
  <c r="AE448" i="1" s="1"/>
  <c r="AC449" i="1"/>
  <c r="AD449" i="1" s="1"/>
  <c r="AE449" i="1" s="1"/>
  <c r="AC450" i="1"/>
  <c r="AC451" i="1"/>
  <c r="AD451" i="1" s="1"/>
  <c r="AE451" i="1" s="1"/>
  <c r="AC452" i="1"/>
  <c r="AC453" i="1"/>
  <c r="AD453" i="1" s="1"/>
  <c r="AE453" i="1" s="1"/>
  <c r="AC454" i="1"/>
  <c r="AD454" i="1" s="1"/>
  <c r="AE454" i="1" s="1"/>
  <c r="AC455" i="1"/>
  <c r="AD455" i="1" s="1"/>
  <c r="AE455" i="1" s="1"/>
  <c r="AC456" i="1"/>
  <c r="AC457" i="1"/>
  <c r="AD457" i="1" s="1"/>
  <c r="AE457" i="1" s="1"/>
  <c r="AC458" i="1"/>
  <c r="AC459" i="1"/>
  <c r="AD459" i="1" s="1"/>
  <c r="AE459" i="1" s="1"/>
  <c r="AC460" i="1"/>
  <c r="AD460" i="1" s="1"/>
  <c r="AE460" i="1" s="1"/>
  <c r="AC461" i="1"/>
  <c r="AD461" i="1" s="1"/>
  <c r="AE461" i="1" s="1"/>
  <c r="AC462" i="1"/>
  <c r="AD462" i="1" s="1"/>
  <c r="AE462" i="1" s="1"/>
  <c r="AC463" i="1"/>
  <c r="AD463" i="1" s="1"/>
  <c r="AE463" i="1" s="1"/>
  <c r="AC464" i="1"/>
  <c r="AC465" i="1"/>
  <c r="AD465" i="1" s="1"/>
  <c r="AE465" i="1" s="1"/>
  <c r="AC466" i="1"/>
  <c r="AD466" i="1" s="1"/>
  <c r="AE466" i="1" s="1"/>
  <c r="AC467" i="1"/>
  <c r="AD467" i="1" s="1"/>
  <c r="AE467" i="1" s="1"/>
  <c r="AC468" i="1"/>
  <c r="AD468" i="1" s="1"/>
  <c r="AE468" i="1" s="1"/>
  <c r="AC469" i="1"/>
  <c r="AD469" i="1" s="1"/>
  <c r="AE469" i="1" s="1"/>
  <c r="AC470" i="1"/>
  <c r="AC471" i="1"/>
  <c r="AD471" i="1" s="1"/>
  <c r="AE471" i="1" s="1"/>
  <c r="AC472" i="1"/>
  <c r="AD472" i="1" s="1"/>
  <c r="AE472" i="1" s="1"/>
  <c r="AC473" i="1"/>
  <c r="AD473" i="1" s="1"/>
  <c r="AE473" i="1" s="1"/>
  <c r="AC474" i="1"/>
  <c r="AD474" i="1" s="1"/>
  <c r="AE474" i="1" s="1"/>
  <c r="AC475" i="1"/>
  <c r="AD475" i="1" s="1"/>
  <c r="AE475" i="1" s="1"/>
  <c r="AC476" i="1"/>
  <c r="AD476" i="1" s="1"/>
  <c r="AE476" i="1" s="1"/>
  <c r="AC477" i="1"/>
  <c r="AC478" i="1"/>
  <c r="AD478" i="1" s="1"/>
  <c r="AE478" i="1" s="1"/>
  <c r="AC479" i="1"/>
  <c r="AD479" i="1" s="1"/>
  <c r="AE479" i="1" s="1"/>
  <c r="AC480" i="1"/>
  <c r="AC481" i="1"/>
  <c r="AD481" i="1" s="1"/>
  <c r="AE481" i="1" s="1"/>
  <c r="AC482" i="1"/>
  <c r="AC483" i="1"/>
  <c r="AD483" i="1" s="1"/>
  <c r="AE483" i="1" s="1"/>
  <c r="AC484" i="1"/>
  <c r="AD484" i="1" s="1"/>
  <c r="AE484" i="1" s="1"/>
  <c r="AC485" i="1"/>
  <c r="AD485" i="1" s="1"/>
  <c r="AE485" i="1" s="1"/>
  <c r="AC486" i="1"/>
  <c r="AC487" i="1"/>
  <c r="AD487" i="1" s="1"/>
  <c r="AE487" i="1" s="1"/>
  <c r="AC488" i="1"/>
  <c r="AC489" i="1"/>
  <c r="AD489" i="1" s="1"/>
  <c r="AE489" i="1" s="1"/>
  <c r="AC490" i="1"/>
  <c r="AD490" i="1" s="1"/>
  <c r="AE490" i="1" s="1"/>
  <c r="AC491" i="1"/>
  <c r="AD491" i="1" s="1"/>
  <c r="AE491" i="1" s="1"/>
  <c r="AC492" i="1"/>
  <c r="AD492" i="1" s="1"/>
  <c r="AE492" i="1" s="1"/>
  <c r="AC493" i="1"/>
  <c r="AD493" i="1" s="1"/>
  <c r="AE493" i="1" s="1"/>
  <c r="AC494" i="1"/>
  <c r="AD494" i="1" s="1"/>
  <c r="AE494" i="1" s="1"/>
  <c r="AC495" i="1"/>
  <c r="AD495" i="1" s="1"/>
  <c r="AE495" i="1" s="1"/>
  <c r="AC496" i="1"/>
  <c r="AD496" i="1" s="1"/>
  <c r="AE496" i="1" s="1"/>
  <c r="AC497" i="1"/>
  <c r="AC498" i="1"/>
  <c r="AC499" i="1"/>
  <c r="AD499" i="1" s="1"/>
  <c r="AE499" i="1" s="1"/>
  <c r="AC500" i="1"/>
  <c r="AD500" i="1" s="1"/>
  <c r="AE500" i="1" s="1"/>
  <c r="AC501" i="1"/>
  <c r="AD501" i="1" s="1"/>
  <c r="AE501" i="1" s="1"/>
  <c r="AC502" i="1"/>
  <c r="AD502" i="1" s="1"/>
  <c r="AE502" i="1" s="1"/>
  <c r="AC503" i="1"/>
  <c r="AD503" i="1" s="1"/>
  <c r="AE503" i="1" s="1"/>
  <c r="AC504" i="1"/>
  <c r="AC505" i="1"/>
  <c r="AC506" i="1"/>
  <c r="AD506" i="1" s="1"/>
  <c r="AE506" i="1" s="1"/>
  <c r="AC507" i="1"/>
  <c r="AD507" i="1" s="1"/>
  <c r="AE507" i="1" s="1"/>
  <c r="AC508" i="1"/>
  <c r="AD508" i="1" s="1"/>
  <c r="AE508" i="1" s="1"/>
  <c r="AC509" i="1"/>
  <c r="AD509" i="1" s="1"/>
  <c r="AE509" i="1" s="1"/>
  <c r="AC510" i="1"/>
  <c r="AC511" i="1"/>
  <c r="AD511" i="1" s="1"/>
  <c r="AE511" i="1" s="1"/>
  <c r="AC512" i="1"/>
  <c r="AD512" i="1" s="1"/>
  <c r="AE512" i="1" s="1"/>
  <c r="AC513" i="1"/>
  <c r="AD513" i="1" s="1"/>
  <c r="AE513" i="1" s="1"/>
  <c r="AC514" i="1"/>
  <c r="AC515" i="1"/>
  <c r="AD515" i="1" s="1"/>
  <c r="AE515" i="1" s="1"/>
  <c r="AC516" i="1"/>
  <c r="AD516" i="1" s="1"/>
  <c r="AE516" i="1" s="1"/>
  <c r="AC517" i="1"/>
  <c r="AD517" i="1" s="1"/>
  <c r="AE517" i="1" s="1"/>
  <c r="AC518" i="1"/>
  <c r="AD518" i="1" s="1"/>
  <c r="AE518" i="1" s="1"/>
  <c r="AC2" i="1"/>
  <c r="AD2" i="1" s="1"/>
  <c r="AE2" i="1" s="1"/>
  <c r="R3" i="1"/>
  <c r="S3" i="1" s="1"/>
  <c r="T3" i="1" s="1"/>
  <c r="R4" i="1"/>
  <c r="S4" i="1" s="1"/>
  <c r="T4" i="1" s="1"/>
  <c r="R5" i="1"/>
  <c r="S5" i="1" s="1"/>
  <c r="T5" i="1" s="1"/>
  <c r="R6" i="1"/>
  <c r="S6" i="1" s="1"/>
  <c r="T6" i="1" s="1"/>
  <c r="R7" i="1"/>
  <c r="R8" i="1"/>
  <c r="S8" i="1" s="1"/>
  <c r="T8" i="1" s="1"/>
  <c r="R9" i="1"/>
  <c r="R10" i="1"/>
  <c r="S10" i="1" s="1"/>
  <c r="T10" i="1" s="1"/>
  <c r="R11" i="1"/>
  <c r="S11" i="1" s="1"/>
  <c r="T11" i="1" s="1"/>
  <c r="R12" i="1"/>
  <c r="S12" i="1" s="1"/>
  <c r="T12" i="1" s="1"/>
  <c r="R13" i="1"/>
  <c r="S13" i="1" s="1"/>
  <c r="T13" i="1" s="1"/>
  <c r="R14" i="1"/>
  <c r="S14" i="1" s="1"/>
  <c r="T14" i="1" s="1"/>
  <c r="R15" i="1"/>
  <c r="R16" i="1"/>
  <c r="R17" i="1"/>
  <c r="R18" i="1"/>
  <c r="S18" i="1" s="1"/>
  <c r="T18" i="1" s="1"/>
  <c r="R19" i="1"/>
  <c r="R20" i="1"/>
  <c r="S20" i="1" s="1"/>
  <c r="T20" i="1" s="1"/>
  <c r="R21" i="1"/>
  <c r="S21" i="1" s="1"/>
  <c r="T21" i="1" s="1"/>
  <c r="R22" i="1"/>
  <c r="S22" i="1" s="1"/>
  <c r="T22" i="1" s="1"/>
  <c r="R23" i="1"/>
  <c r="R24" i="1"/>
  <c r="S24" i="1" s="1"/>
  <c r="T24" i="1" s="1"/>
  <c r="R25" i="1"/>
  <c r="R26" i="1"/>
  <c r="S26" i="1" s="1"/>
  <c r="T26" i="1" s="1"/>
  <c r="R27" i="1"/>
  <c r="S27" i="1" s="1"/>
  <c r="T27" i="1" s="1"/>
  <c r="R28" i="1"/>
  <c r="S28" i="1" s="1"/>
  <c r="T28" i="1" s="1"/>
  <c r="R29" i="1"/>
  <c r="S29" i="1" s="1"/>
  <c r="T29" i="1" s="1"/>
  <c r="R30" i="1"/>
  <c r="S30" i="1" s="1"/>
  <c r="T30" i="1" s="1"/>
  <c r="R31" i="1"/>
  <c r="R32" i="1"/>
  <c r="S32" i="1" s="1"/>
  <c r="T32" i="1" s="1"/>
  <c r="R33" i="1"/>
  <c r="S33" i="1" s="1"/>
  <c r="T33" i="1" s="1"/>
  <c r="R34" i="1"/>
  <c r="R35" i="1"/>
  <c r="S35" i="1" s="1"/>
  <c r="T35" i="1" s="1"/>
  <c r="R36" i="1"/>
  <c r="S36" i="1" s="1"/>
  <c r="T36" i="1" s="1"/>
  <c r="R37" i="1"/>
  <c r="S37" i="1" s="1"/>
  <c r="T37" i="1" s="1"/>
  <c r="R38" i="1"/>
  <c r="S38" i="1" s="1"/>
  <c r="T38" i="1" s="1"/>
  <c r="R39" i="1"/>
  <c r="R40" i="1"/>
  <c r="S40" i="1" s="1"/>
  <c r="T40" i="1" s="1"/>
  <c r="R41" i="1"/>
  <c r="S41" i="1" s="1"/>
  <c r="T41" i="1" s="1"/>
  <c r="R42" i="1"/>
  <c r="S42" i="1" s="1"/>
  <c r="T42" i="1" s="1"/>
  <c r="R43" i="1"/>
  <c r="S43" i="1" s="1"/>
  <c r="T43" i="1" s="1"/>
  <c r="R44" i="1"/>
  <c r="S44" i="1" s="1"/>
  <c r="T44" i="1" s="1"/>
  <c r="R45" i="1"/>
  <c r="S45" i="1" s="1"/>
  <c r="T45" i="1" s="1"/>
  <c r="R46" i="1"/>
  <c r="S46" i="1" s="1"/>
  <c r="T46" i="1" s="1"/>
  <c r="R47" i="1"/>
  <c r="R48" i="1"/>
  <c r="R49" i="1"/>
  <c r="R50" i="1"/>
  <c r="S50" i="1" s="1"/>
  <c r="T50" i="1" s="1"/>
  <c r="R51" i="1"/>
  <c r="S51" i="1" s="1"/>
  <c r="T51" i="1" s="1"/>
  <c r="R52" i="1"/>
  <c r="S52" i="1" s="1"/>
  <c r="T52" i="1" s="1"/>
  <c r="R53" i="1"/>
  <c r="S53" i="1" s="1"/>
  <c r="T53" i="1" s="1"/>
  <c r="R54" i="1"/>
  <c r="S54" i="1" s="1"/>
  <c r="T54" i="1" s="1"/>
  <c r="R55" i="1"/>
  <c r="R56" i="1"/>
  <c r="S56" i="1" s="1"/>
  <c r="T56" i="1" s="1"/>
  <c r="R57" i="1"/>
  <c r="R58" i="1"/>
  <c r="S58" i="1" s="1"/>
  <c r="T58" i="1" s="1"/>
  <c r="R59" i="1"/>
  <c r="S59" i="1" s="1"/>
  <c r="T59" i="1" s="1"/>
  <c r="R60" i="1"/>
  <c r="S60" i="1" s="1"/>
  <c r="T60" i="1" s="1"/>
  <c r="R61" i="1"/>
  <c r="S61" i="1" s="1"/>
  <c r="T61" i="1" s="1"/>
  <c r="R62" i="1"/>
  <c r="S62" i="1" s="1"/>
  <c r="T62" i="1" s="1"/>
  <c r="R63" i="1"/>
  <c r="R64" i="1"/>
  <c r="S64" i="1" s="1"/>
  <c r="T64" i="1" s="1"/>
  <c r="R65" i="1"/>
  <c r="R66" i="1"/>
  <c r="S66" i="1" s="1"/>
  <c r="T66" i="1" s="1"/>
  <c r="R67" i="1"/>
  <c r="S67" i="1" s="1"/>
  <c r="T67" i="1" s="1"/>
  <c r="R68" i="1"/>
  <c r="S68" i="1" s="1"/>
  <c r="T68" i="1" s="1"/>
  <c r="R69" i="1"/>
  <c r="R70" i="1"/>
  <c r="S70" i="1" s="1"/>
  <c r="T70" i="1" s="1"/>
  <c r="R71" i="1"/>
  <c r="R72" i="1"/>
  <c r="S72" i="1" s="1"/>
  <c r="T72" i="1" s="1"/>
  <c r="R73" i="1"/>
  <c r="R74" i="1"/>
  <c r="S74" i="1" s="1"/>
  <c r="T74" i="1" s="1"/>
  <c r="R75" i="1"/>
  <c r="S75" i="1" s="1"/>
  <c r="T75" i="1" s="1"/>
  <c r="R76" i="1"/>
  <c r="S76" i="1" s="1"/>
  <c r="T76" i="1" s="1"/>
  <c r="R77" i="1"/>
  <c r="S77" i="1" s="1"/>
  <c r="T77" i="1" s="1"/>
  <c r="R78" i="1"/>
  <c r="S78" i="1" s="1"/>
  <c r="T78" i="1" s="1"/>
  <c r="R79" i="1"/>
  <c r="R80" i="1"/>
  <c r="S80" i="1" s="1"/>
  <c r="T80" i="1" s="1"/>
  <c r="R81" i="1"/>
  <c r="R82" i="1"/>
  <c r="S82" i="1" s="1"/>
  <c r="T82" i="1" s="1"/>
  <c r="R83" i="1"/>
  <c r="S83" i="1" s="1"/>
  <c r="T83" i="1" s="1"/>
  <c r="R84" i="1"/>
  <c r="S84" i="1" s="1"/>
  <c r="T84" i="1" s="1"/>
  <c r="R85" i="1"/>
  <c r="S85" i="1" s="1"/>
  <c r="T85" i="1" s="1"/>
  <c r="R86" i="1"/>
  <c r="S86" i="1" s="1"/>
  <c r="T86" i="1" s="1"/>
  <c r="R87" i="1"/>
  <c r="R88" i="1"/>
  <c r="R89" i="1"/>
  <c r="R90" i="1"/>
  <c r="S90" i="1" s="1"/>
  <c r="T90" i="1" s="1"/>
  <c r="R91" i="1"/>
  <c r="S91" i="1" s="1"/>
  <c r="T91" i="1" s="1"/>
  <c r="R92" i="1"/>
  <c r="S92" i="1" s="1"/>
  <c r="T92" i="1" s="1"/>
  <c r="R93" i="1"/>
  <c r="S93" i="1" s="1"/>
  <c r="T93" i="1" s="1"/>
  <c r="R94" i="1"/>
  <c r="S94" i="1" s="1"/>
  <c r="T94" i="1" s="1"/>
  <c r="R95" i="1"/>
  <c r="S95" i="1" s="1"/>
  <c r="T95" i="1" s="1"/>
  <c r="R96" i="1"/>
  <c r="S96" i="1" s="1"/>
  <c r="T96" i="1" s="1"/>
  <c r="R97" i="1"/>
  <c r="R98" i="1"/>
  <c r="S98" i="1" s="1"/>
  <c r="T98" i="1" s="1"/>
  <c r="R99" i="1"/>
  <c r="S99" i="1" s="1"/>
  <c r="T99" i="1" s="1"/>
  <c r="R100" i="1"/>
  <c r="S100" i="1" s="1"/>
  <c r="T100" i="1" s="1"/>
  <c r="R101" i="1"/>
  <c r="S101" i="1" s="1"/>
  <c r="T101" i="1" s="1"/>
  <c r="R102" i="1"/>
  <c r="S102" i="1" s="1"/>
  <c r="T102" i="1" s="1"/>
  <c r="R103" i="1"/>
  <c r="R104" i="1"/>
  <c r="S104" i="1" s="1"/>
  <c r="T104" i="1" s="1"/>
  <c r="R105" i="1"/>
  <c r="R106" i="1"/>
  <c r="S106" i="1" s="1"/>
  <c r="T106" i="1" s="1"/>
  <c r="R107" i="1"/>
  <c r="S107" i="1" s="1"/>
  <c r="T107" i="1" s="1"/>
  <c r="R108" i="1"/>
  <c r="R109" i="1"/>
  <c r="R110" i="1"/>
  <c r="S110" i="1" s="1"/>
  <c r="T110" i="1" s="1"/>
  <c r="R111" i="1"/>
  <c r="R112" i="1"/>
  <c r="S112" i="1" s="1"/>
  <c r="T112" i="1" s="1"/>
  <c r="R113" i="1"/>
  <c r="S113" i="1" s="1"/>
  <c r="T113" i="1" s="1"/>
  <c r="R114" i="1"/>
  <c r="R115" i="1"/>
  <c r="S115" i="1" s="1"/>
  <c r="T115" i="1" s="1"/>
  <c r="R116" i="1"/>
  <c r="S116" i="1" s="1"/>
  <c r="T116" i="1" s="1"/>
  <c r="R117" i="1"/>
  <c r="S117" i="1" s="1"/>
  <c r="T117" i="1" s="1"/>
  <c r="R118" i="1"/>
  <c r="S118" i="1" s="1"/>
  <c r="T118" i="1" s="1"/>
  <c r="R119" i="1"/>
  <c r="R120" i="1"/>
  <c r="S120" i="1" s="1"/>
  <c r="T120" i="1" s="1"/>
  <c r="R121" i="1"/>
  <c r="R122" i="1"/>
  <c r="S122" i="1" s="1"/>
  <c r="T122" i="1" s="1"/>
  <c r="R123" i="1"/>
  <c r="S123" i="1" s="1"/>
  <c r="T123" i="1" s="1"/>
  <c r="R124" i="1"/>
  <c r="S124" i="1" s="1"/>
  <c r="T124" i="1" s="1"/>
  <c r="R125" i="1"/>
  <c r="S125" i="1" s="1"/>
  <c r="T125" i="1" s="1"/>
  <c r="R126" i="1"/>
  <c r="S126" i="1" s="1"/>
  <c r="T126" i="1" s="1"/>
  <c r="R127" i="1"/>
  <c r="R128" i="1"/>
  <c r="R129" i="1"/>
  <c r="R130" i="1"/>
  <c r="S130" i="1" s="1"/>
  <c r="T130" i="1" s="1"/>
  <c r="R131" i="1"/>
  <c r="S131" i="1" s="1"/>
  <c r="T131" i="1" s="1"/>
  <c r="R132" i="1"/>
  <c r="S132" i="1" s="1"/>
  <c r="T132" i="1" s="1"/>
  <c r="R133" i="1"/>
  <c r="R134" i="1"/>
  <c r="S134" i="1" s="1"/>
  <c r="T134" i="1" s="1"/>
  <c r="R135" i="1"/>
  <c r="S135" i="1" s="1"/>
  <c r="T135" i="1" s="1"/>
  <c r="R136" i="1"/>
  <c r="S136" i="1" s="1"/>
  <c r="T136" i="1" s="1"/>
  <c r="R137" i="1"/>
  <c r="R138" i="1"/>
  <c r="S138" i="1" s="1"/>
  <c r="T138" i="1" s="1"/>
  <c r="R139" i="1"/>
  <c r="S139" i="1" s="1"/>
  <c r="T139" i="1" s="1"/>
  <c r="R140" i="1"/>
  <c r="S140" i="1" s="1"/>
  <c r="T140" i="1" s="1"/>
  <c r="R141" i="1"/>
  <c r="S141" i="1" s="1"/>
  <c r="T141" i="1" s="1"/>
  <c r="R142" i="1"/>
  <c r="S142" i="1" s="1"/>
  <c r="T142" i="1" s="1"/>
  <c r="R143" i="1"/>
  <c r="R144" i="1"/>
  <c r="S144" i="1" s="1"/>
  <c r="T144" i="1" s="1"/>
  <c r="R145" i="1"/>
  <c r="R146" i="1"/>
  <c r="S146" i="1" s="1"/>
  <c r="T146" i="1" s="1"/>
  <c r="R147" i="1"/>
  <c r="S147" i="1" s="1"/>
  <c r="T147" i="1" s="1"/>
  <c r="R148" i="1"/>
  <c r="S148" i="1" s="1"/>
  <c r="T148" i="1" s="1"/>
  <c r="R149" i="1"/>
  <c r="S149" i="1" s="1"/>
  <c r="T149" i="1" s="1"/>
  <c r="R150" i="1"/>
  <c r="S150" i="1" s="1"/>
  <c r="T150" i="1" s="1"/>
  <c r="R151" i="1"/>
  <c r="R152" i="1"/>
  <c r="S152" i="1" s="1"/>
  <c r="T152" i="1" s="1"/>
  <c r="R153" i="1"/>
  <c r="R154" i="1"/>
  <c r="S154" i="1" s="1"/>
  <c r="T154" i="1" s="1"/>
  <c r="R155" i="1"/>
  <c r="S155" i="1" s="1"/>
  <c r="T155" i="1" s="1"/>
  <c r="R156" i="1"/>
  <c r="S156" i="1" s="1"/>
  <c r="T156" i="1" s="1"/>
  <c r="R157" i="1"/>
  <c r="S157" i="1" s="1"/>
  <c r="T157" i="1" s="1"/>
  <c r="R158" i="1"/>
  <c r="S158" i="1" s="1"/>
  <c r="T158" i="1" s="1"/>
  <c r="R159" i="1"/>
  <c r="R160" i="1"/>
  <c r="R161" i="1"/>
  <c r="R162" i="1"/>
  <c r="S162" i="1" s="1"/>
  <c r="T162" i="1" s="1"/>
  <c r="R163" i="1"/>
  <c r="S163" i="1" s="1"/>
  <c r="T163" i="1" s="1"/>
  <c r="R164" i="1"/>
  <c r="S164" i="1" s="1"/>
  <c r="T164" i="1" s="1"/>
  <c r="R165" i="1"/>
  <c r="S165" i="1" s="1"/>
  <c r="T165" i="1" s="1"/>
  <c r="R166" i="1"/>
  <c r="S166" i="1" s="1"/>
  <c r="T166" i="1" s="1"/>
  <c r="R167" i="1"/>
  <c r="S167" i="1" s="1"/>
  <c r="T167" i="1" s="1"/>
  <c r="R168" i="1"/>
  <c r="S168" i="1" s="1"/>
  <c r="T168" i="1" s="1"/>
  <c r="R169" i="1"/>
  <c r="R170" i="1"/>
  <c r="S170" i="1" s="1"/>
  <c r="T170" i="1" s="1"/>
  <c r="R171" i="1"/>
  <c r="S171" i="1" s="1"/>
  <c r="T171" i="1" s="1"/>
  <c r="R172" i="1"/>
  <c r="S172" i="1" s="1"/>
  <c r="T172" i="1" s="1"/>
  <c r="R173" i="1"/>
  <c r="S173" i="1" s="1"/>
  <c r="T173" i="1" s="1"/>
  <c r="R174" i="1"/>
  <c r="S174" i="1" s="1"/>
  <c r="T174" i="1" s="1"/>
  <c r="R175" i="1"/>
  <c r="R176" i="1"/>
  <c r="S176" i="1" s="1"/>
  <c r="T176" i="1" s="1"/>
  <c r="R177" i="1"/>
  <c r="R178" i="1"/>
  <c r="S178" i="1" s="1"/>
  <c r="T178" i="1" s="1"/>
  <c r="R179" i="1"/>
  <c r="S179" i="1" s="1"/>
  <c r="T179" i="1" s="1"/>
  <c r="R180" i="1"/>
  <c r="S180" i="1" s="1"/>
  <c r="T180" i="1" s="1"/>
  <c r="R181" i="1"/>
  <c r="R182" i="1"/>
  <c r="S182" i="1" s="1"/>
  <c r="T182" i="1" s="1"/>
  <c r="R183" i="1"/>
  <c r="R184" i="1"/>
  <c r="S184" i="1" s="1"/>
  <c r="T184" i="1" s="1"/>
  <c r="R185" i="1"/>
  <c r="S185" i="1" s="1"/>
  <c r="T185" i="1" s="1"/>
  <c r="R186" i="1"/>
  <c r="R187" i="1"/>
  <c r="S187" i="1" s="1"/>
  <c r="T187" i="1" s="1"/>
  <c r="R188" i="1"/>
  <c r="S188" i="1" s="1"/>
  <c r="T188" i="1" s="1"/>
  <c r="R189" i="1"/>
  <c r="S189" i="1" s="1"/>
  <c r="T189" i="1" s="1"/>
  <c r="R190" i="1"/>
  <c r="S190" i="1" s="1"/>
  <c r="T190" i="1" s="1"/>
  <c r="R191" i="1"/>
  <c r="R192" i="1"/>
  <c r="S192" i="1" s="1"/>
  <c r="T192" i="1" s="1"/>
  <c r="R193" i="1"/>
  <c r="S193" i="1" s="1"/>
  <c r="T193" i="1" s="1"/>
  <c r="R194" i="1"/>
  <c r="S194" i="1" s="1"/>
  <c r="T194" i="1" s="1"/>
  <c r="R195" i="1"/>
  <c r="S195" i="1" s="1"/>
  <c r="T195" i="1" s="1"/>
  <c r="R196" i="1"/>
  <c r="S196" i="1" s="1"/>
  <c r="T196" i="1" s="1"/>
  <c r="R197" i="1"/>
  <c r="S197" i="1" s="1"/>
  <c r="T197" i="1" s="1"/>
  <c r="R198" i="1"/>
  <c r="S198" i="1" s="1"/>
  <c r="T198" i="1" s="1"/>
  <c r="R199" i="1"/>
  <c r="R200" i="1"/>
  <c r="R201" i="1"/>
  <c r="R202" i="1"/>
  <c r="S202" i="1" s="1"/>
  <c r="T202" i="1" s="1"/>
  <c r="R203" i="1"/>
  <c r="S203" i="1" s="1"/>
  <c r="T203" i="1" s="1"/>
  <c r="R204" i="1"/>
  <c r="S204" i="1" s="1"/>
  <c r="T204" i="1" s="1"/>
  <c r="R205" i="1"/>
  <c r="S205" i="1" s="1"/>
  <c r="T205" i="1" s="1"/>
  <c r="R206" i="1"/>
  <c r="S206" i="1" s="1"/>
  <c r="T206" i="1" s="1"/>
  <c r="R207" i="1"/>
  <c r="S207" i="1" s="1"/>
  <c r="T207" i="1" s="1"/>
  <c r="R208" i="1"/>
  <c r="S208" i="1" s="1"/>
  <c r="T208" i="1" s="1"/>
  <c r="R209" i="1"/>
  <c r="R210" i="1"/>
  <c r="S210" i="1" s="1"/>
  <c r="T210" i="1" s="1"/>
  <c r="R211" i="1"/>
  <c r="S211" i="1" s="1"/>
  <c r="T211" i="1" s="1"/>
  <c r="R212" i="1"/>
  <c r="S212" i="1" s="1"/>
  <c r="T212" i="1" s="1"/>
  <c r="R213" i="1"/>
  <c r="S213" i="1" s="1"/>
  <c r="T213" i="1" s="1"/>
  <c r="R214" i="1"/>
  <c r="S214" i="1" s="1"/>
  <c r="T214" i="1" s="1"/>
  <c r="R215" i="1"/>
  <c r="R216" i="1"/>
  <c r="S216" i="1" s="1"/>
  <c r="T216" i="1" s="1"/>
  <c r="R217" i="1"/>
  <c r="R218" i="1"/>
  <c r="S218" i="1" s="1"/>
  <c r="T218" i="1" s="1"/>
  <c r="R219" i="1"/>
  <c r="S219" i="1" s="1"/>
  <c r="T219" i="1" s="1"/>
  <c r="R220" i="1"/>
  <c r="R221" i="1"/>
  <c r="S221" i="1" s="1"/>
  <c r="T221" i="1" s="1"/>
  <c r="R222" i="1"/>
  <c r="S222" i="1" s="1"/>
  <c r="T222" i="1" s="1"/>
  <c r="R223" i="1"/>
  <c r="R224" i="1"/>
  <c r="S224" i="1" s="1"/>
  <c r="T224" i="1" s="1"/>
  <c r="R225" i="1"/>
  <c r="R226" i="1"/>
  <c r="S226" i="1" s="1"/>
  <c r="T226" i="1" s="1"/>
  <c r="R227" i="1"/>
  <c r="S227" i="1" s="1"/>
  <c r="T227" i="1" s="1"/>
  <c r="R228" i="1"/>
  <c r="S228" i="1" s="1"/>
  <c r="T228" i="1" s="1"/>
  <c r="R229" i="1"/>
  <c r="R230" i="1"/>
  <c r="S230" i="1" s="1"/>
  <c r="T230" i="1" s="1"/>
  <c r="R231" i="1"/>
  <c r="R232" i="1"/>
  <c r="S232" i="1" s="1"/>
  <c r="T232" i="1" s="1"/>
  <c r="R233" i="1"/>
  <c r="S233" i="1" s="1"/>
  <c r="T233" i="1" s="1"/>
  <c r="R234" i="1"/>
  <c r="R235" i="1"/>
  <c r="S235" i="1" s="1"/>
  <c r="T235" i="1" s="1"/>
  <c r="R236" i="1"/>
  <c r="S236" i="1" s="1"/>
  <c r="T236" i="1" s="1"/>
  <c r="R237" i="1"/>
  <c r="S237" i="1" s="1"/>
  <c r="T237" i="1" s="1"/>
  <c r="R238" i="1"/>
  <c r="S238" i="1" s="1"/>
  <c r="T238" i="1" s="1"/>
  <c r="R239" i="1"/>
  <c r="R240" i="1"/>
  <c r="R241" i="1"/>
  <c r="S241" i="1" s="1"/>
  <c r="T241" i="1" s="1"/>
  <c r="R242" i="1"/>
  <c r="S242" i="1" s="1"/>
  <c r="T242" i="1" s="1"/>
  <c r="R243" i="1"/>
  <c r="S243" i="1" s="1"/>
  <c r="T243" i="1" s="1"/>
  <c r="R244" i="1"/>
  <c r="S244" i="1" s="1"/>
  <c r="T244" i="1" s="1"/>
  <c r="R245" i="1"/>
  <c r="S245" i="1" s="1"/>
  <c r="T245" i="1" s="1"/>
  <c r="R246" i="1"/>
  <c r="S246" i="1" s="1"/>
  <c r="T246" i="1" s="1"/>
  <c r="R247" i="1"/>
  <c r="R248" i="1"/>
  <c r="S248" i="1" s="1"/>
  <c r="T248" i="1" s="1"/>
  <c r="R249" i="1"/>
  <c r="S249" i="1" s="1"/>
  <c r="T249" i="1" s="1"/>
  <c r="R250" i="1"/>
  <c r="R251" i="1"/>
  <c r="R252" i="1"/>
  <c r="S252" i="1" s="1"/>
  <c r="T252" i="1" s="1"/>
  <c r="R253" i="1"/>
  <c r="S253" i="1" s="1"/>
  <c r="T253" i="1" s="1"/>
  <c r="R254" i="1"/>
  <c r="S254" i="1" s="1"/>
  <c r="T254" i="1" s="1"/>
  <c r="R255" i="1"/>
  <c r="R256" i="1"/>
  <c r="S256" i="1" s="1"/>
  <c r="T256" i="1" s="1"/>
  <c r="R257" i="1"/>
  <c r="S257" i="1" s="1"/>
  <c r="T257" i="1" s="1"/>
  <c r="R258" i="1"/>
  <c r="S258" i="1" s="1"/>
  <c r="T258" i="1" s="1"/>
  <c r="R259" i="1"/>
  <c r="S259" i="1" s="1"/>
  <c r="T259" i="1" s="1"/>
  <c r="R260" i="1"/>
  <c r="S260" i="1" s="1"/>
  <c r="T260" i="1" s="1"/>
  <c r="R261" i="1"/>
  <c r="S261" i="1" s="1"/>
  <c r="T261" i="1" s="1"/>
  <c r="R262" i="1"/>
  <c r="S262" i="1" s="1"/>
  <c r="T262" i="1" s="1"/>
  <c r="R263" i="1"/>
  <c r="S263" i="1" s="1"/>
  <c r="T263" i="1" s="1"/>
  <c r="R264" i="1"/>
  <c r="S264" i="1" s="1"/>
  <c r="T264" i="1" s="1"/>
  <c r="R265" i="1"/>
  <c r="S265" i="1" s="1"/>
  <c r="T265" i="1" s="1"/>
  <c r="R266" i="1"/>
  <c r="R267" i="1"/>
  <c r="S267" i="1" s="1"/>
  <c r="T267" i="1" s="1"/>
  <c r="R268" i="1"/>
  <c r="S268" i="1" s="1"/>
  <c r="T268" i="1" s="1"/>
  <c r="R269" i="1"/>
  <c r="S269" i="1" s="1"/>
  <c r="T269" i="1" s="1"/>
  <c r="R270" i="1"/>
  <c r="S270" i="1" s="1"/>
  <c r="T270" i="1" s="1"/>
  <c r="R271" i="1"/>
  <c r="R272" i="1"/>
  <c r="S272" i="1" s="1"/>
  <c r="T272" i="1" s="1"/>
  <c r="R273" i="1"/>
  <c r="S273" i="1" s="1"/>
  <c r="T273" i="1" s="1"/>
  <c r="R274" i="1"/>
  <c r="S274" i="1" s="1"/>
  <c r="T274" i="1" s="1"/>
  <c r="R275" i="1"/>
  <c r="S275" i="1" s="1"/>
  <c r="T275" i="1" s="1"/>
  <c r="R276" i="1"/>
  <c r="S276" i="1" s="1"/>
  <c r="T276" i="1" s="1"/>
  <c r="R277" i="1"/>
  <c r="S277" i="1" s="1"/>
  <c r="T277" i="1" s="1"/>
  <c r="R278" i="1"/>
  <c r="S278" i="1" s="1"/>
  <c r="T278" i="1" s="1"/>
  <c r="R279" i="1"/>
  <c r="R280" i="1"/>
  <c r="R281" i="1"/>
  <c r="S281" i="1" s="1"/>
  <c r="T281" i="1" s="1"/>
  <c r="R282" i="1"/>
  <c r="R283" i="1"/>
  <c r="S283" i="1" s="1"/>
  <c r="T283" i="1" s="1"/>
  <c r="R284" i="1"/>
  <c r="S284" i="1" s="1"/>
  <c r="T284" i="1" s="1"/>
  <c r="R285" i="1"/>
  <c r="S285" i="1" s="1"/>
  <c r="T285" i="1" s="1"/>
  <c r="R286" i="1"/>
  <c r="S286" i="1" s="1"/>
  <c r="T286" i="1" s="1"/>
  <c r="R287" i="1"/>
  <c r="S287" i="1" s="1"/>
  <c r="T287" i="1" s="1"/>
  <c r="R288" i="1"/>
  <c r="S288" i="1" s="1"/>
  <c r="T288" i="1" s="1"/>
  <c r="R289" i="1"/>
  <c r="R290" i="1"/>
  <c r="S290" i="1" s="1"/>
  <c r="T290" i="1" s="1"/>
  <c r="R291" i="1"/>
  <c r="S291" i="1" s="1"/>
  <c r="T291" i="1" s="1"/>
  <c r="R292" i="1"/>
  <c r="S292" i="1" s="1"/>
  <c r="T292" i="1" s="1"/>
  <c r="R293" i="1"/>
  <c r="S293" i="1" s="1"/>
  <c r="T293" i="1" s="1"/>
  <c r="R294" i="1"/>
  <c r="R295" i="1"/>
  <c r="R296" i="1"/>
  <c r="S296" i="1" s="1"/>
  <c r="T296" i="1" s="1"/>
  <c r="R297" i="1"/>
  <c r="R298" i="1"/>
  <c r="S298" i="1" s="1"/>
  <c r="T298" i="1" s="1"/>
  <c r="R299" i="1"/>
  <c r="S299" i="1" s="1"/>
  <c r="T299" i="1" s="1"/>
  <c r="R300" i="1"/>
  <c r="R301" i="1"/>
  <c r="S301" i="1" s="1"/>
  <c r="T301" i="1" s="1"/>
  <c r="R302" i="1"/>
  <c r="S302" i="1" s="1"/>
  <c r="T302" i="1" s="1"/>
  <c r="R303" i="1"/>
  <c r="R304" i="1"/>
  <c r="S304" i="1" s="1"/>
  <c r="T304" i="1" s="1"/>
  <c r="R305" i="1"/>
  <c r="R306" i="1"/>
  <c r="S306" i="1" s="1"/>
  <c r="T306" i="1" s="1"/>
  <c r="R307" i="1"/>
  <c r="S307" i="1" s="1"/>
  <c r="T307" i="1" s="1"/>
  <c r="R308" i="1"/>
  <c r="S308" i="1" s="1"/>
  <c r="T308" i="1" s="1"/>
  <c r="R309" i="1"/>
  <c r="S309" i="1" s="1"/>
  <c r="T309" i="1" s="1"/>
  <c r="R310" i="1"/>
  <c r="S310" i="1" s="1"/>
  <c r="T310" i="1" s="1"/>
  <c r="R311" i="1"/>
  <c r="R312" i="1"/>
  <c r="S312" i="1" s="1"/>
  <c r="T312" i="1" s="1"/>
  <c r="R313" i="1"/>
  <c r="S313" i="1" s="1"/>
  <c r="T313" i="1" s="1"/>
  <c r="R314" i="1"/>
  <c r="S314" i="1" s="1"/>
  <c r="T314" i="1" s="1"/>
  <c r="R315" i="1"/>
  <c r="S315" i="1" s="1"/>
  <c r="T315" i="1" s="1"/>
  <c r="R316" i="1"/>
  <c r="R317" i="1"/>
  <c r="S317" i="1" s="1"/>
  <c r="T317" i="1" s="1"/>
  <c r="R318" i="1"/>
  <c r="R319" i="1"/>
  <c r="R320" i="1"/>
  <c r="S320" i="1" s="1"/>
  <c r="T320" i="1" s="1"/>
  <c r="R321" i="1"/>
  <c r="S321" i="1" s="1"/>
  <c r="T321" i="1" s="1"/>
  <c r="R322" i="1"/>
  <c r="S322" i="1" s="1"/>
  <c r="T322" i="1" s="1"/>
  <c r="R323" i="1"/>
  <c r="S323" i="1" s="1"/>
  <c r="T323" i="1" s="1"/>
  <c r="R324" i="1"/>
  <c r="S324" i="1" s="1"/>
  <c r="T324" i="1" s="1"/>
  <c r="R325" i="1"/>
  <c r="S325" i="1" s="1"/>
  <c r="T325" i="1" s="1"/>
  <c r="R326" i="1"/>
  <c r="S326" i="1" s="1"/>
  <c r="T326" i="1" s="1"/>
  <c r="R327" i="1"/>
  <c r="S327" i="1" s="1"/>
  <c r="T327" i="1" s="1"/>
  <c r="R328" i="1"/>
  <c r="S328" i="1" s="1"/>
  <c r="T328" i="1" s="1"/>
  <c r="R329" i="1"/>
  <c r="S329" i="1" s="1"/>
  <c r="T329" i="1" s="1"/>
  <c r="R330" i="1"/>
  <c r="R331" i="1"/>
  <c r="S331" i="1" s="1"/>
  <c r="T331" i="1" s="1"/>
  <c r="R332" i="1"/>
  <c r="S332" i="1" s="1"/>
  <c r="T332" i="1" s="1"/>
  <c r="R333" i="1"/>
  <c r="S333" i="1" s="1"/>
  <c r="T333" i="1" s="1"/>
  <c r="R334" i="1"/>
  <c r="S334" i="1" s="1"/>
  <c r="T334" i="1" s="1"/>
  <c r="R335" i="1"/>
  <c r="R336" i="1"/>
  <c r="S336" i="1" s="1"/>
  <c r="T336" i="1" s="1"/>
  <c r="R337" i="1"/>
  <c r="S337" i="1" s="1"/>
  <c r="T337" i="1" s="1"/>
  <c r="R338" i="1"/>
  <c r="S338" i="1" s="1"/>
  <c r="T338" i="1" s="1"/>
  <c r="R339" i="1"/>
  <c r="S339" i="1" s="1"/>
  <c r="T339" i="1" s="1"/>
  <c r="R340" i="1"/>
  <c r="S340" i="1" s="1"/>
  <c r="T340" i="1" s="1"/>
  <c r="R341" i="1"/>
  <c r="S341" i="1" s="1"/>
  <c r="T341" i="1" s="1"/>
  <c r="R342" i="1"/>
  <c r="S342" i="1" s="1"/>
  <c r="T342" i="1" s="1"/>
  <c r="R343" i="1"/>
  <c r="R344" i="1"/>
  <c r="S344" i="1" s="1"/>
  <c r="T344" i="1" s="1"/>
  <c r="R345" i="1"/>
  <c r="S345" i="1" s="1"/>
  <c r="T345" i="1" s="1"/>
  <c r="R346" i="1"/>
  <c r="R347" i="1"/>
  <c r="S347" i="1" s="1"/>
  <c r="T347" i="1" s="1"/>
  <c r="R348" i="1"/>
  <c r="S348" i="1" s="1"/>
  <c r="T348" i="1" s="1"/>
  <c r="R349" i="1"/>
  <c r="S349" i="1" s="1"/>
  <c r="T349" i="1" s="1"/>
  <c r="R350" i="1"/>
  <c r="S350" i="1" s="1"/>
  <c r="T350" i="1" s="1"/>
  <c r="R351" i="1"/>
  <c r="R352" i="1"/>
  <c r="R353" i="1"/>
  <c r="R354" i="1"/>
  <c r="S354" i="1" s="1"/>
  <c r="T354" i="1" s="1"/>
  <c r="R355" i="1"/>
  <c r="S355" i="1" s="1"/>
  <c r="T355" i="1" s="1"/>
  <c r="R356" i="1"/>
  <c r="S356" i="1" s="1"/>
  <c r="T356" i="1" s="1"/>
  <c r="R357" i="1"/>
  <c r="S357" i="1" s="1"/>
  <c r="T357" i="1" s="1"/>
  <c r="R358" i="1"/>
  <c r="S358" i="1" s="1"/>
  <c r="T358" i="1" s="1"/>
  <c r="R359" i="1"/>
  <c r="R360" i="1"/>
  <c r="R361" i="1"/>
  <c r="R362" i="1"/>
  <c r="S362" i="1" s="1"/>
  <c r="T362" i="1" s="1"/>
  <c r="R363" i="1"/>
  <c r="S363" i="1" s="1"/>
  <c r="T363" i="1" s="1"/>
  <c r="R364" i="1"/>
  <c r="S364" i="1" s="1"/>
  <c r="T364" i="1" s="1"/>
  <c r="R365" i="1"/>
  <c r="S365" i="1" s="1"/>
  <c r="T365" i="1" s="1"/>
  <c r="R366" i="1"/>
  <c r="S366" i="1" s="1"/>
  <c r="T366" i="1" s="1"/>
  <c r="R367" i="1"/>
  <c r="S367" i="1" s="1"/>
  <c r="T367" i="1" s="1"/>
  <c r="R368" i="1"/>
  <c r="S368" i="1" s="1"/>
  <c r="T368" i="1" s="1"/>
  <c r="R369" i="1"/>
  <c r="R370" i="1"/>
  <c r="S370" i="1" s="1"/>
  <c r="T370" i="1" s="1"/>
  <c r="R371" i="1"/>
  <c r="S371" i="1" s="1"/>
  <c r="T371" i="1" s="1"/>
  <c r="R372" i="1"/>
  <c r="S372" i="1" s="1"/>
  <c r="T372" i="1" s="1"/>
  <c r="R373" i="1"/>
  <c r="S373" i="1" s="1"/>
  <c r="T373" i="1" s="1"/>
  <c r="R374" i="1"/>
  <c r="S374" i="1" s="1"/>
  <c r="T374" i="1" s="1"/>
  <c r="R375" i="1"/>
  <c r="R376" i="1"/>
  <c r="S376" i="1" s="1"/>
  <c r="T376" i="1" s="1"/>
  <c r="R377" i="1"/>
  <c r="S377" i="1" s="1"/>
  <c r="T377" i="1" s="1"/>
  <c r="R378" i="1"/>
  <c r="S378" i="1" s="1"/>
  <c r="T378" i="1" s="1"/>
  <c r="R379" i="1"/>
  <c r="S379" i="1" s="1"/>
  <c r="T379" i="1" s="1"/>
  <c r="R380" i="1"/>
  <c r="S380" i="1" s="1"/>
  <c r="T380" i="1" s="1"/>
  <c r="R381" i="1"/>
  <c r="S381" i="1" s="1"/>
  <c r="T381" i="1" s="1"/>
  <c r="R382" i="1"/>
  <c r="S382" i="1" s="1"/>
  <c r="T382" i="1" s="1"/>
  <c r="R383" i="1"/>
  <c r="R384" i="1"/>
  <c r="R385" i="1"/>
  <c r="R386" i="1"/>
  <c r="S386" i="1" s="1"/>
  <c r="T386" i="1" s="1"/>
  <c r="R387" i="1"/>
  <c r="S387" i="1" s="1"/>
  <c r="T387" i="1" s="1"/>
  <c r="R388" i="1"/>
  <c r="S388" i="1" s="1"/>
  <c r="T388" i="1" s="1"/>
  <c r="R389" i="1"/>
  <c r="S389" i="1" s="1"/>
  <c r="T389" i="1" s="1"/>
  <c r="R390" i="1"/>
  <c r="S390" i="1" s="1"/>
  <c r="T390" i="1" s="1"/>
  <c r="R391" i="1"/>
  <c r="S391" i="1" s="1"/>
  <c r="T391" i="1" s="1"/>
  <c r="R392" i="1"/>
  <c r="S392" i="1" s="1"/>
  <c r="T392" i="1" s="1"/>
  <c r="R393" i="1"/>
  <c r="R394" i="1"/>
  <c r="S394" i="1" s="1"/>
  <c r="T394" i="1" s="1"/>
  <c r="R395" i="1"/>
  <c r="S395" i="1" s="1"/>
  <c r="T395" i="1" s="1"/>
  <c r="R396" i="1"/>
  <c r="R397" i="1"/>
  <c r="S397" i="1" s="1"/>
  <c r="T397" i="1" s="1"/>
  <c r="R398" i="1"/>
  <c r="S398" i="1" s="1"/>
  <c r="T398" i="1" s="1"/>
  <c r="R399" i="1"/>
  <c r="R400" i="1"/>
  <c r="S400" i="1" s="1"/>
  <c r="T400" i="1" s="1"/>
  <c r="R401" i="1"/>
  <c r="R402" i="1"/>
  <c r="S402" i="1" s="1"/>
  <c r="T402" i="1" s="1"/>
  <c r="R403" i="1"/>
  <c r="S403" i="1" s="1"/>
  <c r="T403" i="1" s="1"/>
  <c r="R404" i="1"/>
  <c r="R405" i="1"/>
  <c r="R406" i="1"/>
  <c r="S406" i="1" s="1"/>
  <c r="T406" i="1" s="1"/>
  <c r="R407" i="1"/>
  <c r="R408" i="1"/>
  <c r="S408" i="1" s="1"/>
  <c r="T408" i="1" s="1"/>
  <c r="R409" i="1"/>
  <c r="S409" i="1" s="1"/>
  <c r="T409" i="1" s="1"/>
  <c r="R410" i="1"/>
  <c r="R411" i="1"/>
  <c r="S411" i="1" s="1"/>
  <c r="T411" i="1" s="1"/>
  <c r="R412" i="1"/>
  <c r="S412" i="1" s="1"/>
  <c r="T412" i="1" s="1"/>
  <c r="R413" i="1"/>
  <c r="R414" i="1"/>
  <c r="S414" i="1" s="1"/>
  <c r="T414" i="1" s="1"/>
  <c r="R415" i="1"/>
  <c r="R416" i="1"/>
  <c r="S416" i="1" s="1"/>
  <c r="T416" i="1" s="1"/>
  <c r="R417" i="1"/>
  <c r="S417" i="1" s="1"/>
  <c r="T417" i="1" s="1"/>
  <c r="R418" i="1"/>
  <c r="S418" i="1" s="1"/>
  <c r="T418" i="1" s="1"/>
  <c r="R419" i="1"/>
  <c r="S419" i="1" s="1"/>
  <c r="T419" i="1" s="1"/>
  <c r="R420" i="1"/>
  <c r="S420" i="1" s="1"/>
  <c r="T420" i="1" s="1"/>
  <c r="R421" i="1"/>
  <c r="S421" i="1" s="1"/>
  <c r="T421" i="1" s="1"/>
  <c r="R422" i="1"/>
  <c r="S422" i="1" s="1"/>
  <c r="T422" i="1" s="1"/>
  <c r="R423" i="1"/>
  <c r="R424" i="1"/>
  <c r="R425" i="1"/>
  <c r="R426" i="1"/>
  <c r="S426" i="1" s="1"/>
  <c r="T426" i="1" s="1"/>
  <c r="R427" i="1"/>
  <c r="S427" i="1" s="1"/>
  <c r="T427" i="1" s="1"/>
  <c r="R428" i="1"/>
  <c r="S428" i="1" s="1"/>
  <c r="T428" i="1" s="1"/>
  <c r="R429" i="1"/>
  <c r="S429" i="1" s="1"/>
  <c r="T429" i="1" s="1"/>
  <c r="R430" i="1"/>
  <c r="S430" i="1" s="1"/>
  <c r="T430" i="1" s="1"/>
  <c r="R431" i="1"/>
  <c r="S431" i="1" s="1"/>
  <c r="T431" i="1" s="1"/>
  <c r="R432" i="1"/>
  <c r="S432" i="1" s="1"/>
  <c r="T432" i="1" s="1"/>
  <c r="R433" i="1"/>
  <c r="R434" i="1"/>
  <c r="S434" i="1" s="1"/>
  <c r="T434" i="1" s="1"/>
  <c r="R435" i="1"/>
  <c r="S435" i="1" s="1"/>
  <c r="T435" i="1" s="1"/>
  <c r="R436" i="1"/>
  <c r="S436" i="1" s="1"/>
  <c r="T436" i="1" s="1"/>
  <c r="R437" i="1"/>
  <c r="S437" i="1" s="1"/>
  <c r="T437" i="1" s="1"/>
  <c r="R438" i="1"/>
  <c r="S438" i="1" s="1"/>
  <c r="T438" i="1" s="1"/>
  <c r="R439" i="1"/>
  <c r="R440" i="1"/>
  <c r="S440" i="1" s="1"/>
  <c r="T440" i="1" s="1"/>
  <c r="R441" i="1"/>
  <c r="R442" i="1"/>
  <c r="S442" i="1" s="1"/>
  <c r="T442" i="1" s="1"/>
  <c r="R443" i="1"/>
  <c r="S443" i="1" s="1"/>
  <c r="T443" i="1" s="1"/>
  <c r="R444" i="1"/>
  <c r="S444" i="1" s="1"/>
  <c r="T444" i="1" s="1"/>
  <c r="R445" i="1"/>
  <c r="S445" i="1" s="1"/>
  <c r="T445" i="1" s="1"/>
  <c r="R446" i="1"/>
  <c r="R447" i="1"/>
  <c r="R448" i="1"/>
  <c r="S448" i="1" s="1"/>
  <c r="T448" i="1" s="1"/>
  <c r="R449" i="1"/>
  <c r="R450" i="1"/>
  <c r="S450" i="1" s="1"/>
  <c r="T450" i="1" s="1"/>
  <c r="R451" i="1"/>
  <c r="S451" i="1" s="1"/>
  <c r="T451" i="1" s="1"/>
  <c r="R452" i="1"/>
  <c r="S452" i="1" s="1"/>
  <c r="T452" i="1" s="1"/>
  <c r="R453" i="1"/>
  <c r="S453" i="1" s="1"/>
  <c r="T453" i="1" s="1"/>
  <c r="R454" i="1"/>
  <c r="S454" i="1" s="1"/>
  <c r="T454" i="1" s="1"/>
  <c r="R455" i="1"/>
  <c r="S455" i="1" s="1"/>
  <c r="T455" i="1" s="1"/>
  <c r="R456" i="1"/>
  <c r="S456" i="1" s="1"/>
  <c r="T456" i="1" s="1"/>
  <c r="R457" i="1"/>
  <c r="R458" i="1"/>
  <c r="S458" i="1" s="1"/>
  <c r="T458" i="1" s="1"/>
  <c r="R459" i="1"/>
  <c r="S459" i="1" s="1"/>
  <c r="T459" i="1" s="1"/>
  <c r="R460" i="1"/>
  <c r="S460" i="1" s="1"/>
  <c r="T460" i="1" s="1"/>
  <c r="R461" i="1"/>
  <c r="S461" i="1" s="1"/>
  <c r="T461" i="1" s="1"/>
  <c r="R462" i="1"/>
  <c r="S462" i="1" s="1"/>
  <c r="T462" i="1" s="1"/>
  <c r="R463" i="1"/>
  <c r="R464" i="1"/>
  <c r="S464" i="1" s="1"/>
  <c r="T464" i="1" s="1"/>
  <c r="R465" i="1"/>
  <c r="S465" i="1" s="1"/>
  <c r="T465" i="1" s="1"/>
  <c r="R466" i="1"/>
  <c r="S466" i="1" s="1"/>
  <c r="T466" i="1" s="1"/>
  <c r="R467" i="1"/>
  <c r="S467" i="1" s="1"/>
  <c r="T467" i="1" s="1"/>
  <c r="R468" i="1"/>
  <c r="S468" i="1" s="1"/>
  <c r="T468" i="1" s="1"/>
  <c r="R469" i="1"/>
  <c r="S469" i="1" s="1"/>
  <c r="T469" i="1" s="1"/>
  <c r="R470" i="1"/>
  <c r="S470" i="1" s="1"/>
  <c r="T470" i="1" s="1"/>
  <c r="R471" i="1"/>
  <c r="R472" i="1"/>
  <c r="R473" i="1"/>
  <c r="R474" i="1"/>
  <c r="S474" i="1" s="1"/>
  <c r="T474" i="1" s="1"/>
  <c r="R475" i="1"/>
  <c r="S475" i="1" s="1"/>
  <c r="T475" i="1" s="1"/>
  <c r="R476" i="1"/>
  <c r="S476" i="1" s="1"/>
  <c r="T476" i="1" s="1"/>
  <c r="R477" i="1"/>
  <c r="S477" i="1" s="1"/>
  <c r="T477" i="1" s="1"/>
  <c r="R478" i="1"/>
  <c r="S478" i="1" s="1"/>
  <c r="T478" i="1" s="1"/>
  <c r="R479" i="1"/>
  <c r="S479" i="1" s="1"/>
  <c r="T479" i="1" s="1"/>
  <c r="R480" i="1"/>
  <c r="S480" i="1" s="1"/>
  <c r="T480" i="1" s="1"/>
  <c r="R481" i="1"/>
  <c r="R482" i="1"/>
  <c r="S482" i="1" s="1"/>
  <c r="T482" i="1" s="1"/>
  <c r="R483" i="1"/>
  <c r="S483" i="1" s="1"/>
  <c r="T483" i="1" s="1"/>
  <c r="R484" i="1"/>
  <c r="S484" i="1" s="1"/>
  <c r="T484" i="1" s="1"/>
  <c r="R485" i="1"/>
  <c r="S485" i="1" s="1"/>
  <c r="T485" i="1" s="1"/>
  <c r="R486" i="1"/>
  <c r="S486" i="1" s="1"/>
  <c r="T486" i="1" s="1"/>
  <c r="R487" i="1"/>
  <c r="R488" i="1"/>
  <c r="S488" i="1" s="1"/>
  <c r="T488" i="1" s="1"/>
  <c r="R489" i="1"/>
  <c r="S489" i="1" s="1"/>
  <c r="T489" i="1" s="1"/>
  <c r="R490" i="1"/>
  <c r="S490" i="1" s="1"/>
  <c r="T490" i="1" s="1"/>
  <c r="R491" i="1"/>
  <c r="S491" i="1" s="1"/>
  <c r="T491" i="1" s="1"/>
  <c r="R492" i="1"/>
  <c r="S492" i="1" s="1"/>
  <c r="T492" i="1" s="1"/>
  <c r="R493" i="1"/>
  <c r="S493" i="1" s="1"/>
  <c r="T493" i="1" s="1"/>
  <c r="R494" i="1"/>
  <c r="S494" i="1" s="1"/>
  <c r="T494" i="1" s="1"/>
  <c r="R495" i="1"/>
  <c r="R496" i="1"/>
  <c r="S496" i="1" s="1"/>
  <c r="T496" i="1" s="1"/>
  <c r="R497" i="1"/>
  <c r="S497" i="1" s="1"/>
  <c r="T497" i="1" s="1"/>
  <c r="R498" i="1"/>
  <c r="R499" i="1"/>
  <c r="S499" i="1" s="1"/>
  <c r="T499" i="1" s="1"/>
  <c r="R500" i="1"/>
  <c r="S500" i="1" s="1"/>
  <c r="T500" i="1" s="1"/>
  <c r="R501" i="1"/>
  <c r="S501" i="1" s="1"/>
  <c r="T501" i="1" s="1"/>
  <c r="R502" i="1"/>
  <c r="S502" i="1" s="1"/>
  <c r="T502" i="1" s="1"/>
  <c r="R503" i="1"/>
  <c r="R504" i="1"/>
  <c r="R505" i="1"/>
  <c r="S505" i="1" s="1"/>
  <c r="T505" i="1" s="1"/>
  <c r="R506" i="1"/>
  <c r="R507" i="1"/>
  <c r="S507" i="1" s="1"/>
  <c r="T507" i="1" s="1"/>
  <c r="R508" i="1"/>
  <c r="S508" i="1" s="1"/>
  <c r="T508" i="1" s="1"/>
  <c r="R509" i="1"/>
  <c r="S509" i="1" s="1"/>
  <c r="T509" i="1" s="1"/>
  <c r="R510" i="1"/>
  <c r="R511" i="1"/>
  <c r="R512" i="1"/>
  <c r="R513" i="1"/>
  <c r="R514" i="1"/>
  <c r="R515" i="1"/>
  <c r="S515" i="1" s="1"/>
  <c r="T515" i="1" s="1"/>
  <c r="R516" i="1"/>
  <c r="S516" i="1" s="1"/>
  <c r="T516" i="1" s="1"/>
  <c r="R517" i="1"/>
  <c r="S517" i="1" s="1"/>
  <c r="T517" i="1" s="1"/>
  <c r="R518" i="1"/>
  <c r="S518" i="1" s="1"/>
  <c r="T518" i="1" s="1"/>
  <c r="R519" i="1"/>
  <c r="S519" i="1" s="1"/>
  <c r="T519" i="1" s="1"/>
  <c r="R520" i="1"/>
  <c r="S520" i="1" s="1"/>
  <c r="T520" i="1" s="1"/>
  <c r="R521" i="1"/>
  <c r="S521" i="1" s="1"/>
  <c r="T521" i="1" s="1"/>
  <c r="R522" i="1"/>
  <c r="S522" i="1" s="1"/>
  <c r="T522" i="1" s="1"/>
  <c r="R523" i="1"/>
  <c r="S523" i="1" s="1"/>
  <c r="T523" i="1" s="1"/>
  <c r="R524" i="1"/>
  <c r="S524" i="1" s="1"/>
  <c r="T524" i="1" s="1"/>
  <c r="R525" i="1"/>
  <c r="S525" i="1" s="1"/>
  <c r="T525" i="1" s="1"/>
  <c r="R526" i="1"/>
  <c r="S526" i="1" s="1"/>
  <c r="T526" i="1" s="1"/>
  <c r="R527" i="1"/>
  <c r="S527" i="1" s="1"/>
  <c r="T527" i="1" s="1"/>
  <c r="R528" i="1"/>
  <c r="S528" i="1" s="1"/>
  <c r="T528" i="1" s="1"/>
  <c r="R529" i="1"/>
  <c r="S529" i="1" s="1"/>
  <c r="T529" i="1" s="1"/>
  <c r="R530" i="1"/>
  <c r="S530" i="1" s="1"/>
  <c r="T530" i="1" s="1"/>
  <c r="R531" i="1"/>
  <c r="S531" i="1" s="1"/>
  <c r="T531" i="1" s="1"/>
  <c r="R532" i="1"/>
  <c r="S532" i="1" s="1"/>
  <c r="T532" i="1" s="1"/>
  <c r="R533" i="1"/>
  <c r="S533" i="1" s="1"/>
  <c r="T533" i="1" s="1"/>
  <c r="R534" i="1"/>
  <c r="S534" i="1" s="1"/>
  <c r="T534" i="1" s="1"/>
  <c r="R535" i="1"/>
  <c r="S535" i="1" s="1"/>
  <c r="T535" i="1" s="1"/>
  <c r="R536" i="1"/>
  <c r="S536" i="1" s="1"/>
  <c r="T536" i="1" s="1"/>
  <c r="R537" i="1"/>
  <c r="S537" i="1" s="1"/>
  <c r="T537" i="1" s="1"/>
  <c r="R538" i="1"/>
  <c r="S538" i="1" s="1"/>
  <c r="T538" i="1" s="1"/>
  <c r="R539" i="1"/>
  <c r="S539" i="1" s="1"/>
  <c r="T539" i="1" s="1"/>
  <c r="R540" i="1"/>
  <c r="S540" i="1" s="1"/>
  <c r="T540" i="1" s="1"/>
  <c r="R541" i="1"/>
  <c r="S541" i="1" s="1"/>
  <c r="T541" i="1" s="1"/>
  <c r="R542" i="1"/>
  <c r="S542" i="1" s="1"/>
  <c r="T542" i="1" s="1"/>
  <c r="R543" i="1"/>
  <c r="S543" i="1" s="1"/>
  <c r="T543" i="1" s="1"/>
  <c r="R544" i="1"/>
  <c r="S544" i="1" s="1"/>
  <c r="T544" i="1" s="1"/>
  <c r="R545" i="1"/>
  <c r="S545" i="1" s="1"/>
  <c r="T545" i="1" s="1"/>
  <c r="R546" i="1"/>
  <c r="S546" i="1" s="1"/>
  <c r="T546" i="1" s="1"/>
  <c r="R547" i="1"/>
  <c r="S547" i="1" s="1"/>
  <c r="T547" i="1" s="1"/>
  <c r="R548" i="1"/>
  <c r="S548" i="1" s="1"/>
  <c r="T548" i="1" s="1"/>
  <c r="R549" i="1"/>
  <c r="S549" i="1" s="1"/>
  <c r="T549" i="1" s="1"/>
  <c r="R550" i="1"/>
  <c r="S550" i="1" s="1"/>
  <c r="T550" i="1" s="1"/>
  <c r="R551" i="1"/>
  <c r="S551" i="1" s="1"/>
  <c r="T551" i="1" s="1"/>
  <c r="R552" i="1"/>
  <c r="S552" i="1" s="1"/>
  <c r="T552" i="1" s="1"/>
  <c r="R553" i="1"/>
  <c r="S553" i="1" s="1"/>
  <c r="T553" i="1" s="1"/>
  <c r="R554" i="1"/>
  <c r="S554" i="1" s="1"/>
  <c r="T554" i="1" s="1"/>
  <c r="R555" i="1"/>
  <c r="S555" i="1" s="1"/>
  <c r="T555" i="1" s="1"/>
  <c r="R556" i="1"/>
  <c r="S556" i="1" s="1"/>
  <c r="T556" i="1" s="1"/>
  <c r="R557" i="1"/>
  <c r="S557" i="1" s="1"/>
  <c r="T557" i="1" s="1"/>
  <c r="R558" i="1"/>
  <c r="S558" i="1" s="1"/>
  <c r="T558" i="1" s="1"/>
  <c r="R559" i="1"/>
  <c r="S559" i="1" s="1"/>
  <c r="T559" i="1" s="1"/>
  <c r="R560" i="1"/>
  <c r="S560" i="1" s="1"/>
  <c r="T560" i="1" s="1"/>
  <c r="R2" i="1"/>
  <c r="S510" i="1"/>
  <c r="T510" i="1" s="1"/>
  <c r="S511" i="1"/>
  <c r="T511" i="1" s="1"/>
  <c r="S512" i="1"/>
  <c r="T512" i="1" s="1"/>
  <c r="S513" i="1"/>
  <c r="T513" i="1" s="1"/>
  <c r="S514" i="1"/>
  <c r="T514" i="1" s="1"/>
  <c r="S19" i="1"/>
  <c r="T19" i="1" s="1"/>
  <c r="S108" i="1"/>
  <c r="T108" i="1" s="1"/>
  <c r="S133" i="1"/>
  <c r="T133" i="1" s="1"/>
  <c r="S229" i="1"/>
  <c r="T229" i="1" s="1"/>
  <c r="S251" i="1"/>
  <c r="T251" i="1" s="1"/>
  <c r="S294" i="1"/>
  <c r="T294" i="1" s="1"/>
  <c r="S316" i="1"/>
  <c r="T316" i="1" s="1"/>
  <c r="S375" i="1"/>
  <c r="T375" i="1" s="1"/>
  <c r="S404" i="1"/>
  <c r="T404" i="1" s="1"/>
  <c r="S405" i="1"/>
  <c r="T405" i="1" s="1"/>
  <c r="S447" i="1"/>
  <c r="T447" i="1" s="1"/>
  <c r="S487" i="1"/>
  <c r="T487" i="1" s="1"/>
  <c r="S504" i="1"/>
  <c r="T504" i="1" s="1"/>
  <c r="S2" i="1"/>
  <c r="T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2" i="1"/>
  <c r="AD514" i="1"/>
  <c r="AE514" i="1" s="1"/>
  <c r="AD510" i="1"/>
  <c r="AE510" i="1" s="1"/>
  <c r="AD505" i="1"/>
  <c r="AE505" i="1" s="1"/>
  <c r="AD504" i="1"/>
  <c r="AE504" i="1" s="1"/>
  <c r="AD498" i="1"/>
  <c r="AE498" i="1" s="1"/>
  <c r="AD497" i="1"/>
  <c r="AE497" i="1" s="1"/>
  <c r="AD488" i="1"/>
  <c r="AE488" i="1" s="1"/>
  <c r="AD486" i="1"/>
  <c r="AE486" i="1" s="1"/>
  <c r="AD482" i="1"/>
  <c r="AE482" i="1" s="1"/>
  <c r="AD480" i="1"/>
  <c r="AE480" i="1" s="1"/>
  <c r="AD477" i="1"/>
  <c r="AE477" i="1" s="1"/>
  <c r="AD470" i="1"/>
  <c r="AE470" i="1" s="1"/>
  <c r="AD464" i="1"/>
  <c r="AE464" i="1" s="1"/>
  <c r="AD458" i="1"/>
  <c r="AE458" i="1" s="1"/>
  <c r="AD456" i="1"/>
  <c r="AE456" i="1" s="1"/>
  <c r="AD452" i="1"/>
  <c r="AE452" i="1" s="1"/>
  <c r="AD450" i="1"/>
  <c r="AE450" i="1" s="1"/>
  <c r="AD442" i="1"/>
  <c r="AE442" i="1" s="1"/>
  <c r="AD434" i="1"/>
  <c r="AE434" i="1" s="1"/>
  <c r="AD433" i="1"/>
  <c r="AE433" i="1" s="1"/>
  <c r="AD432" i="1"/>
  <c r="AE432" i="1" s="1"/>
  <c r="AD422" i="1"/>
  <c r="AE422" i="1" s="1"/>
  <c r="AD410" i="1"/>
  <c r="AE410" i="1" s="1"/>
  <c r="AD406" i="1"/>
  <c r="AE406" i="1" s="1"/>
  <c r="AD402" i="1"/>
  <c r="AE402" i="1" s="1"/>
  <c r="AD394" i="1"/>
  <c r="AE394" i="1" s="1"/>
  <c r="AD389" i="1"/>
  <c r="AE389" i="1" s="1"/>
  <c r="AD386" i="1"/>
  <c r="AE386" i="1" s="1"/>
  <c r="AD378" i="1"/>
  <c r="AE378" i="1" s="1"/>
  <c r="AD377" i="1"/>
  <c r="AE377" i="1" s="1"/>
  <c r="AD376" i="1"/>
  <c r="AE376" i="1" s="1"/>
  <c r="AD368" i="1"/>
  <c r="AE368" i="1" s="1"/>
  <c r="AD365" i="1"/>
  <c r="AE365" i="1" s="1"/>
  <c r="AD364" i="1"/>
  <c r="AE364" i="1" s="1"/>
  <c r="AD362" i="1"/>
  <c r="AE362" i="1" s="1"/>
  <c r="AD358" i="1"/>
  <c r="AE358" i="1" s="1"/>
  <c r="AD354" i="1"/>
  <c r="AE354" i="1" s="1"/>
  <c r="AD352" i="1"/>
  <c r="AE352" i="1" s="1"/>
  <c r="AD350" i="1"/>
  <c r="AE350" i="1" s="1"/>
  <c r="AD346" i="1"/>
  <c r="AE346" i="1" s="1"/>
  <c r="AD337" i="1"/>
  <c r="AE337" i="1" s="1"/>
  <c r="AD336" i="1"/>
  <c r="AE336" i="1" s="1"/>
  <c r="AD330" i="1"/>
  <c r="AE330" i="1" s="1"/>
  <c r="AD328" i="1"/>
  <c r="AE328" i="1" s="1"/>
  <c r="AD324" i="1"/>
  <c r="AE324" i="1" s="1"/>
  <c r="AD322" i="1"/>
  <c r="AE322" i="1" s="1"/>
  <c r="AD318" i="1"/>
  <c r="AE318" i="1" s="1"/>
  <c r="AD314" i="1"/>
  <c r="AE314" i="1" s="1"/>
  <c r="AD312" i="1"/>
  <c r="AE312" i="1" s="1"/>
  <c r="AD308" i="1"/>
  <c r="AE308" i="1" s="1"/>
  <c r="AD304" i="1"/>
  <c r="AE304" i="1" s="1"/>
  <c r="AD297" i="1"/>
  <c r="AE297" i="1" s="1"/>
  <c r="AD296" i="1"/>
  <c r="AE296" i="1" s="1"/>
  <c r="AD290" i="1"/>
  <c r="AE290" i="1" s="1"/>
  <c r="AD288" i="1"/>
  <c r="AE288" i="1" s="1"/>
  <c r="AD284" i="1"/>
  <c r="AE284" i="1" s="1"/>
  <c r="AD278" i="1"/>
  <c r="AE278" i="1" s="1"/>
  <c r="AD272" i="1"/>
  <c r="AE272" i="1" s="1"/>
  <c r="AD264" i="1"/>
  <c r="AE264" i="1" s="1"/>
  <c r="AD263" i="1"/>
  <c r="AE263" i="1" s="1"/>
  <c r="AD258" i="1"/>
  <c r="AE258" i="1" s="1"/>
  <c r="AD257" i="1"/>
  <c r="AE257" i="1" s="1"/>
  <c r="AD256" i="1"/>
  <c r="AE256" i="1" s="1"/>
  <c r="AD250" i="1"/>
  <c r="AE250" i="1" s="1"/>
  <c r="AD244" i="1"/>
  <c r="AE244" i="1" s="1"/>
  <c r="AD242" i="1"/>
  <c r="AE242" i="1" s="1"/>
  <c r="AD240" i="1"/>
  <c r="AE240" i="1" s="1"/>
  <c r="AD237" i="1"/>
  <c r="AE237" i="1" s="1"/>
  <c r="AD232" i="1"/>
  <c r="AE232" i="1" s="1"/>
  <c r="AD226" i="1"/>
  <c r="AE226" i="1" s="1"/>
  <c r="AD225" i="1"/>
  <c r="AE225" i="1" s="1"/>
  <c r="AD224" i="1"/>
  <c r="AE224" i="1" s="1"/>
  <c r="AD220" i="1"/>
  <c r="AE220" i="1" s="1"/>
  <c r="AD218" i="1"/>
  <c r="AE218" i="1" s="1"/>
  <c r="AD216" i="1"/>
  <c r="AE216" i="1" s="1"/>
  <c r="AD214" i="1"/>
  <c r="AE214" i="1" s="1"/>
  <c r="AD209" i="1"/>
  <c r="AE209" i="1" s="1"/>
  <c r="AD208" i="1"/>
  <c r="AE208" i="1" s="1"/>
  <c r="AD202" i="1"/>
  <c r="AE202" i="1" s="1"/>
  <c r="AD200" i="1"/>
  <c r="AE200" i="1" s="1"/>
  <c r="AD196" i="1"/>
  <c r="AE196" i="1" s="1"/>
  <c r="AD194" i="1"/>
  <c r="AE194" i="1" s="1"/>
  <c r="AD186" i="1"/>
  <c r="AE186" i="1" s="1"/>
  <c r="AD183" i="1"/>
  <c r="AE183" i="1" s="1"/>
  <c r="AD178" i="1"/>
  <c r="AE178" i="1" s="1"/>
  <c r="AD177" i="1"/>
  <c r="AE177" i="1" s="1"/>
  <c r="AD176" i="1"/>
  <c r="AE176" i="1" s="1"/>
  <c r="AD172" i="1"/>
  <c r="AE172" i="1" s="1"/>
  <c r="AD168" i="1"/>
  <c r="AE168" i="1" s="1"/>
  <c r="AD162" i="1"/>
  <c r="AE162" i="1" s="1"/>
  <c r="AD160" i="1"/>
  <c r="AE160" i="1" s="1"/>
  <c r="AD156" i="1"/>
  <c r="AE156" i="1" s="1"/>
  <c r="AD154" i="1"/>
  <c r="AE154" i="1" s="1"/>
  <c r="AD146" i="1"/>
  <c r="AE146" i="1" s="1"/>
  <c r="AD144" i="1"/>
  <c r="AE144" i="1" s="1"/>
  <c r="AD142" i="1"/>
  <c r="AE142" i="1" s="1"/>
  <c r="AD137" i="1"/>
  <c r="AE137" i="1" s="1"/>
  <c r="AD136" i="1"/>
  <c r="AE136" i="1" s="1"/>
  <c r="AD130" i="1"/>
  <c r="AE130" i="1" s="1"/>
  <c r="AD128" i="1"/>
  <c r="AE128" i="1" s="1"/>
  <c r="AD122" i="1"/>
  <c r="AE122" i="1" s="1"/>
  <c r="AD119" i="1"/>
  <c r="AE119" i="1" s="1"/>
  <c r="AD116" i="1"/>
  <c r="AE116" i="1" s="1"/>
  <c r="AD114" i="1"/>
  <c r="AE114" i="1" s="1"/>
  <c r="AD112" i="1"/>
  <c r="AE112" i="1" s="1"/>
  <c r="AD110" i="1"/>
  <c r="AE110" i="1" s="1"/>
  <c r="AD106" i="1"/>
  <c r="AE106" i="1" s="1"/>
  <c r="AD104" i="1"/>
  <c r="AE104" i="1" s="1"/>
  <c r="AD102" i="1"/>
  <c r="AE102" i="1" s="1"/>
  <c r="AD96" i="1"/>
  <c r="AE96" i="1" s="1"/>
  <c r="AD95" i="1"/>
  <c r="AE95" i="1" s="1"/>
  <c r="AD88" i="1"/>
  <c r="AE88" i="1" s="1"/>
  <c r="AD87" i="1"/>
  <c r="AE87" i="1" s="1"/>
  <c r="AD80" i="1"/>
  <c r="AE80" i="1" s="1"/>
  <c r="AD74" i="1"/>
  <c r="AE74" i="1" s="1"/>
  <c r="AD72" i="1"/>
  <c r="AE72" i="1" s="1"/>
  <c r="AD68" i="1"/>
  <c r="AE68" i="1" s="1"/>
  <c r="AD66" i="1"/>
  <c r="AE66" i="1" s="1"/>
  <c r="AD64" i="1"/>
  <c r="AE64" i="1" s="1"/>
  <c r="AD58" i="1"/>
  <c r="AE58" i="1" s="1"/>
  <c r="AD57" i="1"/>
  <c r="AE57" i="1" s="1"/>
  <c r="AD56" i="1"/>
  <c r="AE56" i="1" s="1"/>
  <c r="AD54" i="1"/>
  <c r="AE54" i="1" s="1"/>
  <c r="AD50" i="1"/>
  <c r="AE50" i="1" s="1"/>
  <c r="AD48" i="1"/>
  <c r="AE48" i="1" s="1"/>
  <c r="AD44" i="1"/>
  <c r="AE44" i="1" s="1"/>
  <c r="AD42" i="1"/>
  <c r="AE42" i="1" s="1"/>
  <c r="AD40" i="1"/>
  <c r="AE40" i="1" s="1"/>
  <c r="AD38" i="1"/>
  <c r="AE38" i="1" s="1"/>
  <c r="AD37" i="1"/>
  <c r="AE37" i="1" s="1"/>
  <c r="AD32" i="1"/>
  <c r="AE32" i="1" s="1"/>
  <c r="AD31" i="1"/>
  <c r="AE31" i="1" s="1"/>
  <c r="AD28" i="1"/>
  <c r="AE28" i="1" s="1"/>
  <c r="AD26" i="1"/>
  <c r="AE26" i="1" s="1"/>
  <c r="AD24" i="1"/>
  <c r="AE24" i="1" s="1"/>
  <c r="AD22" i="1"/>
  <c r="AE22" i="1" s="1"/>
  <c r="AD18" i="1"/>
  <c r="AE18" i="1" s="1"/>
  <c r="AD16" i="1"/>
  <c r="AE16" i="1" s="1"/>
  <c r="AD12" i="1"/>
  <c r="AE12" i="1" s="1"/>
  <c r="AD8" i="1"/>
  <c r="AE8" i="1" s="1"/>
  <c r="AD5" i="1"/>
  <c r="AE5" i="1" s="1"/>
  <c r="AB3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S506" i="1"/>
  <c r="T506" i="1" s="1"/>
  <c r="S503" i="1"/>
  <c r="T503" i="1" s="1"/>
  <c r="S498" i="1"/>
  <c r="T498" i="1" s="1"/>
  <c r="S495" i="1"/>
  <c r="T495" i="1" s="1"/>
  <c r="S481" i="1"/>
  <c r="T481" i="1" s="1"/>
  <c r="S473" i="1"/>
  <c r="T473" i="1" s="1"/>
  <c r="S472" i="1"/>
  <c r="T472" i="1" s="1"/>
  <c r="S471" i="1"/>
  <c r="T471" i="1" s="1"/>
  <c r="S463" i="1"/>
  <c r="T463" i="1" s="1"/>
  <c r="S457" i="1"/>
  <c r="T457" i="1" s="1"/>
  <c r="S449" i="1"/>
  <c r="T449" i="1" s="1"/>
  <c r="S446" i="1"/>
  <c r="T446" i="1" s="1"/>
  <c r="S441" i="1"/>
  <c r="T441" i="1" s="1"/>
  <c r="S439" i="1"/>
  <c r="T439" i="1" s="1"/>
  <c r="S433" i="1"/>
  <c r="T433" i="1" s="1"/>
  <c r="S425" i="1"/>
  <c r="T425" i="1" s="1"/>
  <c r="S424" i="1"/>
  <c r="T424" i="1" s="1"/>
  <c r="S423" i="1"/>
  <c r="T423" i="1" s="1"/>
  <c r="S415" i="1"/>
  <c r="T415" i="1" s="1"/>
  <c r="S413" i="1"/>
  <c r="T413" i="1" s="1"/>
  <c r="S410" i="1"/>
  <c r="T410" i="1" s="1"/>
  <c r="S407" i="1"/>
  <c r="T407" i="1" s="1"/>
  <c r="S401" i="1"/>
  <c r="T401" i="1" s="1"/>
  <c r="S399" i="1"/>
  <c r="T399" i="1" s="1"/>
  <c r="S396" i="1"/>
  <c r="T396" i="1" s="1"/>
  <c r="S393" i="1"/>
  <c r="T393" i="1" s="1"/>
  <c r="S385" i="1"/>
  <c r="T385" i="1" s="1"/>
  <c r="S384" i="1"/>
  <c r="T384" i="1" s="1"/>
  <c r="S383" i="1"/>
  <c r="T383" i="1" s="1"/>
  <c r="S369" i="1"/>
  <c r="T369" i="1" s="1"/>
  <c r="S361" i="1"/>
  <c r="T361" i="1" s="1"/>
  <c r="S360" i="1"/>
  <c r="T360" i="1" s="1"/>
  <c r="S359" i="1"/>
  <c r="T359" i="1" s="1"/>
  <c r="S353" i="1"/>
  <c r="T353" i="1" s="1"/>
  <c r="S352" i="1"/>
  <c r="T352" i="1" s="1"/>
  <c r="S351" i="1"/>
  <c r="T351" i="1" s="1"/>
  <c r="S346" i="1"/>
  <c r="T346" i="1" s="1"/>
  <c r="S343" i="1"/>
  <c r="T343" i="1" s="1"/>
  <c r="S335" i="1"/>
  <c r="T335" i="1" s="1"/>
  <c r="S330" i="1"/>
  <c r="T330" i="1" s="1"/>
  <c r="S319" i="1"/>
  <c r="T319" i="1" s="1"/>
  <c r="S318" i="1"/>
  <c r="T318" i="1" s="1"/>
  <c r="S311" i="1"/>
  <c r="T311" i="1" s="1"/>
  <c r="S305" i="1"/>
  <c r="T305" i="1" s="1"/>
  <c r="S303" i="1"/>
  <c r="T303" i="1" s="1"/>
  <c r="S300" i="1"/>
  <c r="T300" i="1" s="1"/>
  <c r="S297" i="1"/>
  <c r="T297" i="1" s="1"/>
  <c r="S295" i="1"/>
  <c r="T295" i="1" s="1"/>
  <c r="S289" i="1"/>
  <c r="T289" i="1" s="1"/>
  <c r="S282" i="1"/>
  <c r="T282" i="1" s="1"/>
  <c r="S280" i="1"/>
  <c r="T280" i="1" s="1"/>
  <c r="S279" i="1"/>
  <c r="T279" i="1" s="1"/>
  <c r="S271" i="1"/>
  <c r="T271" i="1" s="1"/>
  <c r="S266" i="1"/>
  <c r="T266" i="1" s="1"/>
  <c r="S255" i="1"/>
  <c r="T255" i="1" s="1"/>
  <c r="S250" i="1"/>
  <c r="T250" i="1" s="1"/>
  <c r="S247" i="1"/>
  <c r="T247" i="1" s="1"/>
  <c r="S240" i="1"/>
  <c r="T240" i="1" s="1"/>
  <c r="S239" i="1"/>
  <c r="T239" i="1" s="1"/>
  <c r="S234" i="1"/>
  <c r="T234" i="1" s="1"/>
  <c r="S231" i="1"/>
  <c r="T231" i="1" s="1"/>
  <c r="S225" i="1"/>
  <c r="T225" i="1" s="1"/>
  <c r="S223" i="1"/>
  <c r="T223" i="1" s="1"/>
  <c r="S220" i="1"/>
  <c r="T220" i="1" s="1"/>
  <c r="S217" i="1"/>
  <c r="T217" i="1" s="1"/>
  <c r="S215" i="1"/>
  <c r="T215" i="1" s="1"/>
  <c r="S209" i="1"/>
  <c r="T209" i="1" s="1"/>
  <c r="S201" i="1"/>
  <c r="T201" i="1" s="1"/>
  <c r="S200" i="1"/>
  <c r="T200" i="1" s="1"/>
  <c r="S199" i="1"/>
  <c r="T199" i="1" s="1"/>
  <c r="S191" i="1"/>
  <c r="T191" i="1" s="1"/>
  <c r="S186" i="1"/>
  <c r="T186" i="1" s="1"/>
  <c r="S183" i="1"/>
  <c r="T183" i="1" s="1"/>
  <c r="S181" i="1"/>
  <c r="T181" i="1" s="1"/>
  <c r="S177" i="1"/>
  <c r="T177" i="1" s="1"/>
  <c r="S175" i="1"/>
  <c r="T175" i="1" s="1"/>
  <c r="S169" i="1"/>
  <c r="T169" i="1" s="1"/>
  <c r="S161" i="1"/>
  <c r="T161" i="1" s="1"/>
  <c r="S160" i="1"/>
  <c r="T160" i="1" s="1"/>
  <c r="S159" i="1"/>
  <c r="T159" i="1" s="1"/>
  <c r="S153" i="1"/>
  <c r="T153" i="1" s="1"/>
  <c r="S151" i="1"/>
  <c r="T151" i="1" s="1"/>
  <c r="S145" i="1"/>
  <c r="T145" i="1" s="1"/>
  <c r="S143" i="1"/>
  <c r="T143" i="1" s="1"/>
  <c r="S137" i="1"/>
  <c r="T137" i="1" s="1"/>
  <c r="S129" i="1"/>
  <c r="T129" i="1" s="1"/>
  <c r="S128" i="1"/>
  <c r="T128" i="1" s="1"/>
  <c r="S127" i="1"/>
  <c r="T127" i="1" s="1"/>
  <c r="S121" i="1"/>
  <c r="T121" i="1" s="1"/>
  <c r="S119" i="1"/>
  <c r="T119" i="1" s="1"/>
  <c r="S114" i="1"/>
  <c r="T114" i="1" s="1"/>
  <c r="S111" i="1"/>
  <c r="T111" i="1" s="1"/>
  <c r="S109" i="1"/>
  <c r="T109" i="1" s="1"/>
  <c r="S105" i="1"/>
  <c r="T105" i="1" s="1"/>
  <c r="S103" i="1"/>
  <c r="T103" i="1" s="1"/>
  <c r="S97" i="1"/>
  <c r="T97" i="1" s="1"/>
  <c r="S89" i="1"/>
  <c r="T89" i="1" s="1"/>
  <c r="S88" i="1"/>
  <c r="T88" i="1" s="1"/>
  <c r="S87" i="1"/>
  <c r="T87" i="1" s="1"/>
  <c r="S81" i="1"/>
  <c r="T81" i="1" s="1"/>
  <c r="U81" i="1" s="1"/>
  <c r="S79" i="1"/>
  <c r="T79" i="1" s="1"/>
  <c r="S73" i="1"/>
  <c r="T73" i="1" s="1"/>
  <c r="S71" i="1"/>
  <c r="T71" i="1" s="1"/>
  <c r="S69" i="1"/>
  <c r="T69" i="1" s="1"/>
  <c r="S65" i="1"/>
  <c r="T65" i="1" s="1"/>
  <c r="S63" i="1"/>
  <c r="T63" i="1" s="1"/>
  <c r="S57" i="1"/>
  <c r="T57" i="1" s="1"/>
  <c r="S55" i="1"/>
  <c r="T55" i="1" s="1"/>
  <c r="S49" i="1"/>
  <c r="T49" i="1" s="1"/>
  <c r="S48" i="1"/>
  <c r="T48" i="1" s="1"/>
  <c r="S47" i="1"/>
  <c r="T47" i="1" s="1"/>
  <c r="S39" i="1"/>
  <c r="T39" i="1" s="1"/>
  <c r="S34" i="1"/>
  <c r="T34" i="1" s="1"/>
  <c r="S31" i="1"/>
  <c r="T31" i="1" s="1"/>
  <c r="S25" i="1"/>
  <c r="T25" i="1" s="1"/>
  <c r="S23" i="1"/>
  <c r="T23" i="1" s="1"/>
  <c r="S17" i="1"/>
  <c r="T17" i="1" s="1"/>
  <c r="S16" i="1"/>
  <c r="T16" i="1" s="1"/>
  <c r="S15" i="1"/>
  <c r="T15" i="1" s="1"/>
  <c r="S9" i="1"/>
  <c r="T9" i="1" s="1"/>
  <c r="S7" i="1"/>
  <c r="T7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AJ2" i="7"/>
  <c r="AJ3" i="7" s="1"/>
  <c r="AJ4" i="7" s="1"/>
  <c r="AJ5" i="7" s="1"/>
  <c r="AJ6" i="7" s="1"/>
  <c r="AJ7" i="7" s="1"/>
  <c r="AJ8" i="7" s="1"/>
  <c r="AJ9" i="7" s="1"/>
  <c r="AJ10" i="7" s="1"/>
  <c r="AJ11" i="7" s="1"/>
  <c r="AJ12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N3" i="7"/>
  <c r="N4" i="7" s="1"/>
  <c r="N5" i="7" s="1"/>
  <c r="N6" i="7" s="1"/>
  <c r="N7" i="7" s="1"/>
  <c r="N8" i="7" s="1"/>
  <c r="N9" i="7" s="1"/>
  <c r="N10" i="7" s="1"/>
  <c r="N11" i="7" s="1"/>
  <c r="N12" i="7" s="1"/>
  <c r="AC3" i="7"/>
  <c r="AD3" i="7" s="1"/>
  <c r="AE3" i="7" s="1"/>
  <c r="AC4" i="7"/>
  <c r="AD4" i="7" s="1"/>
  <c r="AE4" i="7" s="1"/>
  <c r="AC5" i="7"/>
  <c r="AD5" i="7" s="1"/>
  <c r="AE5" i="7" s="1"/>
  <c r="AC6" i="7"/>
  <c r="AC7" i="7"/>
  <c r="AC8" i="7"/>
  <c r="AD8" i="7" s="1"/>
  <c r="AE8" i="7" s="1"/>
  <c r="AC9" i="7"/>
  <c r="AC10" i="7"/>
  <c r="AC11" i="7"/>
  <c r="AD11" i="7" s="1"/>
  <c r="AE11" i="7" s="1"/>
  <c r="AC12" i="7"/>
  <c r="AD12" i="7" s="1"/>
  <c r="AE12" i="7" s="1"/>
  <c r="AC13" i="7"/>
  <c r="AD13" i="7" s="1"/>
  <c r="AE13" i="7" s="1"/>
  <c r="AC14" i="7"/>
  <c r="AD14" i="7" s="1"/>
  <c r="AE14" i="7" s="1"/>
  <c r="AC15" i="7"/>
  <c r="AD15" i="7" s="1"/>
  <c r="AE15" i="7" s="1"/>
  <c r="AC16" i="7"/>
  <c r="AC17" i="7"/>
  <c r="AD17" i="7" s="1"/>
  <c r="AE17" i="7" s="1"/>
  <c r="AC18" i="7"/>
  <c r="AD18" i="7" s="1"/>
  <c r="AE18" i="7" s="1"/>
  <c r="AC19" i="7"/>
  <c r="AD19" i="7" s="1"/>
  <c r="AE19" i="7" s="1"/>
  <c r="AC20" i="7"/>
  <c r="AD20" i="7" s="1"/>
  <c r="AE20" i="7" s="1"/>
  <c r="AC21" i="7"/>
  <c r="AD21" i="7" s="1"/>
  <c r="AE21" i="7" s="1"/>
  <c r="AC22" i="7"/>
  <c r="AD22" i="7" s="1"/>
  <c r="AE22" i="7" s="1"/>
  <c r="AC23" i="7"/>
  <c r="AD23" i="7" s="1"/>
  <c r="AE23" i="7" s="1"/>
  <c r="AC24" i="7"/>
  <c r="AC25" i="7"/>
  <c r="AD25" i="7" s="1"/>
  <c r="AE25" i="7" s="1"/>
  <c r="AC26" i="7"/>
  <c r="AD26" i="7" s="1"/>
  <c r="AE26" i="7" s="1"/>
  <c r="AC27" i="7"/>
  <c r="AD27" i="7" s="1"/>
  <c r="AE27" i="7" s="1"/>
  <c r="AC28" i="7"/>
  <c r="AC29" i="7"/>
  <c r="AD29" i="7" s="1"/>
  <c r="AE29" i="7" s="1"/>
  <c r="AC30" i="7"/>
  <c r="AD30" i="7" s="1"/>
  <c r="AE30" i="7" s="1"/>
  <c r="AC31" i="7"/>
  <c r="AD31" i="7" s="1"/>
  <c r="AE31" i="7" s="1"/>
  <c r="AC32" i="7"/>
  <c r="AC33" i="7"/>
  <c r="AD33" i="7" s="1"/>
  <c r="AE33" i="7" s="1"/>
  <c r="AC34" i="7"/>
  <c r="AC35" i="7"/>
  <c r="AD35" i="7" s="1"/>
  <c r="AE35" i="7" s="1"/>
  <c r="AC36" i="7"/>
  <c r="AD36" i="7" s="1"/>
  <c r="AE36" i="7" s="1"/>
  <c r="AC37" i="7"/>
  <c r="AD37" i="7" s="1"/>
  <c r="AE37" i="7" s="1"/>
  <c r="AC38" i="7"/>
  <c r="AD38" i="7" s="1"/>
  <c r="AE38" i="7" s="1"/>
  <c r="AC39" i="7"/>
  <c r="AD39" i="7" s="1"/>
  <c r="AE39" i="7" s="1"/>
  <c r="AC40" i="7"/>
  <c r="AC41" i="7"/>
  <c r="AD41" i="7" s="1"/>
  <c r="AE41" i="7" s="1"/>
  <c r="AC42" i="7"/>
  <c r="AD42" i="7" s="1"/>
  <c r="AE42" i="7" s="1"/>
  <c r="AC43" i="7"/>
  <c r="AD43" i="7" s="1"/>
  <c r="AE43" i="7" s="1"/>
  <c r="AC44" i="7"/>
  <c r="AD44" i="7" s="1"/>
  <c r="AE44" i="7" s="1"/>
  <c r="AC45" i="7"/>
  <c r="AD45" i="7" s="1"/>
  <c r="AE45" i="7" s="1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C502" i="7"/>
  <c r="AC503" i="7"/>
  <c r="AC504" i="7"/>
  <c r="AC505" i="7"/>
  <c r="AC506" i="7"/>
  <c r="AC507" i="7"/>
  <c r="AC508" i="7"/>
  <c r="AC509" i="7"/>
  <c r="AC510" i="7"/>
  <c r="AC511" i="7"/>
  <c r="AC512" i="7"/>
  <c r="AC513" i="7"/>
  <c r="AC514" i="7"/>
  <c r="AC515" i="7"/>
  <c r="AC516" i="7"/>
  <c r="AC517" i="7"/>
  <c r="AC518" i="7"/>
  <c r="AC519" i="7"/>
  <c r="AC520" i="7"/>
  <c r="AC521" i="7"/>
  <c r="AC522" i="7"/>
  <c r="AC523" i="7"/>
  <c r="AC524" i="7"/>
  <c r="AC525" i="7"/>
  <c r="AC526" i="7"/>
  <c r="AC527" i="7"/>
  <c r="AC528" i="7"/>
  <c r="AC529" i="7"/>
  <c r="AC530" i="7"/>
  <c r="AC531" i="7"/>
  <c r="AC532" i="7"/>
  <c r="AC533" i="7"/>
  <c r="AC534" i="7"/>
  <c r="AC535" i="7"/>
  <c r="AC536" i="7"/>
  <c r="AC537" i="7"/>
  <c r="AC538" i="7"/>
  <c r="AC539" i="7"/>
  <c r="AC540" i="7"/>
  <c r="AC541" i="7"/>
  <c r="AC542" i="7"/>
  <c r="AC543" i="7"/>
  <c r="AC544" i="7"/>
  <c r="AC545" i="7"/>
  <c r="AC546" i="7"/>
  <c r="AC547" i="7"/>
  <c r="AC548" i="7"/>
  <c r="AC549" i="7"/>
  <c r="AC550" i="7"/>
  <c r="AC551" i="7"/>
  <c r="AC552" i="7"/>
  <c r="AC553" i="7"/>
  <c r="AC554" i="7"/>
  <c r="AC555" i="7"/>
  <c r="AC556" i="7"/>
  <c r="AC557" i="7"/>
  <c r="AC558" i="7"/>
  <c r="AC559" i="7"/>
  <c r="AC560" i="7"/>
  <c r="AC561" i="7"/>
  <c r="AC562" i="7"/>
  <c r="AC563" i="7"/>
  <c r="AC564" i="7"/>
  <c r="AC565" i="7"/>
  <c r="AC566" i="7"/>
  <c r="AC567" i="7"/>
  <c r="AC568" i="7"/>
  <c r="AC569" i="7"/>
  <c r="AC570" i="7"/>
  <c r="AC571" i="7"/>
  <c r="AC572" i="7"/>
  <c r="AC573" i="7"/>
  <c r="AC574" i="7"/>
  <c r="AC575" i="7"/>
  <c r="AC576" i="7"/>
  <c r="AC577" i="7"/>
  <c r="AC578" i="7"/>
  <c r="AC579" i="7"/>
  <c r="AC580" i="7"/>
  <c r="AC581" i="7"/>
  <c r="AC582" i="7"/>
  <c r="AC583" i="7"/>
  <c r="AC584" i="7"/>
  <c r="AC585" i="7"/>
  <c r="AC586" i="7"/>
  <c r="AC587" i="7"/>
  <c r="AC588" i="7"/>
  <c r="AC589" i="7"/>
  <c r="AC590" i="7"/>
  <c r="AC591" i="7"/>
  <c r="AC592" i="7"/>
  <c r="AC593" i="7"/>
  <c r="AC594" i="7"/>
  <c r="AC595" i="7"/>
  <c r="AC596" i="7"/>
  <c r="AC597" i="7"/>
  <c r="AC598" i="7"/>
  <c r="AC599" i="7"/>
  <c r="AC600" i="7"/>
  <c r="AC601" i="7"/>
  <c r="AC602" i="7"/>
  <c r="AC603" i="7"/>
  <c r="AC604" i="7"/>
  <c r="AC605" i="7"/>
  <c r="AC606" i="7"/>
  <c r="AC607" i="7"/>
  <c r="AC608" i="7"/>
  <c r="AC609" i="7"/>
  <c r="AC610" i="7"/>
  <c r="AC611" i="7"/>
  <c r="AC612" i="7"/>
  <c r="AC2" i="7"/>
  <c r="AD2" i="7" s="1"/>
  <c r="AE2" i="7" s="1"/>
  <c r="AD6" i="7"/>
  <c r="AE6" i="7" s="1"/>
  <c r="AD28" i="7"/>
  <c r="AE28" i="7" s="1"/>
  <c r="R3" i="7"/>
  <c r="S3" i="7" s="1"/>
  <c r="T3" i="7" s="1"/>
  <c r="R4" i="7"/>
  <c r="R5" i="7"/>
  <c r="S5" i="7" s="1"/>
  <c r="T5" i="7" s="1"/>
  <c r="R6" i="7"/>
  <c r="S6" i="7" s="1"/>
  <c r="T6" i="7" s="1"/>
  <c r="R7" i="7"/>
  <c r="S7" i="7" s="1"/>
  <c r="T7" i="7" s="1"/>
  <c r="R8" i="7"/>
  <c r="R9" i="7"/>
  <c r="R10" i="7"/>
  <c r="S10" i="7" s="1"/>
  <c r="T10" i="7" s="1"/>
  <c r="R11" i="7"/>
  <c r="S11" i="7" s="1"/>
  <c r="T11" i="7" s="1"/>
  <c r="R12" i="7"/>
  <c r="S12" i="7" s="1"/>
  <c r="T12" i="7" s="1"/>
  <c r="R13" i="7"/>
  <c r="S13" i="7" s="1"/>
  <c r="T13" i="7" s="1"/>
  <c r="R14" i="7"/>
  <c r="R15" i="7"/>
  <c r="S15" i="7" s="1"/>
  <c r="T15" i="7" s="1"/>
  <c r="R16" i="7"/>
  <c r="S16" i="7" s="1"/>
  <c r="T16" i="7" s="1"/>
  <c r="R17" i="7"/>
  <c r="R18" i="7"/>
  <c r="S18" i="7" s="1"/>
  <c r="T18" i="7" s="1"/>
  <c r="R19" i="7"/>
  <c r="S19" i="7" s="1"/>
  <c r="T19" i="7" s="1"/>
  <c r="R20" i="7"/>
  <c r="S20" i="7" s="1"/>
  <c r="T20" i="7" s="1"/>
  <c r="R21" i="7"/>
  <c r="R22" i="7"/>
  <c r="S22" i="7" s="1"/>
  <c r="T22" i="7" s="1"/>
  <c r="R23" i="7"/>
  <c r="S23" i="7" s="1"/>
  <c r="T23" i="7" s="1"/>
  <c r="R24" i="7"/>
  <c r="R25" i="7"/>
  <c r="S25" i="7" s="1"/>
  <c r="T25" i="7" s="1"/>
  <c r="R26" i="7"/>
  <c r="S26" i="7" s="1"/>
  <c r="T26" i="7" s="1"/>
  <c r="R27" i="7"/>
  <c r="S27" i="7" s="1"/>
  <c r="T27" i="7" s="1"/>
  <c r="R28" i="7"/>
  <c r="S28" i="7" s="1"/>
  <c r="T28" i="7" s="1"/>
  <c r="R29" i="7"/>
  <c r="S29" i="7" s="1"/>
  <c r="T29" i="7" s="1"/>
  <c r="R30" i="7"/>
  <c r="S30" i="7" s="1"/>
  <c r="T30" i="7" s="1"/>
  <c r="R31" i="7"/>
  <c r="S31" i="7" s="1"/>
  <c r="T31" i="7" s="1"/>
  <c r="R32" i="7"/>
  <c r="R33" i="7"/>
  <c r="S33" i="7" s="1"/>
  <c r="T33" i="7" s="1"/>
  <c r="R34" i="7"/>
  <c r="R35" i="7"/>
  <c r="S35" i="7" s="1"/>
  <c r="T35" i="7" s="1"/>
  <c r="R36" i="7"/>
  <c r="S36" i="7" s="1"/>
  <c r="T36" i="7" s="1"/>
  <c r="R37" i="7"/>
  <c r="S37" i="7" s="1"/>
  <c r="T37" i="7" s="1"/>
  <c r="R38" i="7"/>
  <c r="R39" i="7"/>
  <c r="S39" i="7" s="1"/>
  <c r="T39" i="7" s="1"/>
  <c r="R40" i="7"/>
  <c r="S40" i="7" s="1"/>
  <c r="T40" i="7" s="1"/>
  <c r="R41" i="7"/>
  <c r="R42" i="7"/>
  <c r="R43" i="7"/>
  <c r="S43" i="7" s="1"/>
  <c r="T43" i="7" s="1"/>
  <c r="R44" i="7"/>
  <c r="R45" i="7"/>
  <c r="S45" i="7" s="1"/>
  <c r="T45" i="7" s="1"/>
  <c r="R46" i="7"/>
  <c r="S46" i="7" s="1"/>
  <c r="T46" i="7" s="1"/>
  <c r="U46" i="7" s="1"/>
  <c r="V46" i="7" s="1"/>
  <c r="W46" i="7" s="1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2" i="7"/>
  <c r="S2" i="7" s="1"/>
  <c r="T2" i="7" s="1"/>
  <c r="G2" i="7"/>
  <c r="G3" i="7"/>
  <c r="G4" i="7"/>
  <c r="G5" i="7"/>
  <c r="H5" i="7" s="1"/>
  <c r="I5" i="7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H226" i="7" s="1"/>
  <c r="I226" i="7" s="1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H431" i="7" s="1"/>
  <c r="I431" i="7" s="1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AD40" i="7"/>
  <c r="AE40" i="7" s="1"/>
  <c r="AD34" i="7"/>
  <c r="AE34" i="7" s="1"/>
  <c r="AD32" i="7"/>
  <c r="AE32" i="7" s="1"/>
  <c r="AD24" i="7"/>
  <c r="AE24" i="7" s="1"/>
  <c r="AD16" i="7"/>
  <c r="AE16" i="7" s="1"/>
  <c r="AD10" i="7"/>
  <c r="AE10" i="7" s="1"/>
  <c r="AD9" i="7"/>
  <c r="AE9" i="7" s="1"/>
  <c r="AD7" i="7"/>
  <c r="AE7" i="7" s="1"/>
  <c r="AB3" i="7"/>
  <c r="AB4" i="7" s="1"/>
  <c r="AB5" i="7" s="1"/>
  <c r="AB6" i="7" s="1"/>
  <c r="AB7" i="7" s="1"/>
  <c r="AB8" i="7" s="1"/>
  <c r="AB9" i="7" s="1"/>
  <c r="AB10" i="7" s="1"/>
  <c r="AB11" i="7" s="1"/>
  <c r="AB12" i="7" s="1"/>
  <c r="AB13" i="7" s="1"/>
  <c r="AB14" i="7" s="1"/>
  <c r="AB15" i="7" s="1"/>
  <c r="AB16" i="7" s="1"/>
  <c r="AB17" i="7" s="1"/>
  <c r="AB18" i="7" s="1"/>
  <c r="AB19" i="7" s="1"/>
  <c r="AB20" i="7" s="1"/>
  <c r="AB21" i="7" s="1"/>
  <c r="AB22" i="7" s="1"/>
  <c r="AB23" i="7" s="1"/>
  <c r="AB24" i="7" s="1"/>
  <c r="AB25" i="7" s="1"/>
  <c r="AB26" i="7" s="1"/>
  <c r="AB27" i="7" s="1"/>
  <c r="AB28" i="7" s="1"/>
  <c r="AB29" i="7" s="1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B54" i="7" s="1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B84" i="7" s="1"/>
  <c r="AB85" i="7" s="1"/>
  <c r="AB86" i="7" s="1"/>
  <c r="AB87" i="7" s="1"/>
  <c r="AB88" i="7" s="1"/>
  <c r="AB89" i="7" s="1"/>
  <c r="AB90" i="7" s="1"/>
  <c r="AB91" i="7" s="1"/>
  <c r="AB92" i="7" s="1"/>
  <c r="AB93" i="7" s="1"/>
  <c r="AB94" i="7" s="1"/>
  <c r="AB95" i="7" s="1"/>
  <c r="AB96" i="7" s="1"/>
  <c r="AB97" i="7" s="1"/>
  <c r="AB98" i="7" s="1"/>
  <c r="AB99" i="7" s="1"/>
  <c r="AB100" i="7" s="1"/>
  <c r="AB101" i="7" s="1"/>
  <c r="AB102" i="7" s="1"/>
  <c r="AB103" i="7" s="1"/>
  <c r="AB104" i="7" s="1"/>
  <c r="AB105" i="7" s="1"/>
  <c r="AB106" i="7" s="1"/>
  <c r="AB107" i="7" s="1"/>
  <c r="AB108" i="7" s="1"/>
  <c r="AB109" i="7" s="1"/>
  <c r="AB110" i="7" s="1"/>
  <c r="AB111" i="7" s="1"/>
  <c r="AB112" i="7" s="1"/>
  <c r="AB113" i="7" s="1"/>
  <c r="AB114" i="7" s="1"/>
  <c r="AB115" i="7" s="1"/>
  <c r="AB116" i="7" s="1"/>
  <c r="AB117" i="7" s="1"/>
  <c r="AB118" i="7" s="1"/>
  <c r="AB119" i="7" s="1"/>
  <c r="AB120" i="7" s="1"/>
  <c r="AB121" i="7" s="1"/>
  <c r="AB122" i="7" s="1"/>
  <c r="AB123" i="7" s="1"/>
  <c r="AB124" i="7" s="1"/>
  <c r="AB125" i="7" s="1"/>
  <c r="AB126" i="7" s="1"/>
  <c r="AB127" i="7" s="1"/>
  <c r="AB128" i="7" s="1"/>
  <c r="AB129" i="7" s="1"/>
  <c r="AB130" i="7" s="1"/>
  <c r="AB131" i="7" s="1"/>
  <c r="AB132" i="7" s="1"/>
  <c r="AB133" i="7" s="1"/>
  <c r="AB134" i="7" s="1"/>
  <c r="AB135" i="7" s="1"/>
  <c r="AB136" i="7" s="1"/>
  <c r="AB137" i="7" s="1"/>
  <c r="AB138" i="7" s="1"/>
  <c r="AB139" i="7" s="1"/>
  <c r="AB140" i="7" s="1"/>
  <c r="AB141" i="7" s="1"/>
  <c r="AB142" i="7" s="1"/>
  <c r="AB143" i="7" s="1"/>
  <c r="AB144" i="7" s="1"/>
  <c r="AB145" i="7" s="1"/>
  <c r="AB146" i="7" s="1"/>
  <c r="AB147" i="7" s="1"/>
  <c r="AB148" i="7" s="1"/>
  <c r="AB149" i="7" s="1"/>
  <c r="AB150" i="7" s="1"/>
  <c r="AB151" i="7" s="1"/>
  <c r="AB152" i="7" s="1"/>
  <c r="AB153" i="7" s="1"/>
  <c r="AB154" i="7" s="1"/>
  <c r="AB155" i="7" s="1"/>
  <c r="AB156" i="7" s="1"/>
  <c r="AB157" i="7" s="1"/>
  <c r="AB158" i="7" s="1"/>
  <c r="AB159" i="7" s="1"/>
  <c r="AB160" i="7" s="1"/>
  <c r="AB161" i="7" s="1"/>
  <c r="AB162" i="7" s="1"/>
  <c r="AB163" i="7" s="1"/>
  <c r="AB164" i="7" s="1"/>
  <c r="AB165" i="7" s="1"/>
  <c r="AB166" i="7" s="1"/>
  <c r="AB167" i="7" s="1"/>
  <c r="AB168" i="7" s="1"/>
  <c r="AB169" i="7" s="1"/>
  <c r="AB170" i="7" s="1"/>
  <c r="AB171" i="7" s="1"/>
  <c r="AB172" i="7" s="1"/>
  <c r="AB173" i="7" s="1"/>
  <c r="AB174" i="7" s="1"/>
  <c r="AB175" i="7" s="1"/>
  <c r="AB176" i="7" s="1"/>
  <c r="AB177" i="7" s="1"/>
  <c r="AB178" i="7" s="1"/>
  <c r="AB179" i="7" s="1"/>
  <c r="AB180" i="7" s="1"/>
  <c r="AB181" i="7" s="1"/>
  <c r="AB182" i="7" s="1"/>
  <c r="AB183" i="7" s="1"/>
  <c r="AB184" i="7" s="1"/>
  <c r="AB185" i="7" s="1"/>
  <c r="AB186" i="7" s="1"/>
  <c r="AB187" i="7" s="1"/>
  <c r="AB188" i="7" s="1"/>
  <c r="AB189" i="7" s="1"/>
  <c r="AB190" i="7" s="1"/>
  <c r="AB191" i="7" s="1"/>
  <c r="AB192" i="7" s="1"/>
  <c r="AB193" i="7" s="1"/>
  <c r="AB194" i="7" s="1"/>
  <c r="AB195" i="7" s="1"/>
  <c r="AB196" i="7" s="1"/>
  <c r="AB197" i="7" s="1"/>
  <c r="AB198" i="7" s="1"/>
  <c r="AB199" i="7" s="1"/>
  <c r="AB200" i="7" s="1"/>
  <c r="AB201" i="7" s="1"/>
  <c r="AB202" i="7" s="1"/>
  <c r="AB203" i="7" s="1"/>
  <c r="AB204" i="7" s="1"/>
  <c r="AB205" i="7" s="1"/>
  <c r="AB206" i="7" s="1"/>
  <c r="AB207" i="7" s="1"/>
  <c r="AB208" i="7" s="1"/>
  <c r="AB209" i="7" s="1"/>
  <c r="AB210" i="7" s="1"/>
  <c r="AB211" i="7" s="1"/>
  <c r="AB212" i="7" s="1"/>
  <c r="AB213" i="7" s="1"/>
  <c r="AB214" i="7" s="1"/>
  <c r="AB215" i="7" s="1"/>
  <c r="AB216" i="7" s="1"/>
  <c r="AB217" i="7" s="1"/>
  <c r="AB218" i="7" s="1"/>
  <c r="AB219" i="7" s="1"/>
  <c r="AB220" i="7" s="1"/>
  <c r="AB221" i="7" s="1"/>
  <c r="AB222" i="7" s="1"/>
  <c r="AB223" i="7" s="1"/>
  <c r="AB224" i="7" s="1"/>
  <c r="AB225" i="7" s="1"/>
  <c r="AB226" i="7" s="1"/>
  <c r="AB227" i="7" s="1"/>
  <c r="AB228" i="7" s="1"/>
  <c r="AB229" i="7" s="1"/>
  <c r="AB230" i="7" s="1"/>
  <c r="AB231" i="7" s="1"/>
  <c r="AB232" i="7" s="1"/>
  <c r="AB233" i="7" s="1"/>
  <c r="AB234" i="7" s="1"/>
  <c r="AB235" i="7" s="1"/>
  <c r="AB236" i="7" s="1"/>
  <c r="AB237" i="7" s="1"/>
  <c r="AB238" i="7" s="1"/>
  <c r="AB239" i="7" s="1"/>
  <c r="AB240" i="7" s="1"/>
  <c r="AB241" i="7" s="1"/>
  <c r="AB242" i="7" s="1"/>
  <c r="AB243" i="7" s="1"/>
  <c r="AB244" i="7" s="1"/>
  <c r="AB245" i="7" s="1"/>
  <c r="AB246" i="7" s="1"/>
  <c r="AB247" i="7" s="1"/>
  <c r="AB248" i="7" s="1"/>
  <c r="AB249" i="7" s="1"/>
  <c r="AB250" i="7" s="1"/>
  <c r="AB251" i="7" s="1"/>
  <c r="AB252" i="7" s="1"/>
  <c r="S44" i="7"/>
  <c r="T44" i="7" s="1"/>
  <c r="S42" i="7"/>
  <c r="T42" i="7" s="1"/>
  <c r="S41" i="7"/>
  <c r="T41" i="7" s="1"/>
  <c r="S38" i="7"/>
  <c r="T38" i="7" s="1"/>
  <c r="S34" i="7"/>
  <c r="T34" i="7" s="1"/>
  <c r="S32" i="7"/>
  <c r="T32" i="7" s="1"/>
  <c r="S24" i="7"/>
  <c r="T24" i="7" s="1"/>
  <c r="S21" i="7"/>
  <c r="T21" i="7" s="1"/>
  <c r="S17" i="7"/>
  <c r="T17" i="7" s="1"/>
  <c r="S14" i="7"/>
  <c r="T14" i="7" s="1"/>
  <c r="S9" i="7"/>
  <c r="T9" i="7" s="1"/>
  <c r="S8" i="7"/>
  <c r="T8" i="7" s="1"/>
  <c r="S4" i="7"/>
  <c r="T4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Q111" i="7" s="1"/>
  <c r="Q112" i="7" s="1"/>
  <c r="Q113" i="7" s="1"/>
  <c r="Q114" i="7" s="1"/>
  <c r="Q115" i="7" s="1"/>
  <c r="Q116" i="7" s="1"/>
  <c r="Q117" i="7" s="1"/>
  <c r="Q118" i="7" s="1"/>
  <c r="Q119" i="7" s="1"/>
  <c r="Q120" i="7" s="1"/>
  <c r="Q121" i="7" s="1"/>
  <c r="Q122" i="7" s="1"/>
  <c r="Q123" i="7" s="1"/>
  <c r="Q124" i="7" s="1"/>
  <c r="Q125" i="7" s="1"/>
  <c r="Q126" i="7" s="1"/>
  <c r="Q127" i="7" s="1"/>
  <c r="Q128" i="7" s="1"/>
  <c r="Q129" i="7" s="1"/>
  <c r="Q130" i="7" s="1"/>
  <c r="Q131" i="7" s="1"/>
  <c r="Q132" i="7" s="1"/>
  <c r="Q133" i="7" s="1"/>
  <c r="Q134" i="7" s="1"/>
  <c r="Q135" i="7" s="1"/>
  <c r="Q136" i="7" s="1"/>
  <c r="Q137" i="7" s="1"/>
  <c r="Q138" i="7" s="1"/>
  <c r="Q139" i="7" s="1"/>
  <c r="Q140" i="7" s="1"/>
  <c r="Q141" i="7" s="1"/>
  <c r="Q142" i="7" s="1"/>
  <c r="Q143" i="7" s="1"/>
  <c r="Q144" i="7" s="1"/>
  <c r="Q145" i="7" s="1"/>
  <c r="Q146" i="7" s="1"/>
  <c r="Q147" i="7" s="1"/>
  <c r="Q148" i="7" s="1"/>
  <c r="Q149" i="7" s="1"/>
  <c r="Q150" i="7" s="1"/>
  <c r="Q151" i="7" s="1"/>
  <c r="Q152" i="7" s="1"/>
  <c r="Q153" i="7" s="1"/>
  <c r="Q154" i="7" s="1"/>
  <c r="Q155" i="7" s="1"/>
  <c r="Q156" i="7" s="1"/>
  <c r="Q157" i="7" s="1"/>
  <c r="Q158" i="7" s="1"/>
  <c r="Q159" i="7" s="1"/>
  <c r="Q160" i="7" s="1"/>
  <c r="Q161" i="7" s="1"/>
  <c r="Q162" i="7" s="1"/>
  <c r="Q163" i="7" s="1"/>
  <c r="Q164" i="7" s="1"/>
  <c r="Q165" i="7" s="1"/>
  <c r="Q166" i="7" s="1"/>
  <c r="Q167" i="7" s="1"/>
  <c r="Q168" i="7" s="1"/>
  <c r="Q169" i="7" s="1"/>
  <c r="Q170" i="7" s="1"/>
  <c r="Q171" i="7" s="1"/>
  <c r="Q172" i="7" s="1"/>
  <c r="Q173" i="7" s="1"/>
  <c r="Q174" i="7" s="1"/>
  <c r="Q175" i="7" s="1"/>
  <c r="Q176" i="7" s="1"/>
  <c r="Q177" i="7" s="1"/>
  <c r="Q178" i="7" s="1"/>
  <c r="Q179" i="7" s="1"/>
  <c r="Q180" i="7" s="1"/>
  <c r="Q181" i="7" s="1"/>
  <c r="Q182" i="7" s="1"/>
  <c r="Q183" i="7" s="1"/>
  <c r="Q184" i="7" s="1"/>
  <c r="Q185" i="7" s="1"/>
  <c r="Q186" i="7" s="1"/>
  <c r="Q187" i="7" s="1"/>
  <c r="Q188" i="7" s="1"/>
  <c r="Q189" i="7" s="1"/>
  <c r="Q190" i="7" s="1"/>
  <c r="Q191" i="7" s="1"/>
  <c r="Q192" i="7" s="1"/>
  <c r="Q193" i="7" s="1"/>
  <c r="Q194" i="7" s="1"/>
  <c r="Q195" i="7" s="1"/>
  <c r="Q196" i="7" s="1"/>
  <c r="Q197" i="7" s="1"/>
  <c r="Q198" i="7" s="1"/>
  <c r="Q199" i="7" s="1"/>
  <c r="Q200" i="7" s="1"/>
  <c r="Q201" i="7" s="1"/>
  <c r="Q202" i="7" s="1"/>
  <c r="Q203" i="7" s="1"/>
  <c r="Q204" i="7" s="1"/>
  <c r="Q205" i="7" s="1"/>
  <c r="Q206" i="7" s="1"/>
  <c r="Q207" i="7" s="1"/>
  <c r="Q208" i="7" s="1"/>
  <c r="Q209" i="7" s="1"/>
  <c r="Q210" i="7" s="1"/>
  <c r="Q211" i="7" s="1"/>
  <c r="Q212" i="7" s="1"/>
  <c r="Q213" i="7" s="1"/>
  <c r="Q214" i="7" s="1"/>
  <c r="Q215" i="7" s="1"/>
  <c r="Q216" i="7" s="1"/>
  <c r="Q217" i="7" s="1"/>
  <c r="Q218" i="7" s="1"/>
  <c r="Q219" i="7" s="1"/>
  <c r="Q220" i="7" s="1"/>
  <c r="Q221" i="7" s="1"/>
  <c r="Q222" i="7" s="1"/>
  <c r="Q223" i="7" s="1"/>
  <c r="Q224" i="7" s="1"/>
  <c r="Q225" i="7" s="1"/>
  <c r="Q226" i="7" s="1"/>
  <c r="Q227" i="7" s="1"/>
  <c r="Q228" i="7" s="1"/>
  <c r="Q229" i="7" s="1"/>
  <c r="Q230" i="7" s="1"/>
  <c r="Q231" i="7" s="1"/>
  <c r="Q232" i="7" s="1"/>
  <c r="Q233" i="7" s="1"/>
  <c r="Q234" i="7" s="1"/>
  <c r="Q235" i="7" s="1"/>
  <c r="Q236" i="7" s="1"/>
  <c r="Q237" i="7" s="1"/>
  <c r="Q238" i="7" s="1"/>
  <c r="Q239" i="7" s="1"/>
  <c r="Q240" i="7" s="1"/>
  <c r="Q241" i="7" s="1"/>
  <c r="Q242" i="7" s="1"/>
  <c r="Q243" i="7" s="1"/>
  <c r="Q244" i="7" s="1"/>
  <c r="Q245" i="7" s="1"/>
  <c r="Q246" i="7" s="1"/>
  <c r="Q247" i="7" s="1"/>
  <c r="Q248" i="7" s="1"/>
  <c r="Q249" i="7" s="1"/>
  <c r="Q250" i="7" s="1"/>
  <c r="Q251" i="7" s="1"/>
  <c r="Q5" i="8"/>
  <c r="D3" i="4"/>
  <c r="D4" i="4"/>
  <c r="H4" i="4" s="1"/>
  <c r="I4" i="4" s="1"/>
  <c r="D5" i="4"/>
  <c r="H5" i="4" s="1"/>
  <c r="I5" i="4" s="1"/>
  <c r="D6" i="4"/>
  <c r="H6" i="4" s="1"/>
  <c r="I6" i="4" s="1"/>
  <c r="D7" i="4"/>
  <c r="D8" i="4"/>
  <c r="D9" i="4"/>
  <c r="D10" i="4"/>
  <c r="D11" i="4"/>
  <c r="D12" i="4"/>
  <c r="H12" i="4" s="1"/>
  <c r="I12" i="4" s="1"/>
  <c r="D13" i="4"/>
  <c r="H13" i="4" s="1"/>
  <c r="I13" i="4" s="1"/>
  <c r="D14" i="4"/>
  <c r="H14" i="4" s="1"/>
  <c r="I14" i="4" s="1"/>
  <c r="D15" i="4"/>
  <c r="D16" i="4"/>
  <c r="D17" i="4"/>
  <c r="D18" i="4"/>
  <c r="D19" i="4"/>
  <c r="D20" i="4"/>
  <c r="H20" i="4" s="1"/>
  <c r="I20" i="4" s="1"/>
  <c r="D21" i="4"/>
  <c r="H21" i="4" s="1"/>
  <c r="I21" i="4" s="1"/>
  <c r="D22" i="4"/>
  <c r="H22" i="4" s="1"/>
  <c r="I22" i="4" s="1"/>
  <c r="D23" i="4"/>
  <c r="D24" i="4"/>
  <c r="D25" i="4"/>
  <c r="D26" i="4"/>
  <c r="D27" i="4"/>
  <c r="D28" i="4"/>
  <c r="H28" i="4" s="1"/>
  <c r="I28" i="4" s="1"/>
  <c r="D29" i="4"/>
  <c r="H29" i="4" s="1"/>
  <c r="I29" i="4" s="1"/>
  <c r="D30" i="4"/>
  <c r="H30" i="4" s="1"/>
  <c r="I30" i="4" s="1"/>
  <c r="D31" i="4"/>
  <c r="D32" i="4"/>
  <c r="D33" i="4"/>
  <c r="D34" i="4"/>
  <c r="D35" i="4"/>
  <c r="D36" i="4"/>
  <c r="H36" i="4" s="1"/>
  <c r="I36" i="4" s="1"/>
  <c r="D37" i="4"/>
  <c r="H37" i="4" s="1"/>
  <c r="I37" i="4" s="1"/>
  <c r="D38" i="4"/>
  <c r="H38" i="4" s="1"/>
  <c r="I38" i="4" s="1"/>
  <c r="D39" i="4"/>
  <c r="D40" i="4"/>
  <c r="D41" i="4"/>
  <c r="D42" i="4"/>
  <c r="D43" i="4"/>
  <c r="D44" i="4"/>
  <c r="H44" i="4" s="1"/>
  <c r="I44" i="4" s="1"/>
  <c r="D45" i="4"/>
  <c r="H45" i="4" s="1"/>
  <c r="I45" i="4" s="1"/>
  <c r="D46" i="4"/>
  <c r="H46" i="4" s="1"/>
  <c r="I46" i="4" s="1"/>
  <c r="J46" i="4" s="1"/>
  <c r="K46" i="4" s="1"/>
  <c r="L46" i="4" s="1"/>
  <c r="D47" i="4"/>
  <c r="D48" i="4"/>
  <c r="D49" i="4"/>
  <c r="D50" i="4"/>
  <c r="D51" i="4"/>
  <c r="D52" i="4"/>
  <c r="H52" i="4" s="1"/>
  <c r="I52" i="4" s="1"/>
  <c r="D53" i="4"/>
  <c r="H53" i="4" s="1"/>
  <c r="I53" i="4" s="1"/>
  <c r="D54" i="4"/>
  <c r="H54" i="4" s="1"/>
  <c r="I54" i="4" s="1"/>
  <c r="D55" i="4"/>
  <c r="D56" i="4"/>
  <c r="D57" i="4"/>
  <c r="D58" i="4"/>
  <c r="D59" i="4"/>
  <c r="D60" i="4"/>
  <c r="H60" i="4" s="1"/>
  <c r="I60" i="4" s="1"/>
  <c r="D61" i="4"/>
  <c r="H61" i="4" s="1"/>
  <c r="I61" i="4" s="1"/>
  <c r="D62" i="4"/>
  <c r="H62" i="4" s="1"/>
  <c r="I62" i="4" s="1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H94" i="4" s="1"/>
  <c r="I94" i="4" s="1"/>
  <c r="D95" i="4"/>
  <c r="D96" i="4"/>
  <c r="D97" i="4"/>
  <c r="D98" i="4"/>
  <c r="D99" i="4"/>
  <c r="D100" i="4"/>
  <c r="H100" i="4" s="1"/>
  <c r="I100" i="4" s="1"/>
  <c r="D101" i="4"/>
  <c r="D102" i="4"/>
  <c r="D103" i="4"/>
  <c r="D104" i="4"/>
  <c r="D105" i="4"/>
  <c r="D106" i="4"/>
  <c r="D107" i="4"/>
  <c r="D108" i="4"/>
  <c r="H108" i="4" s="1"/>
  <c r="I108" i="4" s="1"/>
  <c r="D109" i="4"/>
  <c r="D110" i="4"/>
  <c r="D111" i="4"/>
  <c r="D112" i="4"/>
  <c r="D113" i="4"/>
  <c r="D114" i="4"/>
  <c r="D115" i="4"/>
  <c r="D116" i="4"/>
  <c r="H116" i="4" s="1"/>
  <c r="I116" i="4" s="1"/>
  <c r="D117" i="4"/>
  <c r="H117" i="4" s="1"/>
  <c r="I117" i="4" s="1"/>
  <c r="D118" i="4"/>
  <c r="D119" i="4"/>
  <c r="D120" i="4"/>
  <c r="D121" i="4"/>
  <c r="D122" i="4"/>
  <c r="D123" i="4"/>
  <c r="D124" i="4"/>
  <c r="H124" i="4" s="1"/>
  <c r="I124" i="4" s="1"/>
  <c r="D125" i="4"/>
  <c r="H125" i="4" s="1"/>
  <c r="I125" i="4" s="1"/>
  <c r="D126" i="4"/>
  <c r="D127" i="4"/>
  <c r="D128" i="4"/>
  <c r="D129" i="4"/>
  <c r="D130" i="4"/>
  <c r="D131" i="4"/>
  <c r="D132" i="4"/>
  <c r="H132" i="4" s="1"/>
  <c r="I132" i="4" s="1"/>
  <c r="D133" i="4"/>
  <c r="H133" i="4" s="1"/>
  <c r="I133" i="4" s="1"/>
  <c r="D134" i="4"/>
  <c r="H134" i="4" s="1"/>
  <c r="I134" i="4" s="1"/>
  <c r="D135" i="4"/>
  <c r="D136" i="4"/>
  <c r="D137" i="4"/>
  <c r="D138" i="4"/>
  <c r="D139" i="4"/>
  <c r="D140" i="4"/>
  <c r="H140" i="4" s="1"/>
  <c r="I140" i="4" s="1"/>
  <c r="D141" i="4"/>
  <c r="H141" i="4" s="1"/>
  <c r="I141" i="4" s="1"/>
  <c r="D142" i="4"/>
  <c r="H142" i="4" s="1"/>
  <c r="I142" i="4" s="1"/>
  <c r="D143" i="4"/>
  <c r="D144" i="4"/>
  <c r="D145" i="4"/>
  <c r="D146" i="4"/>
  <c r="D147" i="4"/>
  <c r="D148" i="4"/>
  <c r="H148" i="4" s="1"/>
  <c r="I148" i="4" s="1"/>
  <c r="D149" i="4"/>
  <c r="H149" i="4" s="1"/>
  <c r="I149" i="4" s="1"/>
  <c r="D150" i="4"/>
  <c r="H150" i="4" s="1"/>
  <c r="I150" i="4" s="1"/>
  <c r="D151" i="4"/>
  <c r="D152" i="4"/>
  <c r="D153" i="4"/>
  <c r="D154" i="4"/>
  <c r="D155" i="4"/>
  <c r="D156" i="4"/>
  <c r="H156" i="4" s="1"/>
  <c r="I156" i="4" s="1"/>
  <c r="D157" i="4"/>
  <c r="H157" i="4" s="1"/>
  <c r="I157" i="4" s="1"/>
  <c r="D158" i="4"/>
  <c r="H158" i="4" s="1"/>
  <c r="I158" i="4" s="1"/>
  <c r="D159" i="4"/>
  <c r="D160" i="4"/>
  <c r="D161" i="4"/>
  <c r="D162" i="4"/>
  <c r="D163" i="4"/>
  <c r="D164" i="4"/>
  <c r="H164" i="4" s="1"/>
  <c r="I164" i="4" s="1"/>
  <c r="D165" i="4"/>
  <c r="H165" i="4" s="1"/>
  <c r="I165" i="4" s="1"/>
  <c r="D166" i="4"/>
  <c r="H166" i="4" s="1"/>
  <c r="I166" i="4" s="1"/>
  <c r="D167" i="4"/>
  <c r="D168" i="4"/>
  <c r="D169" i="4"/>
  <c r="D170" i="4"/>
  <c r="D171" i="4"/>
  <c r="D172" i="4"/>
  <c r="H172" i="4" s="1"/>
  <c r="I172" i="4" s="1"/>
  <c r="D173" i="4"/>
  <c r="H173" i="4" s="1"/>
  <c r="I173" i="4" s="1"/>
  <c r="D174" i="4"/>
  <c r="D175" i="4"/>
  <c r="D176" i="4"/>
  <c r="D177" i="4"/>
  <c r="D178" i="4"/>
  <c r="D179" i="4"/>
  <c r="D180" i="4"/>
  <c r="H180" i="4" s="1"/>
  <c r="I180" i="4" s="1"/>
  <c r="D181" i="4"/>
  <c r="H181" i="4" s="1"/>
  <c r="I181" i="4" s="1"/>
  <c r="D182" i="4"/>
  <c r="H182" i="4" s="1"/>
  <c r="I182" i="4" s="1"/>
  <c r="D183" i="4"/>
  <c r="D184" i="4"/>
  <c r="D185" i="4"/>
  <c r="D186" i="4"/>
  <c r="D187" i="4"/>
  <c r="D188" i="4"/>
  <c r="H188" i="4" s="1"/>
  <c r="I188" i="4" s="1"/>
  <c r="D189" i="4"/>
  <c r="H189" i="4" s="1"/>
  <c r="I189" i="4" s="1"/>
  <c r="D190" i="4"/>
  <c r="H190" i="4" s="1"/>
  <c r="I190" i="4" s="1"/>
  <c r="D191" i="4"/>
  <c r="D192" i="4"/>
  <c r="D193" i="4"/>
  <c r="D194" i="4"/>
  <c r="D195" i="4"/>
  <c r="D196" i="4"/>
  <c r="H196" i="4" s="1"/>
  <c r="I196" i="4" s="1"/>
  <c r="D197" i="4"/>
  <c r="H197" i="4" s="1"/>
  <c r="I197" i="4" s="1"/>
  <c r="D198" i="4"/>
  <c r="H198" i="4" s="1"/>
  <c r="I198" i="4" s="1"/>
  <c r="D199" i="4"/>
  <c r="D200" i="4"/>
  <c r="D201" i="4"/>
  <c r="D202" i="4"/>
  <c r="D203" i="4"/>
  <c r="D204" i="4"/>
  <c r="H204" i="4" s="1"/>
  <c r="I204" i="4" s="1"/>
  <c r="D205" i="4"/>
  <c r="H205" i="4" s="1"/>
  <c r="I205" i="4" s="1"/>
  <c r="D206" i="4"/>
  <c r="H206" i="4" s="1"/>
  <c r="I206" i="4" s="1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H222" i="4" s="1"/>
  <c r="I222" i="4" s="1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H238" i="4" s="1"/>
  <c r="I238" i="4" s="1"/>
  <c r="D239" i="4"/>
  <c r="D240" i="4"/>
  <c r="D241" i="4"/>
  <c r="D242" i="4"/>
  <c r="D243" i="4"/>
  <c r="D244" i="4"/>
  <c r="H244" i="4" s="1"/>
  <c r="I244" i="4" s="1"/>
  <c r="D245" i="4"/>
  <c r="D246" i="4"/>
  <c r="D247" i="4"/>
  <c r="D248" i="4"/>
  <c r="D249" i="4"/>
  <c r="D250" i="4"/>
  <c r="D251" i="4"/>
  <c r="D252" i="4"/>
  <c r="H252" i="4" s="1"/>
  <c r="I252" i="4" s="1"/>
  <c r="D253" i="4"/>
  <c r="D254" i="4"/>
  <c r="D255" i="4"/>
  <c r="D256" i="4"/>
  <c r="D257" i="4"/>
  <c r="D258" i="4"/>
  <c r="D259" i="4"/>
  <c r="D260" i="4"/>
  <c r="H260" i="4" s="1"/>
  <c r="I260" i="4" s="1"/>
  <c r="D261" i="4"/>
  <c r="H261" i="4" s="1"/>
  <c r="I261" i="4" s="1"/>
  <c r="D262" i="4"/>
  <c r="D263" i="4"/>
  <c r="D264" i="4"/>
  <c r="D265" i="4"/>
  <c r="D266" i="4"/>
  <c r="D267" i="4"/>
  <c r="D268" i="4"/>
  <c r="H268" i="4" s="1"/>
  <c r="I268" i="4" s="1"/>
  <c r="D269" i="4"/>
  <c r="H269" i="4" s="1"/>
  <c r="I269" i="4" s="1"/>
  <c r="D270" i="4"/>
  <c r="D271" i="4"/>
  <c r="D272" i="4"/>
  <c r="D273" i="4"/>
  <c r="D274" i="4"/>
  <c r="D275" i="4"/>
  <c r="D276" i="4"/>
  <c r="H276" i="4" s="1"/>
  <c r="I276" i="4" s="1"/>
  <c r="D277" i="4"/>
  <c r="H277" i="4" s="1"/>
  <c r="I277" i="4" s="1"/>
  <c r="D278" i="4"/>
  <c r="H278" i="4" s="1"/>
  <c r="I278" i="4" s="1"/>
  <c r="D279" i="4"/>
  <c r="D280" i="4"/>
  <c r="D281" i="4"/>
  <c r="D282" i="4"/>
  <c r="D283" i="4"/>
  <c r="D284" i="4"/>
  <c r="H284" i="4" s="1"/>
  <c r="I284" i="4" s="1"/>
  <c r="D285" i="4"/>
  <c r="H285" i="4" s="1"/>
  <c r="I285" i="4" s="1"/>
  <c r="D286" i="4"/>
  <c r="H286" i="4" s="1"/>
  <c r="I286" i="4" s="1"/>
  <c r="D287" i="4"/>
  <c r="D288" i="4"/>
  <c r="D289" i="4"/>
  <c r="D290" i="4"/>
  <c r="D291" i="4"/>
  <c r="D292" i="4"/>
  <c r="H292" i="4" s="1"/>
  <c r="I292" i="4" s="1"/>
  <c r="D293" i="4"/>
  <c r="H293" i="4" s="1"/>
  <c r="I293" i="4" s="1"/>
  <c r="D294" i="4"/>
  <c r="H294" i="4" s="1"/>
  <c r="I294" i="4" s="1"/>
  <c r="D295" i="4"/>
  <c r="D296" i="4"/>
  <c r="D297" i="4"/>
  <c r="D298" i="4"/>
  <c r="D299" i="4"/>
  <c r="D300" i="4"/>
  <c r="H300" i="4" s="1"/>
  <c r="I300" i="4" s="1"/>
  <c r="D301" i="4"/>
  <c r="H301" i="4" s="1"/>
  <c r="I301" i="4" s="1"/>
  <c r="D302" i="4"/>
  <c r="D303" i="4"/>
  <c r="D304" i="4"/>
  <c r="D305" i="4"/>
  <c r="D306" i="4"/>
  <c r="D307" i="4"/>
  <c r="D308" i="4"/>
  <c r="H308" i="4" s="1"/>
  <c r="I308" i="4" s="1"/>
  <c r="D309" i="4"/>
  <c r="H309" i="4" s="1"/>
  <c r="I309" i="4" s="1"/>
  <c r="D310" i="4"/>
  <c r="H310" i="4" s="1"/>
  <c r="I310" i="4" s="1"/>
  <c r="D311" i="4"/>
  <c r="D312" i="4"/>
  <c r="D313" i="4"/>
  <c r="D314" i="4"/>
  <c r="D315" i="4"/>
  <c r="D316" i="4"/>
  <c r="H316" i="4" s="1"/>
  <c r="I316" i="4" s="1"/>
  <c r="D317" i="4"/>
  <c r="H317" i="4" s="1"/>
  <c r="I317" i="4" s="1"/>
  <c r="D318" i="4"/>
  <c r="D319" i="4"/>
  <c r="D320" i="4"/>
  <c r="D321" i="4"/>
  <c r="D322" i="4"/>
  <c r="D323" i="4"/>
  <c r="D324" i="4"/>
  <c r="H324" i="4" s="1"/>
  <c r="I324" i="4" s="1"/>
  <c r="D325" i="4"/>
  <c r="H325" i="4" s="1"/>
  <c r="I325" i="4" s="1"/>
  <c r="D326" i="4"/>
  <c r="H326" i="4" s="1"/>
  <c r="I326" i="4" s="1"/>
  <c r="D327" i="4"/>
  <c r="D328" i="4"/>
  <c r="D329" i="4"/>
  <c r="D330" i="4"/>
  <c r="D331" i="4"/>
  <c r="D332" i="4"/>
  <c r="H332" i="4" s="1"/>
  <c r="I332" i="4" s="1"/>
  <c r="D333" i="4"/>
  <c r="H333" i="4" s="1"/>
  <c r="I333" i="4" s="1"/>
  <c r="D334" i="4"/>
  <c r="H334" i="4" s="1"/>
  <c r="I334" i="4" s="1"/>
  <c r="D335" i="4"/>
  <c r="D336" i="4"/>
  <c r="D337" i="4"/>
  <c r="D338" i="4"/>
  <c r="D339" i="4"/>
  <c r="D340" i="4"/>
  <c r="H340" i="4" s="1"/>
  <c r="I340" i="4" s="1"/>
  <c r="D341" i="4"/>
  <c r="H341" i="4" s="1"/>
  <c r="I341" i="4" s="1"/>
  <c r="D342" i="4"/>
  <c r="H342" i="4" s="1"/>
  <c r="I342" i="4" s="1"/>
  <c r="D343" i="4"/>
  <c r="D344" i="4"/>
  <c r="D345" i="4"/>
  <c r="D346" i="4"/>
  <c r="D347" i="4"/>
  <c r="D348" i="4"/>
  <c r="H348" i="4" s="1"/>
  <c r="I348" i="4" s="1"/>
  <c r="D349" i="4"/>
  <c r="H349" i="4" s="1"/>
  <c r="I349" i="4" s="1"/>
  <c r="D350" i="4"/>
  <c r="H350" i="4" s="1"/>
  <c r="I350" i="4" s="1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H366" i="4" s="1"/>
  <c r="I366" i="4" s="1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H384" i="4" s="1"/>
  <c r="I384" i="4" s="1"/>
  <c r="D385" i="4"/>
  <c r="D386" i="4"/>
  <c r="D387" i="4"/>
  <c r="D388" i="4"/>
  <c r="H388" i="4" s="1"/>
  <c r="I388" i="4" s="1"/>
  <c r="D389" i="4"/>
  <c r="H389" i="4" s="1"/>
  <c r="I389" i="4" s="1"/>
  <c r="D390" i="4"/>
  <c r="D391" i="4"/>
  <c r="D392" i="4"/>
  <c r="D393" i="4"/>
  <c r="D394" i="4"/>
  <c r="D395" i="4"/>
  <c r="D396" i="4"/>
  <c r="H396" i="4" s="1"/>
  <c r="I396" i="4" s="1"/>
  <c r="D397" i="4"/>
  <c r="H397" i="4" s="1"/>
  <c r="I397" i="4" s="1"/>
  <c r="D398" i="4"/>
  <c r="D399" i="4"/>
  <c r="D400" i="4"/>
  <c r="D401" i="4"/>
  <c r="D402" i="4"/>
  <c r="D403" i="4"/>
  <c r="D404" i="4"/>
  <c r="H404" i="4" s="1"/>
  <c r="I404" i="4" s="1"/>
  <c r="D405" i="4"/>
  <c r="H405" i="4" s="1"/>
  <c r="I405" i="4" s="1"/>
  <c r="D406" i="4"/>
  <c r="H406" i="4" s="1"/>
  <c r="I406" i="4" s="1"/>
  <c r="D407" i="4"/>
  <c r="D408" i="4"/>
  <c r="D409" i="4"/>
  <c r="D410" i="4"/>
  <c r="D411" i="4"/>
  <c r="D412" i="4"/>
  <c r="H412" i="4" s="1"/>
  <c r="I412" i="4" s="1"/>
  <c r="D413" i="4"/>
  <c r="H413" i="4" s="1"/>
  <c r="I413" i="4" s="1"/>
  <c r="D414" i="4"/>
  <c r="H414" i="4" s="1"/>
  <c r="I414" i="4" s="1"/>
  <c r="D415" i="4"/>
  <c r="D416" i="4"/>
  <c r="D417" i="4"/>
  <c r="D418" i="4"/>
  <c r="D419" i="4"/>
  <c r="D420" i="4"/>
  <c r="D421" i="4"/>
  <c r="H421" i="4" s="1"/>
  <c r="I421" i="4" s="1"/>
  <c r="D422" i="4"/>
  <c r="D423" i="4"/>
  <c r="D424" i="4"/>
  <c r="D425" i="4"/>
  <c r="D426" i="4"/>
  <c r="D427" i="4"/>
  <c r="D428" i="4"/>
  <c r="H428" i="4" s="1"/>
  <c r="I428" i="4" s="1"/>
  <c r="D429" i="4"/>
  <c r="H429" i="4" s="1"/>
  <c r="I429" i="4" s="1"/>
  <c r="D430" i="4"/>
  <c r="H430" i="4" s="1"/>
  <c r="I430" i="4" s="1"/>
  <c r="D431" i="4"/>
  <c r="D432" i="4"/>
  <c r="D433" i="4"/>
  <c r="D434" i="4"/>
  <c r="D435" i="4"/>
  <c r="D436" i="4"/>
  <c r="D437" i="4"/>
  <c r="H437" i="4" s="1"/>
  <c r="I437" i="4" s="1"/>
  <c r="D438" i="4"/>
  <c r="D439" i="4"/>
  <c r="D440" i="4"/>
  <c r="D441" i="4"/>
  <c r="D442" i="4"/>
  <c r="D443" i="4"/>
  <c r="D444" i="4"/>
  <c r="H444" i="4" s="1"/>
  <c r="I444" i="4" s="1"/>
  <c r="D445" i="4"/>
  <c r="H445" i="4" s="1"/>
  <c r="I445" i="4" s="1"/>
  <c r="D446" i="4"/>
  <c r="H446" i="4" s="1"/>
  <c r="I446" i="4" s="1"/>
  <c r="D447" i="4"/>
  <c r="D448" i="4"/>
  <c r="D449" i="4"/>
  <c r="D450" i="4"/>
  <c r="D451" i="4"/>
  <c r="D452" i="4"/>
  <c r="D453" i="4"/>
  <c r="H453" i="4" s="1"/>
  <c r="I453" i="4" s="1"/>
  <c r="D454" i="4"/>
  <c r="D455" i="4"/>
  <c r="D456" i="4"/>
  <c r="D2" i="4"/>
  <c r="D2" i="2"/>
  <c r="D3" i="7"/>
  <c r="D4" i="7"/>
  <c r="D5" i="7"/>
  <c r="D6" i="7"/>
  <c r="H6" i="7" s="1"/>
  <c r="I6" i="7" s="1"/>
  <c r="D7" i="7"/>
  <c r="D11" i="7"/>
  <c r="D12" i="7"/>
  <c r="D13" i="7"/>
  <c r="D14" i="7"/>
  <c r="D15" i="7"/>
  <c r="D19" i="7"/>
  <c r="D20" i="7"/>
  <c r="H20" i="7" s="1"/>
  <c r="I20" i="7" s="1"/>
  <c r="D21" i="7"/>
  <c r="H21" i="7" s="1"/>
  <c r="I21" i="7" s="1"/>
  <c r="D22" i="7"/>
  <c r="D23" i="7"/>
  <c r="D24" i="7"/>
  <c r="H24" i="7" s="1"/>
  <c r="I24" i="7" s="1"/>
  <c r="D27" i="7"/>
  <c r="D28" i="7"/>
  <c r="D29" i="7"/>
  <c r="D30" i="7"/>
  <c r="H30" i="7" s="1"/>
  <c r="I30" i="7" s="1"/>
  <c r="D31" i="7"/>
  <c r="D35" i="7"/>
  <c r="D36" i="7"/>
  <c r="D37" i="7"/>
  <c r="D38" i="7"/>
  <c r="D39" i="7"/>
  <c r="D40" i="7"/>
  <c r="H40" i="7" s="1"/>
  <c r="I40" i="7" s="1"/>
  <c r="D43" i="7"/>
  <c r="D44" i="7"/>
  <c r="H44" i="7" s="1"/>
  <c r="I44" i="7" s="1"/>
  <c r="D45" i="7"/>
  <c r="D46" i="7"/>
  <c r="H46" i="7" s="1"/>
  <c r="I46" i="7" s="1"/>
  <c r="J46" i="7" s="1"/>
  <c r="K46" i="7" s="1"/>
  <c r="L46" i="7" s="1"/>
  <c r="D47" i="7"/>
  <c r="D51" i="7"/>
  <c r="D52" i="7"/>
  <c r="D53" i="7"/>
  <c r="D54" i="7"/>
  <c r="H54" i="7" s="1"/>
  <c r="I54" i="7" s="1"/>
  <c r="D55" i="7"/>
  <c r="D56" i="7"/>
  <c r="H56" i="7" s="1"/>
  <c r="I56" i="7" s="1"/>
  <c r="D59" i="7"/>
  <c r="D60" i="7"/>
  <c r="D61" i="7"/>
  <c r="D62" i="7"/>
  <c r="D63" i="7"/>
  <c r="D64" i="7"/>
  <c r="H64" i="7" s="1"/>
  <c r="I64" i="7" s="1"/>
  <c r="D67" i="7"/>
  <c r="D68" i="7"/>
  <c r="D69" i="7"/>
  <c r="D70" i="7"/>
  <c r="D71" i="7"/>
  <c r="D75" i="7"/>
  <c r="D76" i="7"/>
  <c r="D77" i="7"/>
  <c r="D78" i="7"/>
  <c r="H78" i="7" s="1"/>
  <c r="I78" i="7" s="1"/>
  <c r="D79" i="7"/>
  <c r="D83" i="7"/>
  <c r="D84" i="7"/>
  <c r="D85" i="7"/>
  <c r="D86" i="7"/>
  <c r="D87" i="7"/>
  <c r="D88" i="7"/>
  <c r="H88" i="7" s="1"/>
  <c r="I88" i="7" s="1"/>
  <c r="D91" i="7"/>
  <c r="D92" i="7"/>
  <c r="D93" i="7"/>
  <c r="D94" i="7"/>
  <c r="D95" i="7"/>
  <c r="D99" i="7"/>
  <c r="D100" i="7"/>
  <c r="D101" i="7"/>
  <c r="D102" i="7"/>
  <c r="H102" i="7" s="1"/>
  <c r="I102" i="7" s="1"/>
  <c r="D103" i="7"/>
  <c r="D104" i="7"/>
  <c r="H104" i="7" s="1"/>
  <c r="I104" i="7" s="1"/>
  <c r="D107" i="7"/>
  <c r="D108" i="7"/>
  <c r="D109" i="7"/>
  <c r="D110" i="7"/>
  <c r="D111" i="7"/>
  <c r="D115" i="7"/>
  <c r="D116" i="7"/>
  <c r="D117" i="7"/>
  <c r="D118" i="7"/>
  <c r="D119" i="7"/>
  <c r="D120" i="7"/>
  <c r="H120" i="7" s="1"/>
  <c r="I120" i="7" s="1"/>
  <c r="D123" i="7"/>
  <c r="D124" i="7"/>
  <c r="H124" i="7" s="1"/>
  <c r="I124" i="7" s="1"/>
  <c r="D125" i="7"/>
  <c r="H125" i="7" s="1"/>
  <c r="I125" i="7" s="1"/>
  <c r="D126" i="7"/>
  <c r="D127" i="7"/>
  <c r="D128" i="7"/>
  <c r="H128" i="7" s="1"/>
  <c r="I128" i="7" s="1"/>
  <c r="D131" i="7"/>
  <c r="D132" i="7"/>
  <c r="D133" i="7"/>
  <c r="D134" i="7"/>
  <c r="H134" i="7" s="1"/>
  <c r="I134" i="7" s="1"/>
  <c r="D135" i="7"/>
  <c r="D139" i="7"/>
  <c r="D140" i="7"/>
  <c r="D141" i="7"/>
  <c r="D142" i="7"/>
  <c r="D143" i="7"/>
  <c r="D147" i="7"/>
  <c r="D148" i="7"/>
  <c r="H148" i="7" s="1"/>
  <c r="I148" i="7" s="1"/>
  <c r="D149" i="7"/>
  <c r="H149" i="7" s="1"/>
  <c r="I149" i="7" s="1"/>
  <c r="D150" i="7"/>
  <c r="D151" i="7"/>
  <c r="D152" i="7"/>
  <c r="H152" i="7" s="1"/>
  <c r="I152" i="7" s="1"/>
  <c r="D155" i="7"/>
  <c r="D156" i="7"/>
  <c r="D157" i="7"/>
  <c r="D158" i="7"/>
  <c r="H158" i="7" s="1"/>
  <c r="I158" i="7" s="1"/>
  <c r="D159" i="7"/>
  <c r="D163" i="7"/>
  <c r="D164" i="7"/>
  <c r="D165" i="7"/>
  <c r="D166" i="7"/>
  <c r="D167" i="7"/>
  <c r="D168" i="7"/>
  <c r="H168" i="7" s="1"/>
  <c r="I168" i="7" s="1"/>
  <c r="D171" i="7"/>
  <c r="D172" i="7"/>
  <c r="H172" i="7" s="1"/>
  <c r="I172" i="7" s="1"/>
  <c r="D173" i="7"/>
  <c r="D174" i="7"/>
  <c r="H174" i="7" s="1"/>
  <c r="I174" i="7" s="1"/>
  <c r="D175" i="7"/>
  <c r="D180" i="7"/>
  <c r="D181" i="7"/>
  <c r="D182" i="7"/>
  <c r="D183" i="7"/>
  <c r="D187" i="7"/>
  <c r="D188" i="7"/>
  <c r="D189" i="7"/>
  <c r="D190" i="7"/>
  <c r="D191" i="7"/>
  <c r="D192" i="7"/>
  <c r="H192" i="7" s="1"/>
  <c r="I192" i="7" s="1"/>
  <c r="D196" i="7"/>
  <c r="D197" i="7"/>
  <c r="D198" i="7"/>
  <c r="H198" i="7" s="1"/>
  <c r="I198" i="7" s="1"/>
  <c r="D199" i="7"/>
  <c r="D200" i="7"/>
  <c r="H200" i="7" s="1"/>
  <c r="I200" i="7" s="1"/>
  <c r="D203" i="7"/>
  <c r="D204" i="7"/>
  <c r="D205" i="7"/>
  <c r="D206" i="7"/>
  <c r="D207" i="7"/>
  <c r="D208" i="7"/>
  <c r="H208" i="7" s="1"/>
  <c r="I208" i="7" s="1"/>
  <c r="D212" i="7"/>
  <c r="D213" i="7"/>
  <c r="D214" i="7"/>
  <c r="D215" i="7"/>
  <c r="D219" i="7"/>
  <c r="D220" i="7"/>
  <c r="D221" i="7"/>
  <c r="D222" i="7"/>
  <c r="H222" i="7" s="1"/>
  <c r="I222" i="7" s="1"/>
  <c r="D223" i="7"/>
  <c r="D224" i="7"/>
  <c r="H224" i="7" s="1"/>
  <c r="I224" i="7" s="1"/>
  <c r="D228" i="7"/>
  <c r="D229" i="7"/>
  <c r="D230" i="7"/>
  <c r="D231" i="7"/>
  <c r="D235" i="7"/>
  <c r="D236" i="7"/>
  <c r="H236" i="7" s="1"/>
  <c r="I236" i="7" s="1"/>
  <c r="D237" i="7"/>
  <c r="D238" i="7"/>
  <c r="H238" i="7" s="1"/>
  <c r="I238" i="7" s="1"/>
  <c r="D239" i="7"/>
  <c r="D244" i="7"/>
  <c r="D245" i="7"/>
  <c r="D246" i="7"/>
  <c r="D247" i="7"/>
  <c r="D251" i="7"/>
  <c r="D252" i="7"/>
  <c r="D253" i="7"/>
  <c r="D254" i="7"/>
  <c r="D255" i="7"/>
  <c r="D256" i="7"/>
  <c r="H256" i="7" s="1"/>
  <c r="I256" i="7" s="1"/>
  <c r="D260" i="7"/>
  <c r="D261" i="7"/>
  <c r="D262" i="7"/>
  <c r="H262" i="7" s="1"/>
  <c r="I262" i="7" s="1"/>
  <c r="D263" i="7"/>
  <c r="D264" i="7"/>
  <c r="H264" i="7" s="1"/>
  <c r="I264" i="7" s="1"/>
  <c r="D267" i="7"/>
  <c r="D268" i="7"/>
  <c r="D269" i="7"/>
  <c r="D270" i="7"/>
  <c r="D271" i="7"/>
  <c r="D276" i="7"/>
  <c r="H276" i="7" s="1"/>
  <c r="I276" i="7" s="1"/>
  <c r="D277" i="7"/>
  <c r="D278" i="7"/>
  <c r="H278" i="7" s="1"/>
  <c r="I278" i="7" s="1"/>
  <c r="D279" i="7"/>
  <c r="D280" i="7"/>
  <c r="H280" i="7" s="1"/>
  <c r="I280" i="7" s="1"/>
  <c r="D283" i="7"/>
  <c r="D284" i="7"/>
  <c r="D285" i="7"/>
  <c r="D286" i="7"/>
  <c r="H286" i="7" s="1"/>
  <c r="I286" i="7" s="1"/>
  <c r="D287" i="7"/>
  <c r="D292" i="7"/>
  <c r="D293" i="7"/>
  <c r="D294" i="7"/>
  <c r="D295" i="7"/>
  <c r="D296" i="7"/>
  <c r="H296" i="7" s="1"/>
  <c r="I296" i="7" s="1"/>
  <c r="D299" i="7"/>
  <c r="D300" i="7"/>
  <c r="H300" i="7" s="1"/>
  <c r="I300" i="7" s="1"/>
  <c r="D301" i="7"/>
  <c r="D302" i="7"/>
  <c r="H302" i="7" s="1"/>
  <c r="I302" i="7" s="1"/>
  <c r="D303" i="7"/>
  <c r="D308" i="7"/>
  <c r="D309" i="7"/>
  <c r="D310" i="7"/>
  <c r="D311" i="7"/>
  <c r="D315" i="7"/>
  <c r="D316" i="7"/>
  <c r="D317" i="7"/>
  <c r="D318" i="7"/>
  <c r="D319" i="7"/>
  <c r="D320" i="7"/>
  <c r="H320" i="7" s="1"/>
  <c r="I320" i="7" s="1"/>
  <c r="D324" i="7"/>
  <c r="D325" i="7"/>
  <c r="D326" i="7"/>
  <c r="H326" i="7" s="1"/>
  <c r="I326" i="7" s="1"/>
  <c r="D327" i="7"/>
  <c r="D328" i="7"/>
  <c r="H328" i="7" s="1"/>
  <c r="I328" i="7" s="1"/>
  <c r="D331" i="7"/>
  <c r="D332" i="7"/>
  <c r="D333" i="7"/>
  <c r="D334" i="7"/>
  <c r="D335" i="7"/>
  <c r="D336" i="7"/>
  <c r="H336" i="7" s="1"/>
  <c r="I336" i="7" s="1"/>
  <c r="D340" i="7"/>
  <c r="D341" i="7"/>
  <c r="D342" i="7"/>
  <c r="D343" i="7"/>
  <c r="D347" i="7"/>
  <c r="D348" i="7"/>
  <c r="D349" i="7"/>
  <c r="D350" i="7"/>
  <c r="H350" i="7" s="1"/>
  <c r="I350" i="7" s="1"/>
  <c r="D351" i="7"/>
  <c r="D352" i="7"/>
  <c r="H352" i="7" s="1"/>
  <c r="I352" i="7" s="1"/>
  <c r="D356" i="7"/>
  <c r="D357" i="7"/>
  <c r="D358" i="7"/>
  <c r="D359" i="7"/>
  <c r="D363" i="7"/>
  <c r="D364" i="7"/>
  <c r="H364" i="7" s="1"/>
  <c r="I364" i="7" s="1"/>
  <c r="D365" i="7"/>
  <c r="D366" i="7"/>
  <c r="H366" i="7" s="1"/>
  <c r="I366" i="7" s="1"/>
  <c r="D367" i="7"/>
  <c r="D372" i="7"/>
  <c r="D373" i="7"/>
  <c r="D374" i="7"/>
  <c r="D375" i="7"/>
  <c r="D379" i="7"/>
  <c r="D380" i="7"/>
  <c r="D381" i="7"/>
  <c r="D382" i="7"/>
  <c r="D383" i="7"/>
  <c r="D384" i="7"/>
  <c r="H384" i="7" s="1"/>
  <c r="I384" i="7" s="1"/>
  <c r="D388" i="7"/>
  <c r="D389" i="7"/>
  <c r="D390" i="7"/>
  <c r="H390" i="7" s="1"/>
  <c r="I390" i="7" s="1"/>
  <c r="D391" i="7"/>
  <c r="D392" i="7"/>
  <c r="H392" i="7" s="1"/>
  <c r="I392" i="7" s="1"/>
  <c r="D395" i="7"/>
  <c r="D396" i="7"/>
  <c r="D397" i="7"/>
  <c r="D398" i="7"/>
  <c r="D399" i="7"/>
  <c r="D404" i="7"/>
  <c r="H404" i="7" s="1"/>
  <c r="I404" i="7" s="1"/>
  <c r="D405" i="7"/>
  <c r="D406" i="7"/>
  <c r="H406" i="7" s="1"/>
  <c r="I406" i="7" s="1"/>
  <c r="D407" i="7"/>
  <c r="D408" i="7"/>
  <c r="H408" i="7" s="1"/>
  <c r="I408" i="7" s="1"/>
  <c r="D411" i="7"/>
  <c r="D412" i="7"/>
  <c r="D413" i="7"/>
  <c r="D414" i="7"/>
  <c r="H414" i="7" s="1"/>
  <c r="I414" i="7" s="1"/>
  <c r="D415" i="7"/>
  <c r="D420" i="7"/>
  <c r="D421" i="7"/>
  <c r="D422" i="7"/>
  <c r="D423" i="7"/>
  <c r="D424" i="7"/>
  <c r="H424" i="7" s="1"/>
  <c r="I424" i="7" s="1"/>
  <c r="D427" i="7"/>
  <c r="D428" i="7"/>
  <c r="H428" i="7" s="1"/>
  <c r="I428" i="7" s="1"/>
  <c r="D429" i="7"/>
  <c r="D430" i="7"/>
  <c r="H430" i="7" s="1"/>
  <c r="I430" i="7" s="1"/>
  <c r="D431" i="7"/>
  <c r="D436" i="7"/>
  <c r="D437" i="7"/>
  <c r="D438" i="7"/>
  <c r="D439" i="7"/>
  <c r="D443" i="7"/>
  <c r="D444" i="7"/>
  <c r="D445" i="7"/>
  <c r="D446" i="7"/>
  <c r="D447" i="7"/>
  <c r="D448" i="7"/>
  <c r="H448" i="7" s="1"/>
  <c r="I448" i="7" s="1"/>
  <c r="D452" i="7"/>
  <c r="D453" i="7"/>
  <c r="D454" i="7"/>
  <c r="H454" i="7" s="1"/>
  <c r="I454" i="7" s="1"/>
  <c r="D455" i="7"/>
  <c r="D456" i="7"/>
  <c r="H456" i="7" s="1"/>
  <c r="I456" i="7" s="1"/>
  <c r="D459" i="7"/>
  <c r="D460" i="7"/>
  <c r="D461" i="7"/>
  <c r="D462" i="7"/>
  <c r="D463" i="7"/>
  <c r="D464" i="7"/>
  <c r="H464" i="7" s="1"/>
  <c r="I464" i="7" s="1"/>
  <c r="D468" i="7"/>
  <c r="D469" i="7"/>
  <c r="D470" i="7"/>
  <c r="D471" i="7"/>
  <c r="D475" i="7"/>
  <c r="D476" i="7"/>
  <c r="D477" i="7"/>
  <c r="D478" i="7"/>
  <c r="H478" i="7" s="1"/>
  <c r="I478" i="7" s="1"/>
  <c r="D479" i="7"/>
  <c r="D480" i="7"/>
  <c r="H480" i="7" s="1"/>
  <c r="I480" i="7" s="1"/>
  <c r="D484" i="7"/>
  <c r="D485" i="7"/>
  <c r="D486" i="7"/>
  <c r="D487" i="7"/>
  <c r="D491" i="7"/>
  <c r="D492" i="7"/>
  <c r="H492" i="7" s="1"/>
  <c r="I492" i="7" s="1"/>
  <c r="D493" i="7"/>
  <c r="D494" i="7"/>
  <c r="H494" i="7" s="1"/>
  <c r="I494" i="7" s="1"/>
  <c r="D495" i="7"/>
  <c r="D500" i="7"/>
  <c r="D501" i="7"/>
  <c r="D502" i="7"/>
  <c r="D503" i="7"/>
  <c r="D507" i="7"/>
  <c r="D508" i="7"/>
  <c r="D509" i="7"/>
  <c r="D510" i="7"/>
  <c r="D511" i="7"/>
  <c r="D512" i="7"/>
  <c r="H512" i="7" s="1"/>
  <c r="I512" i="7" s="1"/>
  <c r="D515" i="7"/>
  <c r="D516" i="7"/>
  <c r="H516" i="7" s="1"/>
  <c r="I516" i="7" s="1"/>
  <c r="D517" i="7"/>
  <c r="H517" i="7" s="1"/>
  <c r="I517" i="7" s="1"/>
  <c r="D518" i="7"/>
  <c r="D519" i="7"/>
  <c r="D520" i="7"/>
  <c r="H520" i="7" s="1"/>
  <c r="I520" i="7" s="1"/>
  <c r="D523" i="7"/>
  <c r="D524" i="7"/>
  <c r="D525" i="7"/>
  <c r="D526" i="7"/>
  <c r="H526" i="7" s="1"/>
  <c r="I526" i="7" s="1"/>
  <c r="D527" i="7"/>
  <c r="D532" i="7"/>
  <c r="D533" i="7"/>
  <c r="D534" i="7"/>
  <c r="D535" i="7"/>
  <c r="D540" i="7"/>
  <c r="D541" i="7"/>
  <c r="D542" i="7"/>
  <c r="H542" i="7" s="1"/>
  <c r="I542" i="7" s="1"/>
  <c r="D543" i="7"/>
  <c r="D548" i="7"/>
  <c r="D549" i="7"/>
  <c r="D550" i="7"/>
  <c r="D551" i="7"/>
  <c r="D557" i="7"/>
  <c r="D558" i="7"/>
  <c r="D559" i="7"/>
  <c r="D564" i="7"/>
  <c r="H564" i="7" s="1"/>
  <c r="I564" i="7" s="1"/>
  <c r="D565" i="7"/>
  <c r="D566" i="7"/>
  <c r="H566" i="7" s="1"/>
  <c r="I566" i="7" s="1"/>
  <c r="D567" i="7"/>
  <c r="D573" i="7"/>
  <c r="D574" i="7"/>
  <c r="D575" i="7"/>
  <c r="D581" i="7"/>
  <c r="D582" i="7"/>
  <c r="H582" i="7" s="1"/>
  <c r="I582" i="7" s="1"/>
  <c r="D583" i="7"/>
  <c r="D588" i="7"/>
  <c r="D589" i="7"/>
  <c r="D590" i="7"/>
  <c r="D591" i="7"/>
  <c r="D596" i="7"/>
  <c r="D2" i="7"/>
  <c r="H16" i="4"/>
  <c r="I16" i="4" s="1"/>
  <c r="H82" i="4"/>
  <c r="I82" i="4" s="1"/>
  <c r="H110" i="4"/>
  <c r="I110" i="4" s="1"/>
  <c r="H128" i="4"/>
  <c r="I128" i="4" s="1"/>
  <c r="H144" i="4"/>
  <c r="I144" i="4" s="1"/>
  <c r="H210" i="4"/>
  <c r="I210" i="4" s="1"/>
  <c r="H256" i="4"/>
  <c r="I256" i="4" s="1"/>
  <c r="H272" i="4"/>
  <c r="I272" i="4" s="1"/>
  <c r="H302" i="4"/>
  <c r="I302" i="4" s="1"/>
  <c r="H318" i="4"/>
  <c r="I318" i="4" s="1"/>
  <c r="H338" i="4"/>
  <c r="I338" i="4" s="1"/>
  <c r="H386" i="4"/>
  <c r="I386" i="4" s="1"/>
  <c r="H400" i="4"/>
  <c r="I400" i="4" s="1"/>
  <c r="H402" i="4"/>
  <c r="I402" i="4" s="1"/>
  <c r="H422" i="4"/>
  <c r="I422" i="4" s="1"/>
  <c r="H424" i="4"/>
  <c r="I424" i="4" s="1"/>
  <c r="H426" i="4"/>
  <c r="I426" i="4" s="1"/>
  <c r="H440" i="4"/>
  <c r="I440" i="4" s="1"/>
  <c r="H442" i="4"/>
  <c r="I442" i="4" s="1"/>
  <c r="H454" i="4"/>
  <c r="I454" i="4" s="1"/>
  <c r="H456" i="4"/>
  <c r="I456" i="4" s="1"/>
  <c r="H8" i="4"/>
  <c r="I8" i="4" s="1"/>
  <c r="H10" i="4"/>
  <c r="I10" i="4" s="1"/>
  <c r="H15" i="4"/>
  <c r="I15" i="4" s="1"/>
  <c r="H18" i="4"/>
  <c r="I18" i="4" s="1"/>
  <c r="H24" i="4"/>
  <c r="I24" i="4" s="1"/>
  <c r="H26" i="4"/>
  <c r="I26" i="4" s="1"/>
  <c r="H32" i="4"/>
  <c r="I32" i="4" s="1"/>
  <c r="H34" i="4"/>
  <c r="I34" i="4" s="1"/>
  <c r="H40" i="4"/>
  <c r="I40" i="4" s="1"/>
  <c r="H42" i="4"/>
  <c r="I42" i="4" s="1"/>
  <c r="H48" i="4"/>
  <c r="I48" i="4" s="1"/>
  <c r="H50" i="4"/>
  <c r="I50" i="4" s="1"/>
  <c r="H55" i="4"/>
  <c r="I55" i="4" s="1"/>
  <c r="H56" i="4"/>
  <c r="I56" i="4" s="1"/>
  <c r="H58" i="4"/>
  <c r="I58" i="4" s="1"/>
  <c r="H64" i="4"/>
  <c r="I64" i="4" s="1"/>
  <c r="H66" i="4"/>
  <c r="I66" i="4" s="1"/>
  <c r="H70" i="4"/>
  <c r="I70" i="4" s="1"/>
  <c r="H72" i="4"/>
  <c r="I72" i="4" s="1"/>
  <c r="H74" i="4"/>
  <c r="I74" i="4" s="1"/>
  <c r="H79" i="4"/>
  <c r="I79" i="4" s="1"/>
  <c r="H80" i="4"/>
  <c r="I80" i="4" s="1"/>
  <c r="H87" i="4"/>
  <c r="I87" i="4" s="1"/>
  <c r="H88" i="4"/>
  <c r="I88" i="4" s="1"/>
  <c r="H90" i="4"/>
  <c r="I90" i="4" s="1"/>
  <c r="H92" i="4"/>
  <c r="I92" i="4" s="1"/>
  <c r="H93" i="4"/>
  <c r="I93" i="4" s="1"/>
  <c r="H96" i="4"/>
  <c r="I96" i="4" s="1"/>
  <c r="H98" i="4"/>
  <c r="I98" i="4" s="1"/>
  <c r="H103" i="4"/>
  <c r="I103" i="4" s="1"/>
  <c r="H104" i="4"/>
  <c r="I104" i="4" s="1"/>
  <c r="H106" i="4"/>
  <c r="I106" i="4" s="1"/>
  <c r="H111" i="4"/>
  <c r="I111" i="4" s="1"/>
  <c r="H112" i="4"/>
  <c r="I112" i="4" s="1"/>
  <c r="H113" i="4"/>
  <c r="I113" i="4" s="1"/>
  <c r="H114" i="4"/>
  <c r="I114" i="4" s="1"/>
  <c r="H119" i="4"/>
  <c r="I119" i="4" s="1"/>
  <c r="H120" i="4"/>
  <c r="I120" i="4" s="1"/>
  <c r="H121" i="4"/>
  <c r="I121" i="4" s="1"/>
  <c r="H122" i="4"/>
  <c r="I122" i="4" s="1"/>
  <c r="H127" i="4"/>
  <c r="I127" i="4" s="1"/>
  <c r="H130" i="4"/>
  <c r="I130" i="4" s="1"/>
  <c r="H135" i="4"/>
  <c r="I135" i="4" s="1"/>
  <c r="H136" i="4"/>
  <c r="I136" i="4" s="1"/>
  <c r="H138" i="4"/>
  <c r="I138" i="4" s="1"/>
  <c r="H145" i="4"/>
  <c r="I145" i="4" s="1"/>
  <c r="H146" i="4"/>
  <c r="I146" i="4" s="1"/>
  <c r="H151" i="4"/>
  <c r="I151" i="4" s="1"/>
  <c r="H152" i="4"/>
  <c r="I152" i="4" s="1"/>
  <c r="H153" i="4"/>
  <c r="I153" i="4" s="1"/>
  <c r="H154" i="4"/>
  <c r="I154" i="4" s="1"/>
  <c r="H159" i="4"/>
  <c r="I159" i="4" s="1"/>
  <c r="H160" i="4"/>
  <c r="I160" i="4" s="1"/>
  <c r="H161" i="4"/>
  <c r="I161" i="4" s="1"/>
  <c r="H162" i="4"/>
  <c r="I162" i="4" s="1"/>
  <c r="H167" i="4"/>
  <c r="I167" i="4" s="1"/>
  <c r="H168" i="4"/>
  <c r="I168" i="4" s="1"/>
  <c r="H169" i="4"/>
  <c r="I169" i="4" s="1"/>
  <c r="H170" i="4"/>
  <c r="I170" i="4" s="1"/>
  <c r="H175" i="4"/>
  <c r="I175" i="4" s="1"/>
  <c r="H176" i="4"/>
  <c r="I176" i="4" s="1"/>
  <c r="H178" i="4"/>
  <c r="I178" i="4" s="1"/>
  <c r="H184" i="4"/>
  <c r="I184" i="4" s="1"/>
  <c r="H185" i="4"/>
  <c r="I185" i="4" s="1"/>
  <c r="H186" i="4"/>
  <c r="I186" i="4" s="1"/>
  <c r="H192" i="4"/>
  <c r="I192" i="4" s="1"/>
  <c r="H194" i="4"/>
  <c r="I194" i="4" s="1"/>
  <c r="H199" i="4"/>
  <c r="I199" i="4" s="1"/>
  <c r="H200" i="4"/>
  <c r="I200" i="4" s="1"/>
  <c r="H202" i="4"/>
  <c r="I202" i="4" s="1"/>
  <c r="H208" i="4"/>
  <c r="I208" i="4" s="1"/>
  <c r="H212" i="4"/>
  <c r="I212" i="4" s="1"/>
  <c r="H213" i="4"/>
  <c r="I213" i="4" s="1"/>
  <c r="H214" i="4"/>
  <c r="I214" i="4" s="1"/>
  <c r="H216" i="4"/>
  <c r="I216" i="4" s="1"/>
  <c r="H218" i="4"/>
  <c r="I218" i="4" s="1"/>
  <c r="H220" i="4"/>
  <c r="I220" i="4" s="1"/>
  <c r="H223" i="4"/>
  <c r="I223" i="4" s="1"/>
  <c r="H224" i="4"/>
  <c r="I224" i="4" s="1"/>
  <c r="H226" i="4"/>
  <c r="I226" i="4" s="1"/>
  <c r="H232" i="4"/>
  <c r="I232" i="4" s="1"/>
  <c r="H234" i="4"/>
  <c r="I234" i="4" s="1"/>
  <c r="H239" i="4"/>
  <c r="I239" i="4" s="1"/>
  <c r="H240" i="4"/>
  <c r="I240" i="4" s="1"/>
  <c r="H242" i="4"/>
  <c r="I242" i="4" s="1"/>
  <c r="H245" i="4"/>
  <c r="I245" i="4" s="1"/>
  <c r="H246" i="4"/>
  <c r="I246" i="4" s="1"/>
  <c r="H248" i="4"/>
  <c r="I248" i="4" s="1"/>
  <c r="H249" i="4"/>
  <c r="I249" i="4" s="1"/>
  <c r="H250" i="4"/>
  <c r="I250" i="4" s="1"/>
  <c r="H258" i="4"/>
  <c r="I258" i="4" s="1"/>
  <c r="H262" i="4"/>
  <c r="I262" i="4" s="1"/>
  <c r="H263" i="4"/>
  <c r="I263" i="4" s="1"/>
  <c r="H264" i="4"/>
  <c r="I264" i="4" s="1"/>
  <c r="H266" i="4"/>
  <c r="I266" i="4" s="1"/>
  <c r="H274" i="4"/>
  <c r="I274" i="4" s="1"/>
  <c r="H280" i="4"/>
  <c r="I280" i="4" s="1"/>
  <c r="H281" i="4"/>
  <c r="I281" i="4" s="1"/>
  <c r="H282" i="4"/>
  <c r="I282" i="4" s="1"/>
  <c r="H288" i="4"/>
  <c r="I288" i="4" s="1"/>
  <c r="H289" i="4"/>
  <c r="I289" i="4" s="1"/>
  <c r="H290" i="4"/>
  <c r="I290" i="4" s="1"/>
  <c r="H296" i="4"/>
  <c r="I296" i="4" s="1"/>
  <c r="H297" i="4"/>
  <c r="I297" i="4" s="1"/>
  <c r="H298" i="4"/>
  <c r="I298" i="4" s="1"/>
  <c r="H304" i="4"/>
  <c r="I304" i="4" s="1"/>
  <c r="H306" i="4"/>
  <c r="I306" i="4" s="1"/>
  <c r="H311" i="4"/>
  <c r="I311" i="4" s="1"/>
  <c r="H312" i="4"/>
  <c r="I312" i="4" s="1"/>
  <c r="H313" i="4"/>
  <c r="I313" i="4" s="1"/>
  <c r="H314" i="4"/>
  <c r="I314" i="4" s="1"/>
  <c r="H319" i="4"/>
  <c r="I319" i="4" s="1"/>
  <c r="H320" i="4"/>
  <c r="I320" i="4" s="1"/>
  <c r="H321" i="4"/>
  <c r="I321" i="4" s="1"/>
  <c r="H322" i="4"/>
  <c r="I322" i="4" s="1"/>
  <c r="H327" i="4"/>
  <c r="I327" i="4" s="1"/>
  <c r="H328" i="4"/>
  <c r="I328" i="4" s="1"/>
  <c r="H329" i="4"/>
  <c r="I329" i="4" s="1"/>
  <c r="H330" i="4"/>
  <c r="I330" i="4" s="1"/>
  <c r="H335" i="4"/>
  <c r="I335" i="4" s="1"/>
  <c r="H336" i="4"/>
  <c r="I336" i="4" s="1"/>
  <c r="H337" i="4"/>
  <c r="I337" i="4" s="1"/>
  <c r="H344" i="4"/>
  <c r="I344" i="4" s="1"/>
  <c r="H346" i="4"/>
  <c r="I346" i="4" s="1"/>
  <c r="H351" i="4"/>
  <c r="I351" i="4" s="1"/>
  <c r="H352" i="4"/>
  <c r="I352" i="4" s="1"/>
  <c r="H354" i="4"/>
  <c r="I354" i="4" s="1"/>
  <c r="H358" i="4"/>
  <c r="I358" i="4" s="1"/>
  <c r="H359" i="4"/>
  <c r="I359" i="4" s="1"/>
  <c r="H360" i="4"/>
  <c r="I360" i="4" s="1"/>
  <c r="H362" i="4"/>
  <c r="I362" i="4" s="1"/>
  <c r="H368" i="4"/>
  <c r="I368" i="4" s="1"/>
  <c r="H370" i="4"/>
  <c r="I370" i="4" s="1"/>
  <c r="H376" i="4"/>
  <c r="I376" i="4" s="1"/>
  <c r="H378" i="4"/>
  <c r="I378" i="4" s="1"/>
  <c r="H380" i="4"/>
  <c r="I380" i="4" s="1"/>
  <c r="H381" i="4"/>
  <c r="I381" i="4" s="1"/>
  <c r="H382" i="4"/>
  <c r="I382" i="4" s="1"/>
  <c r="H383" i="4"/>
  <c r="I383" i="4" s="1"/>
  <c r="H392" i="4"/>
  <c r="I392" i="4" s="1"/>
  <c r="H394" i="4"/>
  <c r="I394" i="4" s="1"/>
  <c r="H399" i="4"/>
  <c r="I399" i="4" s="1"/>
  <c r="H401" i="4"/>
  <c r="I401" i="4" s="1"/>
  <c r="H407" i="4"/>
  <c r="I407" i="4" s="1"/>
  <c r="H408" i="4"/>
  <c r="I408" i="4" s="1"/>
  <c r="H409" i="4"/>
  <c r="I409" i="4" s="1"/>
  <c r="H410" i="4"/>
  <c r="I410" i="4" s="1"/>
  <c r="H415" i="4"/>
  <c r="I415" i="4" s="1"/>
  <c r="H425" i="4"/>
  <c r="I425" i="4" s="1"/>
  <c r="H439" i="4"/>
  <c r="I439" i="4" s="1"/>
  <c r="H447" i="4"/>
  <c r="I447" i="4" s="1"/>
  <c r="D3" i="3"/>
  <c r="D4" i="3"/>
  <c r="D5" i="3"/>
  <c r="D6" i="3"/>
  <c r="D7" i="3"/>
  <c r="H7" i="3" s="1"/>
  <c r="I7" i="3" s="1"/>
  <c r="D8" i="3"/>
  <c r="H8" i="3" s="1"/>
  <c r="I8" i="3" s="1"/>
  <c r="D9" i="3"/>
  <c r="H9" i="3" s="1"/>
  <c r="I9" i="3" s="1"/>
  <c r="D10" i="3"/>
  <c r="H10" i="3" s="1"/>
  <c r="I10" i="3" s="1"/>
  <c r="D11" i="3"/>
  <c r="D12" i="3"/>
  <c r="D13" i="3"/>
  <c r="D14" i="3"/>
  <c r="D15" i="3"/>
  <c r="H15" i="3" s="1"/>
  <c r="I15" i="3" s="1"/>
  <c r="D16" i="3"/>
  <c r="H16" i="3" s="1"/>
  <c r="I16" i="3" s="1"/>
  <c r="D17" i="3"/>
  <c r="H17" i="3" s="1"/>
  <c r="I17" i="3" s="1"/>
  <c r="D18" i="3"/>
  <c r="H18" i="3" s="1"/>
  <c r="I18" i="3" s="1"/>
  <c r="D19" i="3"/>
  <c r="D20" i="3"/>
  <c r="D21" i="3"/>
  <c r="D22" i="3"/>
  <c r="D23" i="3"/>
  <c r="H23" i="3" s="1"/>
  <c r="I23" i="3" s="1"/>
  <c r="D24" i="3"/>
  <c r="D25" i="3"/>
  <c r="H25" i="3" s="1"/>
  <c r="I25" i="3" s="1"/>
  <c r="D26" i="3"/>
  <c r="H26" i="3" s="1"/>
  <c r="I26" i="3" s="1"/>
  <c r="D27" i="3"/>
  <c r="D28" i="3"/>
  <c r="D29" i="3"/>
  <c r="D30" i="3"/>
  <c r="D31" i="3"/>
  <c r="H31" i="3" s="1"/>
  <c r="I31" i="3" s="1"/>
  <c r="D32" i="3"/>
  <c r="H32" i="3" s="1"/>
  <c r="I32" i="3" s="1"/>
  <c r="D33" i="3"/>
  <c r="H33" i="3" s="1"/>
  <c r="I33" i="3" s="1"/>
  <c r="D34" i="3"/>
  <c r="H34" i="3" s="1"/>
  <c r="I34" i="3" s="1"/>
  <c r="D35" i="3"/>
  <c r="D36" i="3"/>
  <c r="D37" i="3"/>
  <c r="D38" i="3"/>
  <c r="D39" i="3"/>
  <c r="H39" i="3" s="1"/>
  <c r="I39" i="3" s="1"/>
  <c r="D40" i="3"/>
  <c r="H40" i="3" s="1"/>
  <c r="I40" i="3" s="1"/>
  <c r="D41" i="3"/>
  <c r="H41" i="3" s="1"/>
  <c r="I41" i="3" s="1"/>
  <c r="D42" i="3"/>
  <c r="H42" i="3" s="1"/>
  <c r="I42" i="3" s="1"/>
  <c r="D43" i="3"/>
  <c r="D44" i="3"/>
  <c r="D45" i="3"/>
  <c r="D46" i="3"/>
  <c r="D47" i="3"/>
  <c r="H47" i="3" s="1"/>
  <c r="I47" i="3" s="1"/>
  <c r="D48" i="3"/>
  <c r="H48" i="3" s="1"/>
  <c r="I48" i="3" s="1"/>
  <c r="D49" i="3"/>
  <c r="H49" i="3" s="1"/>
  <c r="I49" i="3" s="1"/>
  <c r="D50" i="3"/>
  <c r="H50" i="3" s="1"/>
  <c r="I50" i="3" s="1"/>
  <c r="D51" i="3"/>
  <c r="D52" i="3"/>
  <c r="D53" i="3"/>
  <c r="D54" i="3"/>
  <c r="D55" i="3"/>
  <c r="H55" i="3" s="1"/>
  <c r="I55" i="3" s="1"/>
  <c r="D56" i="3"/>
  <c r="H56" i="3" s="1"/>
  <c r="I56" i="3" s="1"/>
  <c r="D57" i="3"/>
  <c r="H57" i="3" s="1"/>
  <c r="I57" i="3" s="1"/>
  <c r="D58" i="3"/>
  <c r="H58" i="3" s="1"/>
  <c r="I58" i="3" s="1"/>
  <c r="D59" i="3"/>
  <c r="D60" i="3"/>
  <c r="D61" i="3"/>
  <c r="D62" i="3"/>
  <c r="D63" i="3"/>
  <c r="H63" i="3" s="1"/>
  <c r="I63" i="3" s="1"/>
  <c r="D64" i="3"/>
  <c r="H64" i="3" s="1"/>
  <c r="I64" i="3" s="1"/>
  <c r="D65" i="3"/>
  <c r="H65" i="3" s="1"/>
  <c r="I65" i="3" s="1"/>
  <c r="D66" i="3"/>
  <c r="H66" i="3" s="1"/>
  <c r="I66" i="3" s="1"/>
  <c r="D67" i="3"/>
  <c r="D68" i="3"/>
  <c r="D69" i="3"/>
  <c r="D70" i="3"/>
  <c r="D71" i="3"/>
  <c r="H71" i="3" s="1"/>
  <c r="I71" i="3" s="1"/>
  <c r="D72" i="3"/>
  <c r="H72" i="3" s="1"/>
  <c r="I72" i="3" s="1"/>
  <c r="D73" i="3"/>
  <c r="H73" i="3" s="1"/>
  <c r="I73" i="3" s="1"/>
  <c r="D74" i="3"/>
  <c r="H74" i="3" s="1"/>
  <c r="I74" i="3" s="1"/>
  <c r="D75" i="3"/>
  <c r="D76" i="3"/>
  <c r="D77" i="3"/>
  <c r="D78" i="3"/>
  <c r="D79" i="3"/>
  <c r="H79" i="3" s="1"/>
  <c r="I79" i="3" s="1"/>
  <c r="D80" i="3"/>
  <c r="H80" i="3" s="1"/>
  <c r="I80" i="3" s="1"/>
  <c r="D81" i="3"/>
  <c r="H81" i="3" s="1"/>
  <c r="I81" i="3" s="1"/>
  <c r="D82" i="3"/>
  <c r="H82" i="3" s="1"/>
  <c r="I82" i="3" s="1"/>
  <c r="D83" i="3"/>
  <c r="D84" i="3"/>
  <c r="D85" i="3"/>
  <c r="D86" i="3"/>
  <c r="D87" i="3"/>
  <c r="H87" i="3" s="1"/>
  <c r="I87" i="3" s="1"/>
  <c r="D88" i="3"/>
  <c r="H88" i="3" s="1"/>
  <c r="I88" i="3" s="1"/>
  <c r="D89" i="3"/>
  <c r="H89" i="3" s="1"/>
  <c r="I89" i="3" s="1"/>
  <c r="D90" i="3"/>
  <c r="H90" i="3" s="1"/>
  <c r="I90" i="3" s="1"/>
  <c r="D91" i="3"/>
  <c r="D92" i="3"/>
  <c r="D93" i="3"/>
  <c r="D94" i="3"/>
  <c r="D95" i="3"/>
  <c r="H95" i="3" s="1"/>
  <c r="I95" i="3" s="1"/>
  <c r="D96" i="3"/>
  <c r="H96" i="3" s="1"/>
  <c r="I96" i="3" s="1"/>
  <c r="D97" i="3"/>
  <c r="H97" i="3" s="1"/>
  <c r="I97" i="3" s="1"/>
  <c r="D98" i="3"/>
  <c r="H98" i="3" s="1"/>
  <c r="I98" i="3" s="1"/>
  <c r="D99" i="3"/>
  <c r="D100" i="3"/>
  <c r="D101" i="3"/>
  <c r="D102" i="3"/>
  <c r="D103" i="3"/>
  <c r="H103" i="3" s="1"/>
  <c r="I103" i="3" s="1"/>
  <c r="D104" i="3"/>
  <c r="H104" i="3" s="1"/>
  <c r="I104" i="3" s="1"/>
  <c r="D105" i="3"/>
  <c r="H105" i="3" s="1"/>
  <c r="I105" i="3" s="1"/>
  <c r="D106" i="3"/>
  <c r="H106" i="3" s="1"/>
  <c r="I106" i="3" s="1"/>
  <c r="D107" i="3"/>
  <c r="D108" i="3"/>
  <c r="D109" i="3"/>
  <c r="D110" i="3"/>
  <c r="D111" i="3"/>
  <c r="H111" i="3" s="1"/>
  <c r="I111" i="3" s="1"/>
  <c r="D112" i="3"/>
  <c r="H112" i="3" s="1"/>
  <c r="I112" i="3" s="1"/>
  <c r="D113" i="3"/>
  <c r="H113" i="3" s="1"/>
  <c r="I113" i="3" s="1"/>
  <c r="D114" i="3"/>
  <c r="H114" i="3" s="1"/>
  <c r="I114" i="3" s="1"/>
  <c r="D115" i="3"/>
  <c r="D116" i="3"/>
  <c r="D117" i="3"/>
  <c r="D118" i="3"/>
  <c r="D119" i="3"/>
  <c r="H119" i="3" s="1"/>
  <c r="I119" i="3" s="1"/>
  <c r="D120" i="3"/>
  <c r="H120" i="3" s="1"/>
  <c r="I120" i="3" s="1"/>
  <c r="D121" i="3"/>
  <c r="H121" i="3" s="1"/>
  <c r="I121" i="3" s="1"/>
  <c r="D122" i="3"/>
  <c r="H122" i="3" s="1"/>
  <c r="I122" i="3" s="1"/>
  <c r="D123" i="3"/>
  <c r="D124" i="3"/>
  <c r="D125" i="3"/>
  <c r="D126" i="3"/>
  <c r="D127" i="3"/>
  <c r="H127" i="3" s="1"/>
  <c r="I127" i="3" s="1"/>
  <c r="D128" i="3"/>
  <c r="H128" i="3" s="1"/>
  <c r="I128" i="3" s="1"/>
  <c r="D129" i="3"/>
  <c r="H129" i="3" s="1"/>
  <c r="I129" i="3" s="1"/>
  <c r="D130" i="3"/>
  <c r="H130" i="3" s="1"/>
  <c r="I130" i="3" s="1"/>
  <c r="D131" i="3"/>
  <c r="D132" i="3"/>
  <c r="D133" i="3"/>
  <c r="D134" i="3"/>
  <c r="D135" i="3"/>
  <c r="H135" i="3" s="1"/>
  <c r="I135" i="3" s="1"/>
  <c r="D136" i="3"/>
  <c r="H136" i="3" s="1"/>
  <c r="I136" i="3" s="1"/>
  <c r="D137" i="3"/>
  <c r="H137" i="3" s="1"/>
  <c r="I137" i="3" s="1"/>
  <c r="D138" i="3"/>
  <c r="H138" i="3" s="1"/>
  <c r="I138" i="3" s="1"/>
  <c r="D139" i="3"/>
  <c r="D140" i="3"/>
  <c r="D141" i="3"/>
  <c r="D142" i="3"/>
  <c r="D143" i="3"/>
  <c r="H143" i="3" s="1"/>
  <c r="I143" i="3" s="1"/>
  <c r="D144" i="3"/>
  <c r="D145" i="3"/>
  <c r="H145" i="3" s="1"/>
  <c r="I145" i="3" s="1"/>
  <c r="D146" i="3"/>
  <c r="H146" i="3" s="1"/>
  <c r="I146" i="3" s="1"/>
  <c r="D147" i="3"/>
  <c r="D148" i="3"/>
  <c r="D149" i="3"/>
  <c r="D150" i="3"/>
  <c r="D151" i="3"/>
  <c r="H151" i="3" s="1"/>
  <c r="I151" i="3" s="1"/>
  <c r="D152" i="3"/>
  <c r="H152" i="3" s="1"/>
  <c r="I152" i="3" s="1"/>
  <c r="D153" i="3"/>
  <c r="H153" i="3" s="1"/>
  <c r="I153" i="3" s="1"/>
  <c r="D154" i="3"/>
  <c r="H154" i="3" s="1"/>
  <c r="I154" i="3" s="1"/>
  <c r="D155" i="3"/>
  <c r="D156" i="3"/>
  <c r="D157" i="3"/>
  <c r="D158" i="3"/>
  <c r="D159" i="3"/>
  <c r="H159" i="3" s="1"/>
  <c r="I159" i="3" s="1"/>
  <c r="D160" i="3"/>
  <c r="H160" i="3" s="1"/>
  <c r="I160" i="3" s="1"/>
  <c r="D161" i="3"/>
  <c r="H161" i="3" s="1"/>
  <c r="I161" i="3" s="1"/>
  <c r="D162" i="3"/>
  <c r="H162" i="3" s="1"/>
  <c r="I162" i="3" s="1"/>
  <c r="D163" i="3"/>
  <c r="D164" i="3"/>
  <c r="D165" i="3"/>
  <c r="D166" i="3"/>
  <c r="D167" i="3"/>
  <c r="H167" i="3" s="1"/>
  <c r="I167" i="3" s="1"/>
  <c r="D168" i="3"/>
  <c r="H168" i="3" s="1"/>
  <c r="I168" i="3" s="1"/>
  <c r="D169" i="3"/>
  <c r="H169" i="3" s="1"/>
  <c r="I169" i="3" s="1"/>
  <c r="D170" i="3"/>
  <c r="H170" i="3" s="1"/>
  <c r="I170" i="3" s="1"/>
  <c r="D171" i="3"/>
  <c r="D172" i="3"/>
  <c r="D173" i="3"/>
  <c r="D174" i="3"/>
  <c r="D175" i="3"/>
  <c r="H175" i="3" s="1"/>
  <c r="I175" i="3" s="1"/>
  <c r="D176" i="3"/>
  <c r="H176" i="3" s="1"/>
  <c r="I176" i="3" s="1"/>
  <c r="D177" i="3"/>
  <c r="H177" i="3" s="1"/>
  <c r="I177" i="3" s="1"/>
  <c r="D178" i="3"/>
  <c r="H178" i="3" s="1"/>
  <c r="I178" i="3" s="1"/>
  <c r="D179" i="3"/>
  <c r="D180" i="3"/>
  <c r="D181" i="3"/>
  <c r="D182" i="3"/>
  <c r="D183" i="3"/>
  <c r="H183" i="3" s="1"/>
  <c r="I183" i="3" s="1"/>
  <c r="D184" i="3"/>
  <c r="H184" i="3" s="1"/>
  <c r="I184" i="3" s="1"/>
  <c r="D185" i="3"/>
  <c r="H185" i="3" s="1"/>
  <c r="I185" i="3" s="1"/>
  <c r="D186" i="3"/>
  <c r="H186" i="3" s="1"/>
  <c r="I186" i="3" s="1"/>
  <c r="D187" i="3"/>
  <c r="D188" i="3"/>
  <c r="D189" i="3"/>
  <c r="D190" i="3"/>
  <c r="D191" i="3"/>
  <c r="H191" i="3" s="1"/>
  <c r="I191" i="3" s="1"/>
  <c r="D192" i="3"/>
  <c r="H192" i="3" s="1"/>
  <c r="I192" i="3" s="1"/>
  <c r="D193" i="3"/>
  <c r="H193" i="3" s="1"/>
  <c r="I193" i="3" s="1"/>
  <c r="D194" i="3"/>
  <c r="H194" i="3" s="1"/>
  <c r="I194" i="3" s="1"/>
  <c r="D195" i="3"/>
  <c r="D196" i="3"/>
  <c r="D197" i="3"/>
  <c r="D198" i="3"/>
  <c r="D199" i="3"/>
  <c r="H199" i="3" s="1"/>
  <c r="I199" i="3" s="1"/>
  <c r="D200" i="3"/>
  <c r="H200" i="3" s="1"/>
  <c r="I200" i="3" s="1"/>
  <c r="D201" i="3"/>
  <c r="H201" i="3" s="1"/>
  <c r="I201" i="3" s="1"/>
  <c r="D202" i="3"/>
  <c r="H202" i="3" s="1"/>
  <c r="I202" i="3" s="1"/>
  <c r="D203" i="3"/>
  <c r="D204" i="3"/>
  <c r="D205" i="3"/>
  <c r="D206" i="3"/>
  <c r="D207" i="3"/>
  <c r="H207" i="3" s="1"/>
  <c r="I207" i="3" s="1"/>
  <c r="D208" i="3"/>
  <c r="H208" i="3" s="1"/>
  <c r="I208" i="3" s="1"/>
  <c r="D209" i="3"/>
  <c r="H209" i="3" s="1"/>
  <c r="I209" i="3" s="1"/>
  <c r="D210" i="3"/>
  <c r="H210" i="3" s="1"/>
  <c r="I210" i="3" s="1"/>
  <c r="D211" i="3"/>
  <c r="D212" i="3"/>
  <c r="D213" i="3"/>
  <c r="D214" i="3"/>
  <c r="D215" i="3"/>
  <c r="H215" i="3" s="1"/>
  <c r="I215" i="3" s="1"/>
  <c r="D216" i="3"/>
  <c r="H216" i="3" s="1"/>
  <c r="I216" i="3" s="1"/>
  <c r="D217" i="3"/>
  <c r="H217" i="3" s="1"/>
  <c r="I217" i="3" s="1"/>
  <c r="D218" i="3"/>
  <c r="H218" i="3" s="1"/>
  <c r="I218" i="3" s="1"/>
  <c r="D219" i="3"/>
  <c r="D220" i="3"/>
  <c r="D221" i="3"/>
  <c r="D222" i="3"/>
  <c r="D223" i="3"/>
  <c r="H223" i="3" s="1"/>
  <c r="I223" i="3" s="1"/>
  <c r="D224" i="3"/>
  <c r="H224" i="3" s="1"/>
  <c r="I224" i="3" s="1"/>
  <c r="D225" i="3"/>
  <c r="H225" i="3" s="1"/>
  <c r="I225" i="3" s="1"/>
  <c r="D226" i="3"/>
  <c r="H226" i="3" s="1"/>
  <c r="I226" i="3" s="1"/>
  <c r="D227" i="3"/>
  <c r="D228" i="3"/>
  <c r="D229" i="3"/>
  <c r="D230" i="3"/>
  <c r="D231" i="3"/>
  <c r="H231" i="3" s="1"/>
  <c r="I231" i="3" s="1"/>
  <c r="D232" i="3"/>
  <c r="H232" i="3" s="1"/>
  <c r="I232" i="3" s="1"/>
  <c r="D233" i="3"/>
  <c r="H233" i="3" s="1"/>
  <c r="I233" i="3" s="1"/>
  <c r="D234" i="3"/>
  <c r="H234" i="3" s="1"/>
  <c r="I234" i="3" s="1"/>
  <c r="D235" i="3"/>
  <c r="D236" i="3"/>
  <c r="D237" i="3"/>
  <c r="D238" i="3"/>
  <c r="D239" i="3"/>
  <c r="H239" i="3" s="1"/>
  <c r="I239" i="3" s="1"/>
  <c r="D240" i="3"/>
  <c r="H240" i="3" s="1"/>
  <c r="I240" i="3" s="1"/>
  <c r="D241" i="3"/>
  <c r="H241" i="3" s="1"/>
  <c r="I241" i="3" s="1"/>
  <c r="D242" i="3"/>
  <c r="H242" i="3" s="1"/>
  <c r="I242" i="3" s="1"/>
  <c r="D243" i="3"/>
  <c r="D244" i="3"/>
  <c r="D245" i="3"/>
  <c r="D246" i="3"/>
  <c r="D247" i="3"/>
  <c r="H247" i="3" s="1"/>
  <c r="I247" i="3" s="1"/>
  <c r="D248" i="3"/>
  <c r="H248" i="3" s="1"/>
  <c r="I248" i="3" s="1"/>
  <c r="D249" i="3"/>
  <c r="H249" i="3" s="1"/>
  <c r="I249" i="3" s="1"/>
  <c r="D250" i="3"/>
  <c r="H250" i="3" s="1"/>
  <c r="I250" i="3" s="1"/>
  <c r="D251" i="3"/>
  <c r="D252" i="3"/>
  <c r="D253" i="3"/>
  <c r="D254" i="3"/>
  <c r="D255" i="3"/>
  <c r="H255" i="3" s="1"/>
  <c r="I255" i="3" s="1"/>
  <c r="D256" i="3"/>
  <c r="H256" i="3" s="1"/>
  <c r="I256" i="3" s="1"/>
  <c r="D257" i="3"/>
  <c r="H257" i="3" s="1"/>
  <c r="I257" i="3" s="1"/>
  <c r="D258" i="3"/>
  <c r="H258" i="3" s="1"/>
  <c r="I258" i="3" s="1"/>
  <c r="D259" i="3"/>
  <c r="D260" i="3"/>
  <c r="D261" i="3"/>
  <c r="D262" i="3"/>
  <c r="D263" i="3"/>
  <c r="H263" i="3" s="1"/>
  <c r="I263" i="3" s="1"/>
  <c r="D264" i="3"/>
  <c r="H264" i="3" s="1"/>
  <c r="I264" i="3" s="1"/>
  <c r="D265" i="3"/>
  <c r="H265" i="3" s="1"/>
  <c r="I265" i="3" s="1"/>
  <c r="D266" i="3"/>
  <c r="H266" i="3" s="1"/>
  <c r="I266" i="3" s="1"/>
  <c r="D267" i="3"/>
  <c r="D268" i="3"/>
  <c r="D269" i="3"/>
  <c r="D270" i="3"/>
  <c r="D271" i="3"/>
  <c r="H271" i="3" s="1"/>
  <c r="I271" i="3" s="1"/>
  <c r="D272" i="3"/>
  <c r="H272" i="3" s="1"/>
  <c r="I272" i="3" s="1"/>
  <c r="D273" i="3"/>
  <c r="H273" i="3" s="1"/>
  <c r="I273" i="3" s="1"/>
  <c r="D274" i="3"/>
  <c r="H274" i="3" s="1"/>
  <c r="I274" i="3" s="1"/>
  <c r="D275" i="3"/>
  <c r="D276" i="3"/>
  <c r="D277" i="3"/>
  <c r="D278" i="3"/>
  <c r="D279" i="3"/>
  <c r="H279" i="3" s="1"/>
  <c r="I279" i="3" s="1"/>
  <c r="D280" i="3"/>
  <c r="D281" i="3"/>
  <c r="H281" i="3" s="1"/>
  <c r="I281" i="3" s="1"/>
  <c r="D282" i="3"/>
  <c r="H282" i="3" s="1"/>
  <c r="I282" i="3" s="1"/>
  <c r="D283" i="3"/>
  <c r="D284" i="3"/>
  <c r="D285" i="3"/>
  <c r="D286" i="3"/>
  <c r="D287" i="3"/>
  <c r="H287" i="3" s="1"/>
  <c r="I287" i="3" s="1"/>
  <c r="D288" i="3"/>
  <c r="H288" i="3" s="1"/>
  <c r="I288" i="3" s="1"/>
  <c r="D289" i="3"/>
  <c r="H289" i="3" s="1"/>
  <c r="I289" i="3" s="1"/>
  <c r="D290" i="3"/>
  <c r="H290" i="3" s="1"/>
  <c r="I290" i="3" s="1"/>
  <c r="D291" i="3"/>
  <c r="D292" i="3"/>
  <c r="D293" i="3"/>
  <c r="D294" i="3"/>
  <c r="D295" i="3"/>
  <c r="H295" i="3" s="1"/>
  <c r="I295" i="3" s="1"/>
  <c r="D296" i="3"/>
  <c r="H296" i="3" s="1"/>
  <c r="I296" i="3" s="1"/>
  <c r="D297" i="3"/>
  <c r="H297" i="3" s="1"/>
  <c r="I297" i="3" s="1"/>
  <c r="D298" i="3"/>
  <c r="H298" i="3" s="1"/>
  <c r="I298" i="3" s="1"/>
  <c r="D299" i="3"/>
  <c r="D300" i="3"/>
  <c r="D301" i="3"/>
  <c r="D302" i="3"/>
  <c r="D303" i="3"/>
  <c r="H303" i="3" s="1"/>
  <c r="I303" i="3" s="1"/>
  <c r="D304" i="3"/>
  <c r="H304" i="3" s="1"/>
  <c r="I304" i="3" s="1"/>
  <c r="D305" i="3"/>
  <c r="H305" i="3" s="1"/>
  <c r="I305" i="3" s="1"/>
  <c r="D306" i="3"/>
  <c r="H306" i="3" s="1"/>
  <c r="I306" i="3" s="1"/>
  <c r="D307" i="3"/>
  <c r="D308" i="3"/>
  <c r="D309" i="3"/>
  <c r="D310" i="3"/>
  <c r="D311" i="3"/>
  <c r="H311" i="3" s="1"/>
  <c r="I311" i="3" s="1"/>
  <c r="D312" i="3"/>
  <c r="H312" i="3" s="1"/>
  <c r="I312" i="3" s="1"/>
  <c r="D313" i="3"/>
  <c r="H313" i="3" s="1"/>
  <c r="I313" i="3" s="1"/>
  <c r="D314" i="3"/>
  <c r="H314" i="3" s="1"/>
  <c r="I314" i="3" s="1"/>
  <c r="D315" i="3"/>
  <c r="D316" i="3"/>
  <c r="D317" i="3"/>
  <c r="D318" i="3"/>
  <c r="D319" i="3"/>
  <c r="H319" i="3" s="1"/>
  <c r="I319" i="3" s="1"/>
  <c r="D320" i="3"/>
  <c r="H320" i="3" s="1"/>
  <c r="I320" i="3" s="1"/>
  <c r="D321" i="3"/>
  <c r="H321" i="3" s="1"/>
  <c r="I321" i="3" s="1"/>
  <c r="D322" i="3"/>
  <c r="H322" i="3" s="1"/>
  <c r="I322" i="3" s="1"/>
  <c r="D323" i="3"/>
  <c r="D324" i="3"/>
  <c r="D325" i="3"/>
  <c r="D326" i="3"/>
  <c r="D327" i="3"/>
  <c r="H327" i="3" s="1"/>
  <c r="I327" i="3" s="1"/>
  <c r="D328" i="3"/>
  <c r="H328" i="3" s="1"/>
  <c r="I328" i="3" s="1"/>
  <c r="D329" i="3"/>
  <c r="H329" i="3" s="1"/>
  <c r="I329" i="3" s="1"/>
  <c r="D330" i="3"/>
  <c r="H330" i="3" s="1"/>
  <c r="I330" i="3" s="1"/>
  <c r="D331" i="3"/>
  <c r="D332" i="3"/>
  <c r="D333" i="3"/>
  <c r="D334" i="3"/>
  <c r="D335" i="3"/>
  <c r="H335" i="3" s="1"/>
  <c r="I335" i="3" s="1"/>
  <c r="D336" i="3"/>
  <c r="H336" i="3" s="1"/>
  <c r="I336" i="3" s="1"/>
  <c r="D337" i="3"/>
  <c r="H337" i="3" s="1"/>
  <c r="I337" i="3" s="1"/>
  <c r="D338" i="3"/>
  <c r="H338" i="3" s="1"/>
  <c r="I338" i="3" s="1"/>
  <c r="D339" i="3"/>
  <c r="D340" i="3"/>
  <c r="D341" i="3"/>
  <c r="D342" i="3"/>
  <c r="D343" i="3"/>
  <c r="H343" i="3" s="1"/>
  <c r="I343" i="3" s="1"/>
  <c r="D344" i="3"/>
  <c r="H344" i="3" s="1"/>
  <c r="I344" i="3" s="1"/>
  <c r="D345" i="3"/>
  <c r="H345" i="3" s="1"/>
  <c r="I345" i="3" s="1"/>
  <c r="D346" i="3"/>
  <c r="H346" i="3" s="1"/>
  <c r="I346" i="3" s="1"/>
  <c r="D347" i="3"/>
  <c r="D348" i="3"/>
  <c r="D349" i="3"/>
  <c r="D350" i="3"/>
  <c r="D351" i="3"/>
  <c r="H351" i="3" s="1"/>
  <c r="I351" i="3" s="1"/>
  <c r="D352" i="3"/>
  <c r="H352" i="3" s="1"/>
  <c r="I352" i="3" s="1"/>
  <c r="D353" i="3"/>
  <c r="H353" i="3" s="1"/>
  <c r="I353" i="3" s="1"/>
  <c r="D354" i="3"/>
  <c r="H354" i="3" s="1"/>
  <c r="I354" i="3" s="1"/>
  <c r="D355" i="3"/>
  <c r="D356" i="3"/>
  <c r="D357" i="3"/>
  <c r="D358" i="3"/>
  <c r="D359" i="3"/>
  <c r="H359" i="3" s="1"/>
  <c r="I359" i="3" s="1"/>
  <c r="D360" i="3"/>
  <c r="H360" i="3" s="1"/>
  <c r="I360" i="3" s="1"/>
  <c r="D361" i="3"/>
  <c r="H361" i="3" s="1"/>
  <c r="I361" i="3" s="1"/>
  <c r="D362" i="3"/>
  <c r="H362" i="3" s="1"/>
  <c r="I362" i="3" s="1"/>
  <c r="D363" i="3"/>
  <c r="D364" i="3"/>
  <c r="D365" i="3"/>
  <c r="D366" i="3"/>
  <c r="D367" i="3"/>
  <c r="H367" i="3" s="1"/>
  <c r="I367" i="3" s="1"/>
  <c r="D368" i="3"/>
  <c r="H368" i="3" s="1"/>
  <c r="I368" i="3" s="1"/>
  <c r="D369" i="3"/>
  <c r="H369" i="3" s="1"/>
  <c r="I369" i="3" s="1"/>
  <c r="D370" i="3"/>
  <c r="H370" i="3" s="1"/>
  <c r="I370" i="3" s="1"/>
  <c r="D371" i="3"/>
  <c r="D372" i="3"/>
  <c r="D373" i="3"/>
  <c r="D374" i="3"/>
  <c r="D375" i="3"/>
  <c r="H375" i="3" s="1"/>
  <c r="I375" i="3" s="1"/>
  <c r="D376" i="3"/>
  <c r="H376" i="3" s="1"/>
  <c r="I376" i="3" s="1"/>
  <c r="D377" i="3"/>
  <c r="H377" i="3" s="1"/>
  <c r="I377" i="3" s="1"/>
  <c r="D378" i="3"/>
  <c r="H378" i="3" s="1"/>
  <c r="I378" i="3" s="1"/>
  <c r="D379" i="3"/>
  <c r="D380" i="3"/>
  <c r="D381" i="3"/>
  <c r="D382" i="3"/>
  <c r="D383" i="3"/>
  <c r="H383" i="3" s="1"/>
  <c r="I383" i="3" s="1"/>
  <c r="D384" i="3"/>
  <c r="H384" i="3" s="1"/>
  <c r="I384" i="3" s="1"/>
  <c r="D385" i="3"/>
  <c r="H385" i="3" s="1"/>
  <c r="I385" i="3" s="1"/>
  <c r="D386" i="3"/>
  <c r="H386" i="3" s="1"/>
  <c r="I386" i="3" s="1"/>
  <c r="D387" i="3"/>
  <c r="D388" i="3"/>
  <c r="D389" i="3"/>
  <c r="D390" i="3"/>
  <c r="D391" i="3"/>
  <c r="H391" i="3" s="1"/>
  <c r="I391" i="3" s="1"/>
  <c r="D392" i="3"/>
  <c r="H392" i="3" s="1"/>
  <c r="I392" i="3" s="1"/>
  <c r="D393" i="3"/>
  <c r="H393" i="3" s="1"/>
  <c r="I393" i="3" s="1"/>
  <c r="D394" i="3"/>
  <c r="H394" i="3" s="1"/>
  <c r="I394" i="3" s="1"/>
  <c r="D395" i="3"/>
  <c r="D396" i="3"/>
  <c r="D397" i="3"/>
  <c r="D398" i="3"/>
  <c r="D399" i="3"/>
  <c r="H399" i="3" s="1"/>
  <c r="I399" i="3" s="1"/>
  <c r="D400" i="3"/>
  <c r="H400" i="3" s="1"/>
  <c r="I400" i="3" s="1"/>
  <c r="D401" i="3"/>
  <c r="H401" i="3" s="1"/>
  <c r="I401" i="3" s="1"/>
  <c r="D402" i="3"/>
  <c r="H402" i="3" s="1"/>
  <c r="I402" i="3" s="1"/>
  <c r="D403" i="3"/>
  <c r="D404" i="3"/>
  <c r="D405" i="3"/>
  <c r="D406" i="3"/>
  <c r="D407" i="3"/>
  <c r="H407" i="3" s="1"/>
  <c r="I407" i="3" s="1"/>
  <c r="D408" i="3"/>
  <c r="H408" i="3" s="1"/>
  <c r="I408" i="3" s="1"/>
  <c r="D409" i="3"/>
  <c r="H409" i="3" s="1"/>
  <c r="I409" i="3" s="1"/>
  <c r="D410" i="3"/>
  <c r="H410" i="3" s="1"/>
  <c r="I410" i="3" s="1"/>
  <c r="D411" i="3"/>
  <c r="D412" i="3"/>
  <c r="D413" i="3"/>
  <c r="D414" i="3"/>
  <c r="D415" i="3"/>
  <c r="H415" i="3" s="1"/>
  <c r="I415" i="3" s="1"/>
  <c r="D416" i="3"/>
  <c r="H416" i="3" s="1"/>
  <c r="I416" i="3" s="1"/>
  <c r="D417" i="3"/>
  <c r="H417" i="3" s="1"/>
  <c r="I417" i="3" s="1"/>
  <c r="D418" i="3"/>
  <c r="H418" i="3" s="1"/>
  <c r="I418" i="3" s="1"/>
  <c r="D419" i="3"/>
  <c r="D420" i="3"/>
  <c r="D421" i="3"/>
  <c r="D422" i="3"/>
  <c r="D423" i="3"/>
  <c r="H423" i="3" s="1"/>
  <c r="I423" i="3" s="1"/>
  <c r="D424" i="3"/>
  <c r="H424" i="3" s="1"/>
  <c r="I424" i="3" s="1"/>
  <c r="D425" i="3"/>
  <c r="H425" i="3" s="1"/>
  <c r="I425" i="3" s="1"/>
  <c r="D426" i="3"/>
  <c r="H426" i="3" s="1"/>
  <c r="I426" i="3" s="1"/>
  <c r="D427" i="3"/>
  <c r="D428" i="3"/>
  <c r="D429" i="3"/>
  <c r="D430" i="3"/>
  <c r="D431" i="3"/>
  <c r="H431" i="3" s="1"/>
  <c r="I431" i="3" s="1"/>
  <c r="D432" i="3"/>
  <c r="H432" i="3" s="1"/>
  <c r="I432" i="3" s="1"/>
  <c r="D433" i="3"/>
  <c r="H433" i="3" s="1"/>
  <c r="I433" i="3" s="1"/>
  <c r="D434" i="3"/>
  <c r="H434" i="3" s="1"/>
  <c r="I434" i="3" s="1"/>
  <c r="D435" i="3"/>
  <c r="D436" i="3"/>
  <c r="D437" i="3"/>
  <c r="D438" i="3"/>
  <c r="D439" i="3"/>
  <c r="H439" i="3" s="1"/>
  <c r="I439" i="3" s="1"/>
  <c r="D440" i="3"/>
  <c r="H440" i="3" s="1"/>
  <c r="I440" i="3" s="1"/>
  <c r="D441" i="3"/>
  <c r="H441" i="3" s="1"/>
  <c r="I441" i="3" s="1"/>
  <c r="D442" i="3"/>
  <c r="H442" i="3" s="1"/>
  <c r="I442" i="3" s="1"/>
  <c r="D443" i="3"/>
  <c r="D444" i="3"/>
  <c r="D445" i="3"/>
  <c r="D446" i="3"/>
  <c r="D447" i="3"/>
  <c r="H447" i="3" s="1"/>
  <c r="I447" i="3" s="1"/>
  <c r="D448" i="3"/>
  <c r="H448" i="3" s="1"/>
  <c r="I448" i="3" s="1"/>
  <c r="D449" i="3"/>
  <c r="H449" i="3" s="1"/>
  <c r="I449" i="3" s="1"/>
  <c r="D450" i="3"/>
  <c r="H450" i="3" s="1"/>
  <c r="I450" i="3" s="1"/>
  <c r="D451" i="3"/>
  <c r="D452" i="3"/>
  <c r="D453" i="3"/>
  <c r="D454" i="3"/>
  <c r="D455" i="3"/>
  <c r="H455" i="3" s="1"/>
  <c r="I455" i="3" s="1"/>
  <c r="D456" i="3"/>
  <c r="H456" i="3" s="1"/>
  <c r="I456" i="3" s="1"/>
  <c r="D457" i="3"/>
  <c r="H457" i="3" s="1"/>
  <c r="I457" i="3" s="1"/>
  <c r="D458" i="3"/>
  <c r="H458" i="3" s="1"/>
  <c r="I458" i="3" s="1"/>
  <c r="D459" i="3"/>
  <c r="D460" i="3"/>
  <c r="D461" i="3"/>
  <c r="D462" i="3"/>
  <c r="D463" i="3"/>
  <c r="H463" i="3" s="1"/>
  <c r="I463" i="3" s="1"/>
  <c r="D464" i="3"/>
  <c r="H464" i="3" s="1"/>
  <c r="I464" i="3" s="1"/>
  <c r="D465" i="3"/>
  <c r="H465" i="3" s="1"/>
  <c r="I465" i="3" s="1"/>
  <c r="D466" i="3"/>
  <c r="H466" i="3" s="1"/>
  <c r="I466" i="3" s="1"/>
  <c r="D467" i="3"/>
  <c r="D468" i="3"/>
  <c r="D469" i="3"/>
  <c r="D470" i="3"/>
  <c r="D471" i="3"/>
  <c r="H471" i="3" s="1"/>
  <c r="I471" i="3" s="1"/>
  <c r="D472" i="3"/>
  <c r="H472" i="3" s="1"/>
  <c r="I472" i="3" s="1"/>
  <c r="D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H534" i="7"/>
  <c r="I534" i="7" s="1"/>
  <c r="D8" i="7"/>
  <c r="H8" i="7" s="1"/>
  <c r="I8" i="7" s="1"/>
  <c r="D9" i="7"/>
  <c r="D10" i="7"/>
  <c r="H10" i="7" s="1"/>
  <c r="I10" i="7" s="1"/>
  <c r="D16" i="7"/>
  <c r="H16" i="7" s="1"/>
  <c r="I16" i="7" s="1"/>
  <c r="D17" i="7"/>
  <c r="H17" i="7" s="1"/>
  <c r="I17" i="7" s="1"/>
  <c r="D18" i="7"/>
  <c r="D25" i="7"/>
  <c r="H25" i="7" s="1"/>
  <c r="I25" i="7" s="1"/>
  <c r="D26" i="7"/>
  <c r="H26" i="7" s="1"/>
  <c r="I26" i="7" s="1"/>
  <c r="D32" i="7"/>
  <c r="H32" i="7" s="1"/>
  <c r="I32" i="7" s="1"/>
  <c r="D33" i="7"/>
  <c r="D34" i="7"/>
  <c r="H34" i="7" s="1"/>
  <c r="I34" i="7" s="1"/>
  <c r="D41" i="7"/>
  <c r="D42" i="7"/>
  <c r="H42" i="7" s="1"/>
  <c r="I42" i="7" s="1"/>
  <c r="D48" i="7"/>
  <c r="H48" i="7" s="1"/>
  <c r="I48" i="7" s="1"/>
  <c r="D49" i="7"/>
  <c r="H49" i="7" s="1"/>
  <c r="I49" i="7" s="1"/>
  <c r="D50" i="7"/>
  <c r="H50" i="7" s="1"/>
  <c r="I50" i="7" s="1"/>
  <c r="D57" i="7"/>
  <c r="H57" i="7" s="1"/>
  <c r="I57" i="7" s="1"/>
  <c r="D58" i="7"/>
  <c r="D65" i="7"/>
  <c r="H65" i="7" s="1"/>
  <c r="I65" i="7" s="1"/>
  <c r="D66" i="7"/>
  <c r="H66" i="7" s="1"/>
  <c r="I66" i="7" s="1"/>
  <c r="D72" i="7"/>
  <c r="H72" i="7" s="1"/>
  <c r="I72" i="7" s="1"/>
  <c r="D73" i="7"/>
  <c r="D74" i="7"/>
  <c r="H74" i="7" s="1"/>
  <c r="I74" i="7" s="1"/>
  <c r="D80" i="7"/>
  <c r="H80" i="7" s="1"/>
  <c r="I80" i="7" s="1"/>
  <c r="D81" i="7"/>
  <c r="D82" i="7"/>
  <c r="D89" i="7"/>
  <c r="H89" i="7" s="1"/>
  <c r="I89" i="7" s="1"/>
  <c r="D90" i="7"/>
  <c r="H90" i="7" s="1"/>
  <c r="I90" i="7" s="1"/>
  <c r="D96" i="7"/>
  <c r="H96" i="7" s="1"/>
  <c r="I96" i="7" s="1"/>
  <c r="D97" i="7"/>
  <c r="D98" i="7"/>
  <c r="H98" i="7" s="1"/>
  <c r="I98" i="7" s="1"/>
  <c r="D105" i="7"/>
  <c r="D106" i="7"/>
  <c r="H106" i="7" s="1"/>
  <c r="I106" i="7" s="1"/>
  <c r="D112" i="7"/>
  <c r="H112" i="7" s="1"/>
  <c r="I112" i="7" s="1"/>
  <c r="D113" i="7"/>
  <c r="H113" i="7" s="1"/>
  <c r="I113" i="7" s="1"/>
  <c r="D114" i="7"/>
  <c r="H114" i="7" s="1"/>
  <c r="I114" i="7" s="1"/>
  <c r="D121" i="7"/>
  <c r="H121" i="7" s="1"/>
  <c r="I121" i="7" s="1"/>
  <c r="D122" i="7"/>
  <c r="D129" i="7"/>
  <c r="H129" i="7" s="1"/>
  <c r="I129" i="7" s="1"/>
  <c r="D130" i="7"/>
  <c r="H130" i="7" s="1"/>
  <c r="I130" i="7" s="1"/>
  <c r="D136" i="7"/>
  <c r="H136" i="7" s="1"/>
  <c r="I136" i="7" s="1"/>
  <c r="D137" i="7"/>
  <c r="D138" i="7"/>
  <c r="H138" i="7" s="1"/>
  <c r="I138" i="7" s="1"/>
  <c r="D144" i="7"/>
  <c r="H144" i="7" s="1"/>
  <c r="I144" i="7" s="1"/>
  <c r="D145" i="7"/>
  <c r="H145" i="7" s="1"/>
  <c r="I145" i="7" s="1"/>
  <c r="D146" i="7"/>
  <c r="D153" i="7"/>
  <c r="H153" i="7" s="1"/>
  <c r="I153" i="7" s="1"/>
  <c r="D154" i="7"/>
  <c r="H154" i="7" s="1"/>
  <c r="I154" i="7" s="1"/>
  <c r="D160" i="7"/>
  <c r="H160" i="7" s="1"/>
  <c r="I160" i="7" s="1"/>
  <c r="D161" i="7"/>
  <c r="D162" i="7"/>
  <c r="H162" i="7" s="1"/>
  <c r="I162" i="7" s="1"/>
  <c r="D169" i="7"/>
  <c r="D170" i="7"/>
  <c r="H170" i="7" s="1"/>
  <c r="I170" i="7" s="1"/>
  <c r="D176" i="7"/>
  <c r="H176" i="7" s="1"/>
  <c r="I176" i="7" s="1"/>
  <c r="D177" i="7"/>
  <c r="H177" i="7" s="1"/>
  <c r="I177" i="7" s="1"/>
  <c r="D178" i="7"/>
  <c r="H178" i="7" s="1"/>
  <c r="I178" i="7" s="1"/>
  <c r="D179" i="7"/>
  <c r="D184" i="7"/>
  <c r="H184" i="7" s="1"/>
  <c r="I184" i="7" s="1"/>
  <c r="D185" i="7"/>
  <c r="H185" i="7" s="1"/>
  <c r="I185" i="7" s="1"/>
  <c r="D186" i="7"/>
  <c r="H186" i="7" s="1"/>
  <c r="I186" i="7" s="1"/>
  <c r="D193" i="7"/>
  <c r="H193" i="7" s="1"/>
  <c r="I193" i="7" s="1"/>
  <c r="D194" i="7"/>
  <c r="D195" i="7"/>
  <c r="D201" i="7"/>
  <c r="D202" i="7"/>
  <c r="H202" i="7" s="1"/>
  <c r="I202" i="7" s="1"/>
  <c r="D209" i="7"/>
  <c r="D210" i="7"/>
  <c r="H210" i="7" s="1"/>
  <c r="I210" i="7" s="1"/>
  <c r="D211" i="7"/>
  <c r="D216" i="7"/>
  <c r="H216" i="7" s="1"/>
  <c r="I216" i="7" s="1"/>
  <c r="D217" i="7"/>
  <c r="D218" i="7"/>
  <c r="H218" i="7" s="1"/>
  <c r="I218" i="7" s="1"/>
  <c r="D225" i="7"/>
  <c r="D226" i="7"/>
  <c r="D227" i="7"/>
  <c r="D232" i="7"/>
  <c r="H232" i="7" s="1"/>
  <c r="I232" i="7" s="1"/>
  <c r="D233" i="7"/>
  <c r="D234" i="7"/>
  <c r="H234" i="7" s="1"/>
  <c r="I234" i="7" s="1"/>
  <c r="D240" i="7"/>
  <c r="H240" i="7" s="1"/>
  <c r="I240" i="7" s="1"/>
  <c r="D241" i="7"/>
  <c r="H241" i="7" s="1"/>
  <c r="I241" i="7" s="1"/>
  <c r="D242" i="7"/>
  <c r="H242" i="7" s="1"/>
  <c r="I242" i="7" s="1"/>
  <c r="D243" i="7"/>
  <c r="D248" i="7"/>
  <c r="H248" i="7" s="1"/>
  <c r="I248" i="7" s="1"/>
  <c r="D249" i="7"/>
  <c r="H249" i="7" s="1"/>
  <c r="I249" i="7" s="1"/>
  <c r="D250" i="7"/>
  <c r="H250" i="7" s="1"/>
  <c r="I250" i="7" s="1"/>
  <c r="D257" i="7"/>
  <c r="H257" i="7" s="1"/>
  <c r="I257" i="7" s="1"/>
  <c r="D258" i="7"/>
  <c r="D259" i="7"/>
  <c r="D265" i="7"/>
  <c r="D266" i="7"/>
  <c r="H266" i="7" s="1"/>
  <c r="I266" i="7" s="1"/>
  <c r="D272" i="7"/>
  <c r="H272" i="7" s="1"/>
  <c r="I272" i="7" s="1"/>
  <c r="D273" i="7"/>
  <c r="H273" i="7" s="1"/>
  <c r="I273" i="7" s="1"/>
  <c r="D274" i="7"/>
  <c r="H274" i="7" s="1"/>
  <c r="I274" i="7" s="1"/>
  <c r="D275" i="7"/>
  <c r="D281" i="7"/>
  <c r="D282" i="7"/>
  <c r="H282" i="7" s="1"/>
  <c r="I282" i="7" s="1"/>
  <c r="D288" i="7"/>
  <c r="H288" i="7" s="1"/>
  <c r="I288" i="7" s="1"/>
  <c r="D289" i="7"/>
  <c r="H289" i="7" s="1"/>
  <c r="I289" i="7" s="1"/>
  <c r="D290" i="7"/>
  <c r="D291" i="7"/>
  <c r="D297" i="7"/>
  <c r="D298" i="7"/>
  <c r="H298" i="7" s="1"/>
  <c r="I298" i="7" s="1"/>
  <c r="D304" i="7"/>
  <c r="H304" i="7" s="1"/>
  <c r="I304" i="7" s="1"/>
  <c r="D305" i="7"/>
  <c r="H305" i="7" s="1"/>
  <c r="I305" i="7" s="1"/>
  <c r="D306" i="7"/>
  <c r="D307" i="7"/>
  <c r="D312" i="7"/>
  <c r="H312" i="7" s="1"/>
  <c r="I312" i="7" s="1"/>
  <c r="D313" i="7"/>
  <c r="H313" i="7" s="1"/>
  <c r="I313" i="7" s="1"/>
  <c r="D314" i="7"/>
  <c r="H314" i="7" s="1"/>
  <c r="I314" i="7" s="1"/>
  <c r="D321" i="7"/>
  <c r="H321" i="7" s="1"/>
  <c r="I321" i="7" s="1"/>
  <c r="D322" i="7"/>
  <c r="D323" i="7"/>
  <c r="D329" i="7"/>
  <c r="D330" i="7"/>
  <c r="H330" i="7" s="1"/>
  <c r="I330" i="7" s="1"/>
  <c r="D337" i="7"/>
  <c r="D338" i="7"/>
  <c r="H338" i="7" s="1"/>
  <c r="I338" i="7" s="1"/>
  <c r="D339" i="7"/>
  <c r="D344" i="7"/>
  <c r="H344" i="7" s="1"/>
  <c r="I344" i="7" s="1"/>
  <c r="D345" i="7"/>
  <c r="D346" i="7"/>
  <c r="H346" i="7" s="1"/>
  <c r="I346" i="7" s="1"/>
  <c r="D353" i="7"/>
  <c r="D354" i="7"/>
  <c r="H354" i="7" s="1"/>
  <c r="I354" i="7" s="1"/>
  <c r="D355" i="7"/>
  <c r="D360" i="7"/>
  <c r="H360" i="7" s="1"/>
  <c r="I360" i="7" s="1"/>
  <c r="D361" i="7"/>
  <c r="D362" i="7"/>
  <c r="H362" i="7" s="1"/>
  <c r="I362" i="7" s="1"/>
  <c r="D368" i="7"/>
  <c r="H368" i="7" s="1"/>
  <c r="I368" i="7" s="1"/>
  <c r="D369" i="7"/>
  <c r="H369" i="7" s="1"/>
  <c r="I369" i="7" s="1"/>
  <c r="D370" i="7"/>
  <c r="H370" i="7" s="1"/>
  <c r="I370" i="7" s="1"/>
  <c r="D371" i="7"/>
  <c r="D376" i="7"/>
  <c r="H376" i="7" s="1"/>
  <c r="I376" i="7" s="1"/>
  <c r="D377" i="7"/>
  <c r="H377" i="7" s="1"/>
  <c r="I377" i="7" s="1"/>
  <c r="D378" i="7"/>
  <c r="H378" i="7" s="1"/>
  <c r="I378" i="7" s="1"/>
  <c r="D385" i="7"/>
  <c r="H385" i="7" s="1"/>
  <c r="I385" i="7" s="1"/>
  <c r="D386" i="7"/>
  <c r="D387" i="7"/>
  <c r="D393" i="7"/>
  <c r="D394" i="7"/>
  <c r="H394" i="7" s="1"/>
  <c r="I394" i="7" s="1"/>
  <c r="D400" i="7"/>
  <c r="H400" i="7" s="1"/>
  <c r="I400" i="7" s="1"/>
  <c r="D401" i="7"/>
  <c r="H401" i="7" s="1"/>
  <c r="I401" i="7" s="1"/>
  <c r="D402" i="7"/>
  <c r="H402" i="7" s="1"/>
  <c r="I402" i="7" s="1"/>
  <c r="D403" i="7"/>
  <c r="D409" i="7"/>
  <c r="D410" i="7"/>
  <c r="H410" i="7" s="1"/>
  <c r="I410" i="7" s="1"/>
  <c r="D416" i="7"/>
  <c r="H416" i="7" s="1"/>
  <c r="I416" i="7" s="1"/>
  <c r="D417" i="7"/>
  <c r="H417" i="7" s="1"/>
  <c r="I417" i="7" s="1"/>
  <c r="D418" i="7"/>
  <c r="D419" i="7"/>
  <c r="D425" i="7"/>
  <c r="D426" i="7"/>
  <c r="H426" i="7" s="1"/>
  <c r="I426" i="7" s="1"/>
  <c r="D432" i="7"/>
  <c r="H432" i="7" s="1"/>
  <c r="I432" i="7" s="1"/>
  <c r="D433" i="7"/>
  <c r="H433" i="7" s="1"/>
  <c r="I433" i="7" s="1"/>
  <c r="D434" i="7"/>
  <c r="H434" i="7" s="1"/>
  <c r="I434" i="7" s="1"/>
  <c r="D435" i="7"/>
  <c r="D440" i="7"/>
  <c r="H440" i="7" s="1"/>
  <c r="I440" i="7" s="1"/>
  <c r="D441" i="7"/>
  <c r="H441" i="7" s="1"/>
  <c r="I441" i="7" s="1"/>
  <c r="D442" i="7"/>
  <c r="H442" i="7" s="1"/>
  <c r="I442" i="7" s="1"/>
  <c r="D449" i="7"/>
  <c r="H449" i="7" s="1"/>
  <c r="I449" i="7" s="1"/>
  <c r="D450" i="7"/>
  <c r="D451" i="7"/>
  <c r="D457" i="7"/>
  <c r="D458" i="7"/>
  <c r="H458" i="7" s="1"/>
  <c r="I458" i="7" s="1"/>
  <c r="D465" i="7"/>
  <c r="D466" i="7"/>
  <c r="H466" i="7" s="1"/>
  <c r="I466" i="7" s="1"/>
  <c r="D467" i="7"/>
  <c r="D472" i="7"/>
  <c r="H472" i="7" s="1"/>
  <c r="I472" i="7" s="1"/>
  <c r="D473" i="7"/>
  <c r="D474" i="7"/>
  <c r="H474" i="7" s="1"/>
  <c r="I474" i="7" s="1"/>
  <c r="D481" i="7"/>
  <c r="D482" i="7"/>
  <c r="H482" i="7" s="1"/>
  <c r="I482" i="7" s="1"/>
  <c r="D483" i="7"/>
  <c r="D488" i="7"/>
  <c r="H488" i="7" s="1"/>
  <c r="I488" i="7" s="1"/>
  <c r="D489" i="7"/>
  <c r="D490" i="7"/>
  <c r="H490" i="7" s="1"/>
  <c r="I490" i="7" s="1"/>
  <c r="D496" i="7"/>
  <c r="H496" i="7" s="1"/>
  <c r="I496" i="7" s="1"/>
  <c r="D497" i="7"/>
  <c r="H497" i="7" s="1"/>
  <c r="I497" i="7" s="1"/>
  <c r="D498" i="7"/>
  <c r="H498" i="7" s="1"/>
  <c r="I498" i="7" s="1"/>
  <c r="D499" i="7"/>
  <c r="D504" i="7"/>
  <c r="H504" i="7" s="1"/>
  <c r="I504" i="7" s="1"/>
  <c r="D505" i="7"/>
  <c r="H505" i="7" s="1"/>
  <c r="I505" i="7" s="1"/>
  <c r="D506" i="7"/>
  <c r="H506" i="7" s="1"/>
  <c r="I506" i="7" s="1"/>
  <c r="D513" i="7"/>
  <c r="H513" i="7" s="1"/>
  <c r="I513" i="7" s="1"/>
  <c r="D514" i="7"/>
  <c r="D521" i="7"/>
  <c r="H521" i="7" s="1"/>
  <c r="I521" i="7" s="1"/>
  <c r="D522" i="7"/>
  <c r="H522" i="7" s="1"/>
  <c r="I522" i="7" s="1"/>
  <c r="D528" i="7"/>
  <c r="H528" i="7" s="1"/>
  <c r="I528" i="7" s="1"/>
  <c r="D529" i="7"/>
  <c r="D530" i="7"/>
  <c r="H530" i="7" s="1"/>
  <c r="I530" i="7" s="1"/>
  <c r="D531" i="7"/>
  <c r="D536" i="7"/>
  <c r="H536" i="7" s="1"/>
  <c r="I536" i="7" s="1"/>
  <c r="D537" i="7"/>
  <c r="D538" i="7"/>
  <c r="H538" i="7" s="1"/>
  <c r="I538" i="7" s="1"/>
  <c r="D539" i="7"/>
  <c r="D544" i="7"/>
  <c r="H544" i="7" s="1"/>
  <c r="I544" i="7" s="1"/>
  <c r="D545" i="7"/>
  <c r="D546" i="7"/>
  <c r="H546" i="7" s="1"/>
  <c r="I546" i="7" s="1"/>
  <c r="D547" i="7"/>
  <c r="D552" i="7"/>
  <c r="H552" i="7" s="1"/>
  <c r="I552" i="7" s="1"/>
  <c r="D553" i="7"/>
  <c r="D554" i="7"/>
  <c r="H554" i="7" s="1"/>
  <c r="I554" i="7" s="1"/>
  <c r="D555" i="7"/>
  <c r="D556" i="7"/>
  <c r="H556" i="7" s="1"/>
  <c r="I556" i="7" s="1"/>
  <c r="D560" i="7"/>
  <c r="H560" i="7" s="1"/>
  <c r="I560" i="7" s="1"/>
  <c r="D561" i="7"/>
  <c r="H561" i="7" s="1"/>
  <c r="I561" i="7" s="1"/>
  <c r="D562" i="7"/>
  <c r="H562" i="7" s="1"/>
  <c r="I562" i="7" s="1"/>
  <c r="D563" i="7"/>
  <c r="D568" i="7"/>
  <c r="H568" i="7" s="1"/>
  <c r="I568" i="7" s="1"/>
  <c r="D569" i="7"/>
  <c r="H569" i="7" s="1"/>
  <c r="I569" i="7" s="1"/>
  <c r="D570" i="7"/>
  <c r="H570" i="7" s="1"/>
  <c r="I570" i="7" s="1"/>
  <c r="D571" i="7"/>
  <c r="D572" i="7"/>
  <c r="H572" i="7" s="1"/>
  <c r="I572" i="7" s="1"/>
  <c r="D576" i="7"/>
  <c r="H576" i="7" s="1"/>
  <c r="I576" i="7" s="1"/>
  <c r="D577" i="7"/>
  <c r="D578" i="7"/>
  <c r="H578" i="7" s="1"/>
  <c r="I578" i="7" s="1"/>
  <c r="D579" i="7"/>
  <c r="D580" i="7"/>
  <c r="D584" i="7"/>
  <c r="H584" i="7" s="1"/>
  <c r="I584" i="7" s="1"/>
  <c r="D585" i="7"/>
  <c r="H585" i="7" s="1"/>
  <c r="I585" i="7" s="1"/>
  <c r="D586" i="7"/>
  <c r="D587" i="7"/>
  <c r="D592" i="7"/>
  <c r="H592" i="7" s="1"/>
  <c r="I592" i="7" s="1"/>
  <c r="D593" i="7"/>
  <c r="H593" i="7" s="1"/>
  <c r="I593" i="7" s="1"/>
  <c r="D594" i="7"/>
  <c r="D595" i="7"/>
  <c r="D597" i="7"/>
  <c r="D598" i="7"/>
  <c r="H598" i="7" s="1"/>
  <c r="I598" i="7" s="1"/>
  <c r="D599" i="7"/>
  <c r="D600" i="7"/>
  <c r="H600" i="7" s="1"/>
  <c r="I600" i="7" s="1"/>
  <c r="D601" i="7"/>
  <c r="D602" i="7"/>
  <c r="H602" i="7" s="1"/>
  <c r="I602" i="7" s="1"/>
  <c r="D603" i="7"/>
  <c r="D604" i="7"/>
  <c r="D605" i="7"/>
  <c r="D606" i="7"/>
  <c r="H606" i="7" s="1"/>
  <c r="I606" i="7" s="1"/>
  <c r="D607" i="7"/>
  <c r="D608" i="7"/>
  <c r="H608" i="7" s="1"/>
  <c r="I608" i="7" s="1"/>
  <c r="D609" i="7"/>
  <c r="D610" i="7"/>
  <c r="H610" i="7" s="1"/>
  <c r="I610" i="7" s="1"/>
  <c r="D611" i="7"/>
  <c r="D612" i="7"/>
  <c r="H70" i="7"/>
  <c r="I70" i="7" s="1"/>
  <c r="H81" i="7"/>
  <c r="I81" i="7" s="1"/>
  <c r="H306" i="7"/>
  <c r="I306" i="7" s="1"/>
  <c r="H519" i="7"/>
  <c r="I519" i="7" s="1"/>
  <c r="F3" i="7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s="1"/>
  <c r="F208" i="7" s="1"/>
  <c r="F209" i="7" s="1"/>
  <c r="F210" i="7" s="1"/>
  <c r="F211" i="7" s="1"/>
  <c r="F212" i="7" s="1"/>
  <c r="F213" i="7" s="1"/>
  <c r="F214" i="7" s="1"/>
  <c r="F215" i="7" s="1"/>
  <c r="F216" i="7" s="1"/>
  <c r="F217" i="7" s="1"/>
  <c r="F218" i="7" s="1"/>
  <c r="F219" i="7" s="1"/>
  <c r="F220" i="7" s="1"/>
  <c r="F221" i="7" s="1"/>
  <c r="F222" i="7" s="1"/>
  <c r="F223" i="7" s="1"/>
  <c r="F224" i="7" s="1"/>
  <c r="F225" i="7" s="1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F194" i="4" s="1"/>
  <c r="F195" i="4" s="1"/>
  <c r="F196" i="4" s="1"/>
  <c r="F197" i="4" s="1"/>
  <c r="F198" i="4" s="1"/>
  <c r="F199" i="4" s="1"/>
  <c r="F200" i="4" s="1"/>
  <c r="F201" i="4" s="1"/>
  <c r="F202" i="4" s="1"/>
  <c r="F203" i="4" s="1"/>
  <c r="F204" i="4" s="1"/>
  <c r="F205" i="4" s="1"/>
  <c r="F206" i="4" s="1"/>
  <c r="F207" i="4" s="1"/>
  <c r="F208" i="4" s="1"/>
  <c r="F209" i="4" s="1"/>
  <c r="F210" i="4" s="1"/>
  <c r="F211" i="4" s="1"/>
  <c r="F212" i="4" s="1"/>
  <c r="F213" i="4" s="1"/>
  <c r="F214" i="4" s="1"/>
  <c r="F215" i="4" s="1"/>
  <c r="F216" i="4" s="1"/>
  <c r="F217" i="4" s="1"/>
  <c r="F218" i="4" s="1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F241" i="4" s="1"/>
  <c r="F242" i="4" s="1"/>
  <c r="F243" i="4" s="1"/>
  <c r="F244" i="4" s="1"/>
  <c r="F245" i="4" s="1"/>
  <c r="F246" i="4" s="1"/>
  <c r="F247" i="4" s="1"/>
  <c r="F248" i="4" s="1"/>
  <c r="F249" i="4" s="1"/>
  <c r="F250" i="4" s="1"/>
  <c r="F251" i="4" s="1"/>
  <c r="F252" i="4" s="1"/>
  <c r="F253" i="4" s="1"/>
  <c r="F254" i="4" s="1"/>
  <c r="F255" i="4" s="1"/>
  <c r="F256" i="4" s="1"/>
  <c r="F257" i="4" s="1"/>
  <c r="F258" i="4" s="1"/>
  <c r="F259" i="4" s="1"/>
  <c r="F260" i="4" s="1"/>
  <c r="F261" i="4" s="1"/>
  <c r="F262" i="4" s="1"/>
  <c r="F263" i="4" s="1"/>
  <c r="F264" i="4" s="1"/>
  <c r="F265" i="4" s="1"/>
  <c r="F266" i="4" s="1"/>
  <c r="F267" i="4" s="1"/>
  <c r="F268" i="4" s="1"/>
  <c r="F269" i="4" s="1"/>
  <c r="F270" i="4" s="1"/>
  <c r="F271" i="4" s="1"/>
  <c r="F272" i="4" s="1"/>
  <c r="F273" i="4" s="1"/>
  <c r="F274" i="4" s="1"/>
  <c r="F275" i="4" s="1"/>
  <c r="F276" i="4" s="1"/>
  <c r="F277" i="4" s="1"/>
  <c r="F278" i="4" s="1"/>
  <c r="F279" i="4" s="1"/>
  <c r="F280" i="4" s="1"/>
  <c r="F281" i="4" s="1"/>
  <c r="F282" i="4" s="1"/>
  <c r="F283" i="4" s="1"/>
  <c r="F284" i="4" s="1"/>
  <c r="F285" i="4" s="1"/>
  <c r="F286" i="4" s="1"/>
  <c r="F287" i="4" s="1"/>
  <c r="F288" i="4" s="1"/>
  <c r="F289" i="4" s="1"/>
  <c r="F290" i="4" s="1"/>
  <c r="F291" i="4" s="1"/>
  <c r="F292" i="4" s="1"/>
  <c r="F293" i="4" s="1"/>
  <c r="F294" i="4" s="1"/>
  <c r="F295" i="4" s="1"/>
  <c r="F296" i="4" s="1"/>
  <c r="F297" i="4" s="1"/>
  <c r="F298" i="4" s="1"/>
  <c r="F299" i="4" s="1"/>
  <c r="F300" i="4" s="1"/>
  <c r="F301" i="4" s="1"/>
  <c r="F302" i="4" s="1"/>
  <c r="F303" i="4" s="1"/>
  <c r="F304" i="4" s="1"/>
  <c r="F305" i="4" s="1"/>
  <c r="F306" i="4" s="1"/>
  <c r="F307" i="4" s="1"/>
  <c r="F308" i="4" s="1"/>
  <c r="F309" i="4" s="1"/>
  <c r="F310" i="4" s="1"/>
  <c r="F311" i="4" s="1"/>
  <c r="F312" i="4" s="1"/>
  <c r="F313" i="4" s="1"/>
  <c r="F314" i="4" s="1"/>
  <c r="F315" i="4" s="1"/>
  <c r="F316" i="4" s="1"/>
  <c r="F317" i="4" s="1"/>
  <c r="F318" i="4" s="1"/>
  <c r="F319" i="4" s="1"/>
  <c r="F320" i="4" s="1"/>
  <c r="F321" i="4" s="1"/>
  <c r="F322" i="4" s="1"/>
  <c r="F323" i="4" s="1"/>
  <c r="F324" i="4" s="1"/>
  <c r="F325" i="4" s="1"/>
  <c r="F326" i="4" s="1"/>
  <c r="F327" i="4" s="1"/>
  <c r="F328" i="4" s="1"/>
  <c r="F329" i="4" s="1"/>
  <c r="F330" i="4" s="1"/>
  <c r="F331" i="4" s="1"/>
  <c r="F332" i="4" s="1"/>
  <c r="F333" i="4" s="1"/>
  <c r="F334" i="4" s="1"/>
  <c r="F335" i="4" s="1"/>
  <c r="F336" i="4" s="1"/>
  <c r="F337" i="4" s="1"/>
  <c r="F338" i="4" s="1"/>
  <c r="F339" i="4" s="1"/>
  <c r="F340" i="4" s="1"/>
  <c r="F341" i="4" s="1"/>
  <c r="F342" i="4" s="1"/>
  <c r="F343" i="4" s="1"/>
  <c r="F344" i="4" s="1"/>
  <c r="F345" i="4" s="1"/>
  <c r="F346" i="4" s="1"/>
  <c r="F347" i="4" s="1"/>
  <c r="F348" i="4" s="1"/>
  <c r="F349" i="4" s="1"/>
  <c r="F350" i="4" s="1"/>
  <c r="F351" i="4" s="1"/>
  <c r="F352" i="4" s="1"/>
  <c r="F353" i="4" s="1"/>
  <c r="F354" i="4" s="1"/>
  <c r="F355" i="4" s="1"/>
  <c r="F356" i="4" s="1"/>
  <c r="F357" i="4" s="1"/>
  <c r="F358" i="4" s="1"/>
  <c r="F359" i="4" s="1"/>
  <c r="F360" i="4" s="1"/>
  <c r="F361" i="4" s="1"/>
  <c r="F362" i="4" s="1"/>
  <c r="F363" i="4" s="1"/>
  <c r="F364" i="4" s="1"/>
  <c r="F365" i="4" s="1"/>
  <c r="F366" i="4" s="1"/>
  <c r="F367" i="4" s="1"/>
  <c r="F368" i="4" s="1"/>
  <c r="F369" i="4" s="1"/>
  <c r="F370" i="4" s="1"/>
  <c r="F371" i="4" s="1"/>
  <c r="F372" i="4" s="1"/>
  <c r="F373" i="4" s="1"/>
  <c r="F374" i="4" s="1"/>
  <c r="F375" i="4" s="1"/>
  <c r="F376" i="4" s="1"/>
  <c r="F377" i="4" s="1"/>
  <c r="F378" i="4" s="1"/>
  <c r="F379" i="4" s="1"/>
  <c r="F380" i="4" s="1"/>
  <c r="F381" i="4" s="1"/>
  <c r="F382" i="4" s="1"/>
  <c r="F383" i="4" s="1"/>
  <c r="F384" i="4" s="1"/>
  <c r="F385" i="4" s="1"/>
  <c r="F386" i="4" s="1"/>
  <c r="F387" i="4" s="1"/>
  <c r="F388" i="4" s="1"/>
  <c r="F389" i="4" s="1"/>
  <c r="F390" i="4" s="1"/>
  <c r="F391" i="4" s="1"/>
  <c r="F392" i="4" s="1"/>
  <c r="F393" i="4" s="1"/>
  <c r="F394" i="4" s="1"/>
  <c r="F395" i="4" s="1"/>
  <c r="F396" i="4" s="1"/>
  <c r="F397" i="4" s="1"/>
  <c r="F398" i="4" s="1"/>
  <c r="F399" i="4" s="1"/>
  <c r="F400" i="4" s="1"/>
  <c r="F401" i="4" s="1"/>
  <c r="F402" i="4" s="1"/>
  <c r="F403" i="4" s="1"/>
  <c r="F404" i="4" s="1"/>
  <c r="F405" i="4" s="1"/>
  <c r="F406" i="4" s="1"/>
  <c r="F407" i="4" s="1"/>
  <c r="F408" i="4" s="1"/>
  <c r="F409" i="4" s="1"/>
  <c r="F410" i="4" s="1"/>
  <c r="F411" i="4" s="1"/>
  <c r="F412" i="4" s="1"/>
  <c r="F413" i="4" s="1"/>
  <c r="F414" i="4" s="1"/>
  <c r="F415" i="4" s="1"/>
  <c r="F416" i="4" s="1"/>
  <c r="F417" i="4" s="1"/>
  <c r="F418" i="4" s="1"/>
  <c r="F419" i="4" s="1"/>
  <c r="F420" i="4" s="1"/>
  <c r="F421" i="4" s="1"/>
  <c r="F422" i="4" s="1"/>
  <c r="F423" i="4" s="1"/>
  <c r="F424" i="4" s="1"/>
  <c r="F425" i="4" s="1"/>
  <c r="F426" i="4" s="1"/>
  <c r="F427" i="4" s="1"/>
  <c r="F428" i="4" s="1"/>
  <c r="F429" i="4" s="1"/>
  <c r="F430" i="4" s="1"/>
  <c r="F431" i="4" s="1"/>
  <c r="F432" i="4" s="1"/>
  <c r="F433" i="4" s="1"/>
  <c r="F434" i="4" s="1"/>
  <c r="F435" i="4" s="1"/>
  <c r="F436" i="4" s="1"/>
  <c r="F437" i="4" s="1"/>
  <c r="F438" i="4" s="1"/>
  <c r="F439" i="4" s="1"/>
  <c r="F440" i="4" s="1"/>
  <c r="F441" i="4" s="1"/>
  <c r="F442" i="4" s="1"/>
  <c r="F443" i="4" s="1"/>
  <c r="F444" i="4" s="1"/>
  <c r="F445" i="4" s="1"/>
  <c r="F446" i="4" s="1"/>
  <c r="F447" i="4" s="1"/>
  <c r="F448" i="4" s="1"/>
  <c r="F449" i="4" s="1"/>
  <c r="F450" i="4" s="1"/>
  <c r="F451" i="4" s="1"/>
  <c r="F452" i="4" s="1"/>
  <c r="F453" i="4" s="1"/>
  <c r="F454" i="4" s="1"/>
  <c r="F455" i="4" s="1"/>
  <c r="F456" i="4" s="1"/>
  <c r="H9" i="4"/>
  <c r="I9" i="4" s="1"/>
  <c r="H49" i="4"/>
  <c r="I49" i="4" s="1"/>
  <c r="H65" i="4"/>
  <c r="I65" i="4" s="1"/>
  <c r="H73" i="4"/>
  <c r="I73" i="4" s="1"/>
  <c r="H81" i="4"/>
  <c r="I81" i="4" s="1"/>
  <c r="H97" i="4"/>
  <c r="I97" i="4" s="1"/>
  <c r="H105" i="4"/>
  <c r="I105" i="4" s="1"/>
  <c r="H129" i="4"/>
  <c r="I129" i="4" s="1"/>
  <c r="H177" i="4"/>
  <c r="I177" i="4" s="1"/>
  <c r="H193" i="4"/>
  <c r="I193" i="4" s="1"/>
  <c r="H201" i="4"/>
  <c r="I201" i="4" s="1"/>
  <c r="H217" i="4"/>
  <c r="I217" i="4" s="1"/>
  <c r="H225" i="4"/>
  <c r="I225" i="4" s="1"/>
  <c r="H233" i="4"/>
  <c r="I233" i="4" s="1"/>
  <c r="H257" i="4"/>
  <c r="I257" i="4" s="1"/>
  <c r="H265" i="4"/>
  <c r="I265" i="4" s="1"/>
  <c r="H273" i="4"/>
  <c r="I273" i="4" s="1"/>
  <c r="H345" i="4"/>
  <c r="I345" i="4" s="1"/>
  <c r="H353" i="4"/>
  <c r="I353" i="4" s="1"/>
  <c r="H361" i="4"/>
  <c r="I361" i="4" s="1"/>
  <c r="H377" i="4"/>
  <c r="I377" i="4" s="1"/>
  <c r="H385" i="4"/>
  <c r="I385" i="4" s="1"/>
  <c r="H393" i="4"/>
  <c r="I393" i="4" s="1"/>
  <c r="H416" i="4"/>
  <c r="I416" i="4" s="1"/>
  <c r="H417" i="4"/>
  <c r="I417" i="4" s="1"/>
  <c r="H418" i="4"/>
  <c r="I418" i="4" s="1"/>
  <c r="H432" i="4"/>
  <c r="I432" i="4" s="1"/>
  <c r="H434" i="4"/>
  <c r="I434" i="4" s="1"/>
  <c r="H448" i="4"/>
  <c r="I448" i="4" s="1"/>
  <c r="H449" i="4"/>
  <c r="I449" i="4" s="1"/>
  <c r="H450" i="4"/>
  <c r="I450" i="4" s="1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H24" i="3"/>
  <c r="I24" i="3" s="1"/>
  <c r="H144" i="3"/>
  <c r="I144" i="3" s="1"/>
  <c r="H280" i="3"/>
  <c r="I280" i="3" s="1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S38" i="4" l="1"/>
  <c r="T38" i="4" s="1"/>
  <c r="H551" i="7"/>
  <c r="I551" i="7" s="1"/>
  <c r="H543" i="7"/>
  <c r="I543" i="7" s="1"/>
  <c r="H535" i="7"/>
  <c r="I535" i="7" s="1"/>
  <c r="H527" i="7"/>
  <c r="I527" i="7" s="1"/>
  <c r="H511" i="7"/>
  <c r="I511" i="7" s="1"/>
  <c r="H471" i="7"/>
  <c r="I471" i="7" s="1"/>
  <c r="H447" i="7"/>
  <c r="I447" i="7" s="1"/>
  <c r="H383" i="7"/>
  <c r="I383" i="7" s="1"/>
  <c r="H343" i="7"/>
  <c r="I343" i="7" s="1"/>
  <c r="H319" i="7"/>
  <c r="I319" i="7" s="1"/>
  <c r="H255" i="7"/>
  <c r="I255" i="7" s="1"/>
  <c r="H215" i="7"/>
  <c r="I215" i="7" s="1"/>
  <c r="H191" i="7"/>
  <c r="I191" i="7" s="1"/>
  <c r="H159" i="7"/>
  <c r="I159" i="7" s="1"/>
  <c r="H135" i="7"/>
  <c r="I135" i="7" s="1"/>
  <c r="H119" i="7"/>
  <c r="I119" i="7" s="1"/>
  <c r="H95" i="7"/>
  <c r="I95" i="7" s="1"/>
  <c r="H71" i="7"/>
  <c r="I71" i="7" s="1"/>
  <c r="H55" i="7"/>
  <c r="I55" i="7" s="1"/>
  <c r="H31" i="7"/>
  <c r="I31" i="7" s="1"/>
  <c r="H7" i="7"/>
  <c r="I7" i="7" s="1"/>
  <c r="H575" i="7"/>
  <c r="I575" i="7" s="1"/>
  <c r="H487" i="7"/>
  <c r="I487" i="7" s="1"/>
  <c r="H359" i="7"/>
  <c r="I359" i="7" s="1"/>
  <c r="H231" i="7"/>
  <c r="I231" i="7" s="1"/>
  <c r="H151" i="7"/>
  <c r="I151" i="7" s="1"/>
  <c r="H127" i="7"/>
  <c r="I127" i="7" s="1"/>
  <c r="H87" i="7"/>
  <c r="I87" i="7" s="1"/>
  <c r="H63" i="7"/>
  <c r="I63" i="7" s="1"/>
  <c r="H23" i="7"/>
  <c r="I23" i="7" s="1"/>
  <c r="H607" i="7"/>
  <c r="I607" i="7" s="1"/>
  <c r="H599" i="7"/>
  <c r="I599" i="7" s="1"/>
  <c r="H594" i="7"/>
  <c r="I594" i="7" s="1"/>
  <c r="H586" i="7"/>
  <c r="I586" i="7" s="1"/>
  <c r="H553" i="7"/>
  <c r="I553" i="7" s="1"/>
  <c r="H545" i="7"/>
  <c r="I545" i="7" s="1"/>
  <c r="H537" i="7"/>
  <c r="I537" i="7" s="1"/>
  <c r="H529" i="7"/>
  <c r="I529" i="7" s="1"/>
  <c r="H514" i="7"/>
  <c r="I514" i="7" s="1"/>
  <c r="H473" i="7"/>
  <c r="I473" i="7" s="1"/>
  <c r="H465" i="7"/>
  <c r="I465" i="7" s="1"/>
  <c r="H450" i="7"/>
  <c r="I450" i="7" s="1"/>
  <c r="H418" i="7"/>
  <c r="I418" i="7" s="1"/>
  <c r="H409" i="7"/>
  <c r="I409" i="7" s="1"/>
  <c r="H386" i="7"/>
  <c r="I386" i="7" s="1"/>
  <c r="H345" i="7"/>
  <c r="I345" i="7" s="1"/>
  <c r="H337" i="7"/>
  <c r="I337" i="7" s="1"/>
  <c r="H322" i="7"/>
  <c r="I322" i="7" s="1"/>
  <c r="H290" i="7"/>
  <c r="I290" i="7" s="1"/>
  <c r="H281" i="7"/>
  <c r="I281" i="7" s="1"/>
  <c r="H258" i="7"/>
  <c r="I258" i="7" s="1"/>
  <c r="H217" i="7"/>
  <c r="I217" i="7" s="1"/>
  <c r="H209" i="7"/>
  <c r="I209" i="7" s="1"/>
  <c r="H194" i="7"/>
  <c r="I194" i="7" s="1"/>
  <c r="H161" i="7"/>
  <c r="I161" i="7" s="1"/>
  <c r="H146" i="7"/>
  <c r="I146" i="7" s="1"/>
  <c r="H137" i="7"/>
  <c r="I137" i="7" s="1"/>
  <c r="H122" i="7"/>
  <c r="I122" i="7" s="1"/>
  <c r="H97" i="7"/>
  <c r="I97" i="7" s="1"/>
  <c r="H82" i="7"/>
  <c r="I82" i="7" s="1"/>
  <c r="H73" i="7"/>
  <c r="I73" i="7" s="1"/>
  <c r="H58" i="7"/>
  <c r="I58" i="7" s="1"/>
  <c r="H33" i="7"/>
  <c r="I33" i="7" s="1"/>
  <c r="H18" i="7"/>
  <c r="I18" i="7" s="1"/>
  <c r="H9" i="7"/>
  <c r="I9" i="7" s="1"/>
  <c r="H591" i="7"/>
  <c r="I591" i="7" s="1"/>
  <c r="H583" i="7"/>
  <c r="I583" i="7" s="1"/>
  <c r="H565" i="7"/>
  <c r="I565" i="7" s="1"/>
  <c r="H518" i="7"/>
  <c r="I518" i="7" s="1"/>
  <c r="H493" i="7"/>
  <c r="I493" i="7" s="1"/>
  <c r="H479" i="7"/>
  <c r="I479" i="7" s="1"/>
  <c r="H455" i="7"/>
  <c r="I455" i="7" s="1"/>
  <c r="H429" i="7"/>
  <c r="I429" i="7" s="1"/>
  <c r="H423" i="7"/>
  <c r="I423" i="7" s="1"/>
  <c r="H415" i="7"/>
  <c r="I415" i="7" s="1"/>
  <c r="H405" i="7"/>
  <c r="I405" i="7" s="1"/>
  <c r="H391" i="7"/>
  <c r="I391" i="7" s="1"/>
  <c r="H365" i="7"/>
  <c r="I365" i="7" s="1"/>
  <c r="H351" i="7"/>
  <c r="I351" i="7" s="1"/>
  <c r="H327" i="7"/>
  <c r="I327" i="7" s="1"/>
  <c r="H301" i="7"/>
  <c r="I301" i="7" s="1"/>
  <c r="H295" i="7"/>
  <c r="I295" i="7" s="1"/>
  <c r="H287" i="7"/>
  <c r="I287" i="7" s="1"/>
  <c r="H277" i="7"/>
  <c r="I277" i="7" s="1"/>
  <c r="H263" i="7"/>
  <c r="I263" i="7" s="1"/>
  <c r="H237" i="7"/>
  <c r="I237" i="7" s="1"/>
  <c r="H223" i="7"/>
  <c r="I223" i="7" s="1"/>
  <c r="H199" i="7"/>
  <c r="I199" i="7" s="1"/>
  <c r="H173" i="7"/>
  <c r="I173" i="7" s="1"/>
  <c r="H167" i="7"/>
  <c r="I167" i="7" s="1"/>
  <c r="H150" i="7"/>
  <c r="I150" i="7" s="1"/>
  <c r="H143" i="7"/>
  <c r="I143" i="7" s="1"/>
  <c r="H126" i="7"/>
  <c r="I126" i="7" s="1"/>
  <c r="H103" i="7"/>
  <c r="I103" i="7" s="1"/>
  <c r="H79" i="7"/>
  <c r="I79" i="7" s="1"/>
  <c r="H45" i="7"/>
  <c r="I45" i="7" s="1"/>
  <c r="H39" i="7"/>
  <c r="I39" i="7" s="1"/>
  <c r="H22" i="7"/>
  <c r="I22" i="7" s="1"/>
  <c r="H15" i="7"/>
  <c r="I15" i="7" s="1"/>
  <c r="H609" i="7"/>
  <c r="I609" i="7" s="1"/>
  <c r="H601" i="7"/>
  <c r="I601" i="7" s="1"/>
  <c r="H577" i="7"/>
  <c r="I577" i="7" s="1"/>
  <c r="H489" i="7"/>
  <c r="I489" i="7" s="1"/>
  <c r="H481" i="7"/>
  <c r="I481" i="7" s="1"/>
  <c r="H457" i="7"/>
  <c r="I457" i="7" s="1"/>
  <c r="H425" i="7"/>
  <c r="I425" i="7" s="1"/>
  <c r="H393" i="7"/>
  <c r="I393" i="7" s="1"/>
  <c r="H361" i="7"/>
  <c r="I361" i="7" s="1"/>
  <c r="H353" i="7"/>
  <c r="I353" i="7" s="1"/>
  <c r="H329" i="7"/>
  <c r="I329" i="7" s="1"/>
  <c r="H297" i="7"/>
  <c r="I297" i="7" s="1"/>
  <c r="H265" i="7"/>
  <c r="I265" i="7" s="1"/>
  <c r="H233" i="7"/>
  <c r="I233" i="7" s="1"/>
  <c r="H225" i="7"/>
  <c r="I225" i="7" s="1"/>
  <c r="H201" i="7"/>
  <c r="I201" i="7" s="1"/>
  <c r="H169" i="7"/>
  <c r="I169" i="7" s="1"/>
  <c r="H105" i="7"/>
  <c r="I105" i="7" s="1"/>
  <c r="H41" i="7"/>
  <c r="I41" i="7" s="1"/>
  <c r="H581" i="7"/>
  <c r="I581" i="7" s="1"/>
  <c r="H567" i="7"/>
  <c r="I567" i="7" s="1"/>
  <c r="H559" i="7"/>
  <c r="I559" i="7" s="1"/>
  <c r="H503" i="7"/>
  <c r="I503" i="7" s="1"/>
  <c r="H495" i="7"/>
  <c r="I495" i="7" s="1"/>
  <c r="H477" i="7"/>
  <c r="I477" i="7" s="1"/>
  <c r="H463" i="7"/>
  <c r="I463" i="7" s="1"/>
  <c r="H453" i="7"/>
  <c r="I453" i="7" s="1"/>
  <c r="H439" i="7"/>
  <c r="I439" i="7" s="1"/>
  <c r="H413" i="7"/>
  <c r="I413" i="7" s="1"/>
  <c r="H407" i="7"/>
  <c r="I407" i="7" s="1"/>
  <c r="H399" i="7"/>
  <c r="I399" i="7" s="1"/>
  <c r="H389" i="7"/>
  <c r="I389" i="7" s="1"/>
  <c r="H375" i="7"/>
  <c r="I375" i="7" s="1"/>
  <c r="H367" i="7"/>
  <c r="I367" i="7" s="1"/>
  <c r="H349" i="7"/>
  <c r="I349" i="7" s="1"/>
  <c r="H335" i="7"/>
  <c r="I335" i="7" s="1"/>
  <c r="H325" i="7"/>
  <c r="I325" i="7" s="1"/>
  <c r="H311" i="7"/>
  <c r="I311" i="7" s="1"/>
  <c r="H303" i="7"/>
  <c r="I303" i="7" s="1"/>
  <c r="H299" i="7"/>
  <c r="I299" i="7" s="1"/>
  <c r="H285" i="7"/>
  <c r="I285" i="7" s="1"/>
  <c r="H279" i="7"/>
  <c r="I279" i="7" s="1"/>
  <c r="H271" i="7"/>
  <c r="I271" i="7" s="1"/>
  <c r="H261" i="7"/>
  <c r="I261" i="7" s="1"/>
  <c r="H247" i="7"/>
  <c r="I247" i="7" s="1"/>
  <c r="H239" i="7"/>
  <c r="I239" i="7" s="1"/>
  <c r="H221" i="7"/>
  <c r="I221" i="7" s="1"/>
  <c r="H207" i="7"/>
  <c r="I207" i="7" s="1"/>
  <c r="H197" i="7"/>
  <c r="I197" i="7" s="1"/>
  <c r="H183" i="7"/>
  <c r="I183" i="7" s="1"/>
  <c r="H175" i="7"/>
  <c r="I175" i="7" s="1"/>
  <c r="H111" i="7"/>
  <c r="I111" i="7" s="1"/>
  <c r="H101" i="7"/>
  <c r="I101" i="7" s="1"/>
  <c r="H77" i="7"/>
  <c r="I77" i="7" s="1"/>
  <c r="H47" i="7"/>
  <c r="I47" i="7" s="1"/>
  <c r="I2" i="8"/>
  <c r="K2" i="8" s="1"/>
  <c r="A30" i="8"/>
  <c r="C21" i="8"/>
  <c r="I6" i="8"/>
  <c r="K6" i="8" s="1"/>
  <c r="A34" i="8"/>
  <c r="C25" i="8"/>
  <c r="I3" i="8"/>
  <c r="K3" i="8" s="1"/>
  <c r="A31" i="8"/>
  <c r="C22" i="8"/>
  <c r="I5" i="8"/>
  <c r="K5" i="8" s="1"/>
  <c r="A33" i="8"/>
  <c r="C24" i="8"/>
  <c r="D23" i="8"/>
  <c r="B23" i="8"/>
  <c r="Q252" i="7"/>
  <c r="F252" i="7"/>
  <c r="Q252" i="1"/>
  <c r="M360" i="2"/>
  <c r="M358" i="2"/>
  <c r="M356" i="2"/>
  <c r="M354" i="2"/>
  <c r="M352" i="2"/>
  <c r="M349" i="2"/>
  <c r="M347" i="2"/>
  <c r="M345" i="2"/>
  <c r="M343" i="2"/>
  <c r="M340" i="2"/>
  <c r="M338" i="2"/>
  <c r="M336" i="2"/>
  <c r="M334" i="2"/>
  <c r="M332" i="2"/>
  <c r="M329" i="2"/>
  <c r="M327" i="2"/>
  <c r="M325" i="2"/>
  <c r="M323" i="2"/>
  <c r="M320" i="2"/>
  <c r="M318" i="2"/>
  <c r="M316" i="2"/>
  <c r="M314" i="2"/>
  <c r="M312" i="2"/>
  <c r="M309" i="2"/>
  <c r="M307" i="2"/>
  <c r="M305" i="2"/>
  <c r="M303" i="2"/>
  <c r="M300" i="2"/>
  <c r="M298" i="2"/>
  <c r="M296" i="2"/>
  <c r="M294" i="2"/>
  <c r="M292" i="2"/>
  <c r="M289" i="2"/>
  <c r="M287" i="2"/>
  <c r="M285" i="2"/>
  <c r="M283" i="2"/>
  <c r="M280" i="2"/>
  <c r="M278" i="2"/>
  <c r="M276" i="2"/>
  <c r="M274" i="2"/>
  <c r="M272" i="2"/>
  <c r="M269" i="2"/>
  <c r="M267" i="2"/>
  <c r="M265" i="2"/>
  <c r="M263" i="2"/>
  <c r="M260" i="2"/>
  <c r="M258" i="2"/>
  <c r="M256" i="2"/>
  <c r="M254" i="2"/>
  <c r="M252" i="2"/>
  <c r="M359" i="3"/>
  <c r="M357" i="3"/>
  <c r="M355" i="3"/>
  <c r="M353" i="3"/>
  <c r="M350" i="3"/>
  <c r="M348" i="3"/>
  <c r="M346" i="3"/>
  <c r="M344" i="3"/>
  <c r="M342" i="3"/>
  <c r="M339" i="3"/>
  <c r="M337" i="3"/>
  <c r="M335" i="3"/>
  <c r="M333" i="3"/>
  <c r="M330" i="3"/>
  <c r="M328" i="3"/>
  <c r="M326" i="3"/>
  <c r="M324" i="3"/>
  <c r="M322" i="3"/>
  <c r="M319" i="3"/>
  <c r="M317" i="3"/>
  <c r="M315" i="3"/>
  <c r="M313" i="3"/>
  <c r="M310" i="3"/>
  <c r="M308" i="3"/>
  <c r="M306" i="3"/>
  <c r="M304" i="3"/>
  <c r="M302" i="3"/>
  <c r="M299" i="3"/>
  <c r="M297" i="3"/>
  <c r="M295" i="3"/>
  <c r="M293" i="3"/>
  <c r="M290" i="3"/>
  <c r="M288" i="3"/>
  <c r="M286" i="3"/>
  <c r="M284" i="3"/>
  <c r="M282" i="3"/>
  <c r="M279" i="3"/>
  <c r="M277" i="3"/>
  <c r="M275" i="3"/>
  <c r="M273" i="3"/>
  <c r="M270" i="3"/>
  <c r="M268" i="3"/>
  <c r="M266" i="3"/>
  <c r="M264" i="3"/>
  <c r="M262" i="3"/>
  <c r="M259" i="3"/>
  <c r="M257" i="3"/>
  <c r="M255" i="3"/>
  <c r="M253" i="3"/>
  <c r="M360" i="4"/>
  <c r="M358" i="4"/>
  <c r="M356" i="4"/>
  <c r="M354" i="4"/>
  <c r="M352" i="4"/>
  <c r="M349" i="4"/>
  <c r="M347" i="4"/>
  <c r="M345" i="4"/>
  <c r="M343" i="4"/>
  <c r="M340" i="4"/>
  <c r="M338" i="4"/>
  <c r="M336" i="4"/>
  <c r="M334" i="4"/>
  <c r="M332" i="4"/>
  <c r="M329" i="4"/>
  <c r="M327" i="4"/>
  <c r="M325" i="4"/>
  <c r="M323" i="4"/>
  <c r="M320" i="4"/>
  <c r="M318" i="4"/>
  <c r="M316" i="4"/>
  <c r="M314" i="4"/>
  <c r="M312" i="4"/>
  <c r="M309" i="4"/>
  <c r="M307" i="4"/>
  <c r="M305" i="4"/>
  <c r="M303" i="4"/>
  <c r="M300" i="4"/>
  <c r="M298" i="4"/>
  <c r="M296" i="4"/>
  <c r="M294" i="4"/>
  <c r="M292" i="4"/>
  <c r="M289" i="4"/>
  <c r="M287" i="4"/>
  <c r="M285" i="4"/>
  <c r="M283" i="4"/>
  <c r="M280" i="4"/>
  <c r="M278" i="4"/>
  <c r="M276" i="4"/>
  <c r="M274" i="4"/>
  <c r="M272" i="4"/>
  <c r="M269" i="4"/>
  <c r="M267" i="4"/>
  <c r="M265" i="4"/>
  <c r="M263" i="4"/>
  <c r="M260" i="4"/>
  <c r="M258" i="4"/>
  <c r="M256" i="4"/>
  <c r="M254" i="4"/>
  <c r="M252" i="4"/>
  <c r="AB253" i="7"/>
  <c r="AI252" i="7"/>
  <c r="AB252" i="1"/>
  <c r="AB252" i="2"/>
  <c r="M359" i="2"/>
  <c r="M357" i="2"/>
  <c r="M355" i="2"/>
  <c r="M353" i="2"/>
  <c r="M350" i="2"/>
  <c r="M348" i="2"/>
  <c r="M346" i="2"/>
  <c r="M344" i="2"/>
  <c r="M342" i="2"/>
  <c r="M339" i="2"/>
  <c r="M337" i="2"/>
  <c r="M335" i="2"/>
  <c r="M333" i="2"/>
  <c r="M330" i="2"/>
  <c r="M328" i="2"/>
  <c r="M326" i="2"/>
  <c r="M324" i="2"/>
  <c r="M322" i="2"/>
  <c r="M319" i="2"/>
  <c r="M317" i="2"/>
  <c r="M315" i="2"/>
  <c r="M313" i="2"/>
  <c r="M310" i="2"/>
  <c r="M308" i="2"/>
  <c r="M306" i="2"/>
  <c r="M304" i="2"/>
  <c r="M302" i="2"/>
  <c r="M299" i="2"/>
  <c r="M297" i="2"/>
  <c r="M295" i="2"/>
  <c r="M293" i="2"/>
  <c r="M290" i="2"/>
  <c r="M288" i="2"/>
  <c r="M286" i="2"/>
  <c r="M284" i="2"/>
  <c r="M282" i="2"/>
  <c r="M279" i="2"/>
  <c r="M277" i="2"/>
  <c r="M275" i="2"/>
  <c r="M273" i="2"/>
  <c r="M270" i="2"/>
  <c r="M268" i="2"/>
  <c r="M266" i="2"/>
  <c r="M264" i="2"/>
  <c r="M262" i="2"/>
  <c r="M259" i="2"/>
  <c r="M257" i="2"/>
  <c r="M255" i="2"/>
  <c r="M253" i="2"/>
  <c r="M360" i="3"/>
  <c r="M358" i="3"/>
  <c r="M356" i="3"/>
  <c r="M354" i="3"/>
  <c r="M352" i="3"/>
  <c r="M349" i="3"/>
  <c r="M347" i="3"/>
  <c r="M345" i="3"/>
  <c r="M343" i="3"/>
  <c r="M340" i="3"/>
  <c r="M338" i="3"/>
  <c r="M336" i="3"/>
  <c r="M334" i="3"/>
  <c r="M332" i="3"/>
  <c r="M329" i="3"/>
  <c r="M327" i="3"/>
  <c r="M325" i="3"/>
  <c r="M323" i="3"/>
  <c r="M320" i="3"/>
  <c r="M318" i="3"/>
  <c r="M316" i="3"/>
  <c r="M314" i="3"/>
  <c r="M312" i="3"/>
  <c r="M309" i="3"/>
  <c r="M307" i="3"/>
  <c r="M305" i="3"/>
  <c r="M303" i="3"/>
  <c r="M300" i="3"/>
  <c r="M298" i="3"/>
  <c r="M296" i="3"/>
  <c r="M294" i="3"/>
  <c r="M292" i="3"/>
  <c r="M289" i="3"/>
  <c r="M287" i="3"/>
  <c r="M285" i="3"/>
  <c r="M283" i="3"/>
  <c r="M280" i="3"/>
  <c r="M278" i="3"/>
  <c r="M276" i="3"/>
  <c r="M274" i="3"/>
  <c r="M272" i="3"/>
  <c r="M269" i="3"/>
  <c r="M267" i="3"/>
  <c r="M265" i="3"/>
  <c r="M263" i="3"/>
  <c r="M260" i="3"/>
  <c r="M258" i="3"/>
  <c r="M256" i="3"/>
  <c r="M254" i="3"/>
  <c r="M252" i="3"/>
  <c r="M359" i="4"/>
  <c r="M357" i="4"/>
  <c r="M355" i="4"/>
  <c r="M353" i="4"/>
  <c r="M350" i="4"/>
  <c r="M348" i="4"/>
  <c r="M346" i="4"/>
  <c r="M344" i="4"/>
  <c r="M342" i="4"/>
  <c r="M339" i="4"/>
  <c r="M337" i="4"/>
  <c r="M335" i="4"/>
  <c r="M333" i="4"/>
  <c r="M330" i="4"/>
  <c r="M328" i="4"/>
  <c r="M326" i="4"/>
  <c r="M324" i="4"/>
  <c r="M322" i="4"/>
  <c r="M319" i="4"/>
  <c r="M317" i="4"/>
  <c r="M315" i="4"/>
  <c r="M313" i="4"/>
  <c r="M310" i="4"/>
  <c r="M308" i="4"/>
  <c r="M306" i="4"/>
  <c r="M304" i="4"/>
  <c r="M302" i="4"/>
  <c r="M299" i="4"/>
  <c r="M297" i="4"/>
  <c r="M295" i="4"/>
  <c r="M293" i="4"/>
  <c r="M290" i="4"/>
  <c r="M288" i="4"/>
  <c r="M286" i="4"/>
  <c r="M284" i="4"/>
  <c r="M282" i="4"/>
  <c r="M279" i="4"/>
  <c r="M277" i="4"/>
  <c r="M275" i="4"/>
  <c r="M273" i="4"/>
  <c r="M270" i="4"/>
  <c r="M268" i="4"/>
  <c r="M266" i="4"/>
  <c r="M264" i="4"/>
  <c r="M262" i="4"/>
  <c r="M259" i="4"/>
  <c r="M257" i="4"/>
  <c r="M255" i="4"/>
  <c r="M253" i="4"/>
  <c r="Q252" i="2"/>
  <c r="Q252" i="3"/>
  <c r="AB252" i="3"/>
  <c r="AB252" i="4"/>
  <c r="L3" i="8"/>
  <c r="M3" i="8" s="1"/>
  <c r="J4" i="8"/>
  <c r="AF47" i="4"/>
  <c r="AG47" i="4" s="1"/>
  <c r="AH47" i="4" s="1"/>
  <c r="X349" i="4"/>
  <c r="X347" i="4"/>
  <c r="X345" i="4"/>
  <c r="X343" i="4"/>
  <c r="X339" i="4"/>
  <c r="X337" i="4"/>
  <c r="X335" i="4"/>
  <c r="X333" i="4"/>
  <c r="X329" i="4"/>
  <c r="X327" i="4"/>
  <c r="X325" i="4"/>
  <c r="X323" i="4"/>
  <c r="X319" i="4"/>
  <c r="X317" i="4"/>
  <c r="X315" i="4"/>
  <c r="X313" i="4"/>
  <c r="X309" i="4"/>
  <c r="X307" i="4"/>
  <c r="X305" i="4"/>
  <c r="X303" i="4"/>
  <c r="X299" i="4"/>
  <c r="X297" i="4"/>
  <c r="X295" i="4"/>
  <c r="X293" i="4"/>
  <c r="X289" i="4"/>
  <c r="X287" i="4"/>
  <c r="X285" i="4"/>
  <c r="X283" i="4"/>
  <c r="X279" i="4"/>
  <c r="X277" i="4"/>
  <c r="X275" i="4"/>
  <c r="X273" i="4"/>
  <c r="X269" i="4"/>
  <c r="X267" i="4"/>
  <c r="X265" i="4"/>
  <c r="X263" i="4"/>
  <c r="X259" i="4"/>
  <c r="X257" i="4"/>
  <c r="X255" i="4"/>
  <c r="X253" i="4"/>
  <c r="L2" i="8"/>
  <c r="M2" i="8" s="1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H451" i="4"/>
  <c r="I451" i="4" s="1"/>
  <c r="H443" i="4"/>
  <c r="I443" i="4" s="1"/>
  <c r="H435" i="4"/>
  <c r="I435" i="4" s="1"/>
  <c r="H427" i="4"/>
  <c r="I427" i="4" s="1"/>
  <c r="H419" i="4"/>
  <c r="I419" i="4" s="1"/>
  <c r="H411" i="4"/>
  <c r="I411" i="4" s="1"/>
  <c r="H403" i="4"/>
  <c r="I403" i="4" s="1"/>
  <c r="H395" i="4"/>
  <c r="I395" i="4" s="1"/>
  <c r="H387" i="4"/>
  <c r="I387" i="4" s="1"/>
  <c r="H379" i="4"/>
  <c r="I379" i="4" s="1"/>
  <c r="H371" i="4"/>
  <c r="I371" i="4" s="1"/>
  <c r="H347" i="4"/>
  <c r="I347" i="4" s="1"/>
  <c r="H339" i="4"/>
  <c r="I339" i="4" s="1"/>
  <c r="H331" i="4"/>
  <c r="I331" i="4" s="1"/>
  <c r="H323" i="4"/>
  <c r="I323" i="4" s="1"/>
  <c r="H315" i="4"/>
  <c r="I315" i="4" s="1"/>
  <c r="H307" i="4"/>
  <c r="I307" i="4" s="1"/>
  <c r="H299" i="4"/>
  <c r="I299" i="4" s="1"/>
  <c r="H291" i="4"/>
  <c r="I291" i="4" s="1"/>
  <c r="H283" i="4"/>
  <c r="I283" i="4" s="1"/>
  <c r="H275" i="4"/>
  <c r="I275" i="4" s="1"/>
  <c r="H267" i="4"/>
  <c r="I267" i="4" s="1"/>
  <c r="H259" i="4"/>
  <c r="I259" i="4" s="1"/>
  <c r="H251" i="4"/>
  <c r="I251" i="4" s="1"/>
  <c r="H243" i="4"/>
  <c r="I243" i="4" s="1"/>
  <c r="H235" i="4"/>
  <c r="I235" i="4" s="1"/>
  <c r="H227" i="4"/>
  <c r="I227" i="4" s="1"/>
  <c r="H203" i="4"/>
  <c r="I203" i="4" s="1"/>
  <c r="H195" i="4"/>
  <c r="I195" i="4" s="1"/>
  <c r="H187" i="4"/>
  <c r="I187" i="4" s="1"/>
  <c r="H179" i="4"/>
  <c r="I179" i="4" s="1"/>
  <c r="H171" i="4"/>
  <c r="I171" i="4" s="1"/>
  <c r="H163" i="4"/>
  <c r="I163" i="4" s="1"/>
  <c r="H155" i="4"/>
  <c r="I155" i="4" s="1"/>
  <c r="H147" i="4"/>
  <c r="I147" i="4" s="1"/>
  <c r="H139" i="4"/>
  <c r="I139" i="4" s="1"/>
  <c r="H131" i="4"/>
  <c r="I131" i="4" s="1"/>
  <c r="H123" i="4"/>
  <c r="I123" i="4" s="1"/>
  <c r="H115" i="4"/>
  <c r="I115" i="4" s="1"/>
  <c r="H107" i="4"/>
  <c r="I107" i="4" s="1"/>
  <c r="H99" i="4"/>
  <c r="I99" i="4" s="1"/>
  <c r="H91" i="4"/>
  <c r="I91" i="4" s="1"/>
  <c r="H83" i="4"/>
  <c r="I83" i="4" s="1"/>
  <c r="H59" i="4"/>
  <c r="I59" i="4" s="1"/>
  <c r="H51" i="4"/>
  <c r="I51" i="4" s="1"/>
  <c r="H43" i="4"/>
  <c r="I43" i="4" s="1"/>
  <c r="H35" i="4"/>
  <c r="I35" i="4" s="1"/>
  <c r="H27" i="4"/>
  <c r="I27" i="4" s="1"/>
  <c r="H19" i="4"/>
  <c r="I19" i="4" s="1"/>
  <c r="H11" i="4"/>
  <c r="I11" i="4" s="1"/>
  <c r="H3" i="4"/>
  <c r="I3" i="4" s="1"/>
  <c r="H2" i="4"/>
  <c r="I2" i="4" s="1"/>
  <c r="AF48" i="4"/>
  <c r="AG46" i="4"/>
  <c r="AH46" i="4" s="1"/>
  <c r="U47" i="4"/>
  <c r="H459" i="3"/>
  <c r="I459" i="3" s="1"/>
  <c r="H435" i="3"/>
  <c r="I435" i="3" s="1"/>
  <c r="H411" i="3"/>
  <c r="I411" i="3" s="1"/>
  <c r="H387" i="3"/>
  <c r="I387" i="3" s="1"/>
  <c r="H363" i="3"/>
  <c r="I363" i="3" s="1"/>
  <c r="H339" i="3"/>
  <c r="I339" i="3" s="1"/>
  <c r="H315" i="3"/>
  <c r="I315" i="3" s="1"/>
  <c r="H291" i="3"/>
  <c r="I291" i="3" s="1"/>
  <c r="H267" i="3"/>
  <c r="I267" i="3" s="1"/>
  <c r="H243" i="3"/>
  <c r="I243" i="3" s="1"/>
  <c r="H219" i="3"/>
  <c r="I219" i="3" s="1"/>
  <c r="H195" i="3"/>
  <c r="I195" i="3" s="1"/>
  <c r="H171" i="3"/>
  <c r="I171" i="3" s="1"/>
  <c r="H147" i="3"/>
  <c r="I147" i="3" s="1"/>
  <c r="H115" i="3"/>
  <c r="I115" i="3" s="1"/>
  <c r="H91" i="3"/>
  <c r="I91" i="3" s="1"/>
  <c r="H67" i="3"/>
  <c r="I67" i="3" s="1"/>
  <c r="H35" i="3"/>
  <c r="I35" i="3" s="1"/>
  <c r="H3" i="3"/>
  <c r="I3" i="3" s="1"/>
  <c r="H468" i="3"/>
  <c r="I468" i="3" s="1"/>
  <c r="H460" i="3"/>
  <c r="I460" i="3" s="1"/>
  <c r="H452" i="3"/>
  <c r="I452" i="3" s="1"/>
  <c r="H444" i="3"/>
  <c r="I444" i="3" s="1"/>
  <c r="H436" i="3"/>
  <c r="I436" i="3" s="1"/>
  <c r="H428" i="3"/>
  <c r="I428" i="3" s="1"/>
  <c r="H420" i="3"/>
  <c r="I420" i="3" s="1"/>
  <c r="H412" i="3"/>
  <c r="I412" i="3" s="1"/>
  <c r="H404" i="3"/>
  <c r="I404" i="3" s="1"/>
  <c r="H396" i="3"/>
  <c r="I396" i="3" s="1"/>
  <c r="H388" i="3"/>
  <c r="I388" i="3" s="1"/>
  <c r="H380" i="3"/>
  <c r="I380" i="3" s="1"/>
  <c r="H372" i="3"/>
  <c r="I372" i="3" s="1"/>
  <c r="H364" i="3"/>
  <c r="I364" i="3" s="1"/>
  <c r="H356" i="3"/>
  <c r="I356" i="3" s="1"/>
  <c r="H348" i="3"/>
  <c r="I348" i="3" s="1"/>
  <c r="H340" i="3"/>
  <c r="I340" i="3" s="1"/>
  <c r="H332" i="3"/>
  <c r="I332" i="3" s="1"/>
  <c r="H324" i="3"/>
  <c r="I324" i="3" s="1"/>
  <c r="H316" i="3"/>
  <c r="I316" i="3" s="1"/>
  <c r="H308" i="3"/>
  <c r="I308" i="3" s="1"/>
  <c r="H300" i="3"/>
  <c r="I300" i="3" s="1"/>
  <c r="H292" i="3"/>
  <c r="I292" i="3" s="1"/>
  <c r="H284" i="3"/>
  <c r="I284" i="3" s="1"/>
  <c r="H276" i="3"/>
  <c r="I276" i="3" s="1"/>
  <c r="H268" i="3"/>
  <c r="I268" i="3" s="1"/>
  <c r="H260" i="3"/>
  <c r="I260" i="3" s="1"/>
  <c r="H252" i="3"/>
  <c r="I252" i="3" s="1"/>
  <c r="H244" i="3"/>
  <c r="I244" i="3" s="1"/>
  <c r="H236" i="3"/>
  <c r="I236" i="3" s="1"/>
  <c r="H228" i="3"/>
  <c r="I228" i="3" s="1"/>
  <c r="H220" i="3"/>
  <c r="I220" i="3" s="1"/>
  <c r="H212" i="3"/>
  <c r="I212" i="3" s="1"/>
  <c r="H204" i="3"/>
  <c r="I204" i="3" s="1"/>
  <c r="H196" i="3"/>
  <c r="I196" i="3" s="1"/>
  <c r="H188" i="3"/>
  <c r="I188" i="3" s="1"/>
  <c r="H180" i="3"/>
  <c r="I180" i="3" s="1"/>
  <c r="H172" i="3"/>
  <c r="I172" i="3" s="1"/>
  <c r="H164" i="3"/>
  <c r="I164" i="3" s="1"/>
  <c r="H156" i="3"/>
  <c r="I156" i="3" s="1"/>
  <c r="H148" i="3"/>
  <c r="I148" i="3" s="1"/>
  <c r="H140" i="3"/>
  <c r="I140" i="3" s="1"/>
  <c r="H132" i="3"/>
  <c r="I132" i="3" s="1"/>
  <c r="H124" i="3"/>
  <c r="I124" i="3" s="1"/>
  <c r="H116" i="3"/>
  <c r="I116" i="3" s="1"/>
  <c r="H108" i="3"/>
  <c r="I108" i="3" s="1"/>
  <c r="H100" i="3"/>
  <c r="I100" i="3" s="1"/>
  <c r="H92" i="3"/>
  <c r="I92" i="3" s="1"/>
  <c r="H84" i="3"/>
  <c r="I84" i="3" s="1"/>
  <c r="H76" i="3"/>
  <c r="I76" i="3" s="1"/>
  <c r="H68" i="3"/>
  <c r="I68" i="3" s="1"/>
  <c r="H60" i="3"/>
  <c r="I60" i="3" s="1"/>
  <c r="H52" i="3"/>
  <c r="I52" i="3" s="1"/>
  <c r="H44" i="3"/>
  <c r="I44" i="3" s="1"/>
  <c r="H36" i="3"/>
  <c r="I36" i="3" s="1"/>
  <c r="H28" i="3"/>
  <c r="I28" i="3" s="1"/>
  <c r="H20" i="3"/>
  <c r="I20" i="3" s="1"/>
  <c r="H12" i="3"/>
  <c r="I12" i="3" s="1"/>
  <c r="H4" i="3"/>
  <c r="I4" i="3" s="1"/>
  <c r="H451" i="3"/>
  <c r="I451" i="3" s="1"/>
  <c r="H427" i="3"/>
  <c r="I427" i="3" s="1"/>
  <c r="H403" i="3"/>
  <c r="I403" i="3" s="1"/>
  <c r="H379" i="3"/>
  <c r="I379" i="3" s="1"/>
  <c r="H355" i="3"/>
  <c r="I355" i="3" s="1"/>
  <c r="H331" i="3"/>
  <c r="I331" i="3" s="1"/>
  <c r="H307" i="3"/>
  <c r="I307" i="3" s="1"/>
  <c r="H283" i="3"/>
  <c r="I283" i="3" s="1"/>
  <c r="H259" i="3"/>
  <c r="I259" i="3" s="1"/>
  <c r="H235" i="3"/>
  <c r="I235" i="3" s="1"/>
  <c r="H211" i="3"/>
  <c r="I211" i="3" s="1"/>
  <c r="H187" i="3"/>
  <c r="I187" i="3" s="1"/>
  <c r="H163" i="3"/>
  <c r="I163" i="3" s="1"/>
  <c r="H139" i="3"/>
  <c r="I139" i="3" s="1"/>
  <c r="H107" i="3"/>
  <c r="I107" i="3" s="1"/>
  <c r="H83" i="3"/>
  <c r="I83" i="3" s="1"/>
  <c r="H59" i="3"/>
  <c r="I59" i="3" s="1"/>
  <c r="H43" i="3"/>
  <c r="I43" i="3" s="1"/>
  <c r="H27" i="3"/>
  <c r="I27" i="3" s="1"/>
  <c r="H469" i="3"/>
  <c r="I469" i="3" s="1"/>
  <c r="H461" i="3"/>
  <c r="I461" i="3" s="1"/>
  <c r="H453" i="3"/>
  <c r="I453" i="3" s="1"/>
  <c r="H445" i="3"/>
  <c r="I445" i="3" s="1"/>
  <c r="H437" i="3"/>
  <c r="I437" i="3" s="1"/>
  <c r="H429" i="3"/>
  <c r="I429" i="3" s="1"/>
  <c r="H421" i="3"/>
  <c r="I421" i="3" s="1"/>
  <c r="H413" i="3"/>
  <c r="I413" i="3" s="1"/>
  <c r="H405" i="3"/>
  <c r="I405" i="3" s="1"/>
  <c r="H397" i="3"/>
  <c r="I397" i="3" s="1"/>
  <c r="H389" i="3"/>
  <c r="I389" i="3" s="1"/>
  <c r="H381" i="3"/>
  <c r="I381" i="3" s="1"/>
  <c r="H373" i="3"/>
  <c r="I373" i="3" s="1"/>
  <c r="H365" i="3"/>
  <c r="I365" i="3" s="1"/>
  <c r="H357" i="3"/>
  <c r="I357" i="3" s="1"/>
  <c r="H349" i="3"/>
  <c r="I349" i="3" s="1"/>
  <c r="H341" i="3"/>
  <c r="I341" i="3" s="1"/>
  <c r="H333" i="3"/>
  <c r="I333" i="3" s="1"/>
  <c r="H325" i="3"/>
  <c r="I325" i="3" s="1"/>
  <c r="H317" i="3"/>
  <c r="I317" i="3" s="1"/>
  <c r="H309" i="3"/>
  <c r="I309" i="3" s="1"/>
  <c r="H301" i="3"/>
  <c r="I301" i="3" s="1"/>
  <c r="H293" i="3"/>
  <c r="I293" i="3" s="1"/>
  <c r="H285" i="3"/>
  <c r="I285" i="3" s="1"/>
  <c r="H277" i="3"/>
  <c r="I277" i="3" s="1"/>
  <c r="H269" i="3"/>
  <c r="I269" i="3" s="1"/>
  <c r="H261" i="3"/>
  <c r="I261" i="3" s="1"/>
  <c r="H253" i="3"/>
  <c r="I253" i="3" s="1"/>
  <c r="H245" i="3"/>
  <c r="I245" i="3" s="1"/>
  <c r="H237" i="3"/>
  <c r="I237" i="3" s="1"/>
  <c r="H229" i="3"/>
  <c r="I229" i="3" s="1"/>
  <c r="H221" i="3"/>
  <c r="I221" i="3" s="1"/>
  <c r="H213" i="3"/>
  <c r="I213" i="3" s="1"/>
  <c r="H205" i="3"/>
  <c r="I205" i="3" s="1"/>
  <c r="H197" i="3"/>
  <c r="I197" i="3" s="1"/>
  <c r="H189" i="3"/>
  <c r="I189" i="3" s="1"/>
  <c r="H181" i="3"/>
  <c r="I181" i="3" s="1"/>
  <c r="H173" i="3"/>
  <c r="I173" i="3" s="1"/>
  <c r="H165" i="3"/>
  <c r="I165" i="3" s="1"/>
  <c r="H157" i="3"/>
  <c r="I157" i="3" s="1"/>
  <c r="H149" i="3"/>
  <c r="I149" i="3" s="1"/>
  <c r="H141" i="3"/>
  <c r="I141" i="3" s="1"/>
  <c r="H133" i="3"/>
  <c r="I133" i="3" s="1"/>
  <c r="H125" i="3"/>
  <c r="I125" i="3" s="1"/>
  <c r="H117" i="3"/>
  <c r="I117" i="3" s="1"/>
  <c r="H109" i="3"/>
  <c r="I109" i="3" s="1"/>
  <c r="H101" i="3"/>
  <c r="I101" i="3" s="1"/>
  <c r="H93" i="3"/>
  <c r="I93" i="3" s="1"/>
  <c r="H85" i="3"/>
  <c r="I85" i="3" s="1"/>
  <c r="H77" i="3"/>
  <c r="I77" i="3" s="1"/>
  <c r="H69" i="3"/>
  <c r="I69" i="3" s="1"/>
  <c r="H61" i="3"/>
  <c r="I61" i="3" s="1"/>
  <c r="H53" i="3"/>
  <c r="I53" i="3" s="1"/>
  <c r="H45" i="3"/>
  <c r="I45" i="3" s="1"/>
  <c r="H37" i="3"/>
  <c r="I37" i="3" s="1"/>
  <c r="H29" i="3"/>
  <c r="I29" i="3" s="1"/>
  <c r="H21" i="3"/>
  <c r="I21" i="3" s="1"/>
  <c r="H13" i="3"/>
  <c r="I13" i="3" s="1"/>
  <c r="H5" i="3"/>
  <c r="I5" i="3" s="1"/>
  <c r="H131" i="3"/>
  <c r="I131" i="3" s="1"/>
  <c r="H470" i="3"/>
  <c r="I470" i="3" s="1"/>
  <c r="H462" i="3"/>
  <c r="I462" i="3" s="1"/>
  <c r="H454" i="3"/>
  <c r="I454" i="3" s="1"/>
  <c r="H446" i="3"/>
  <c r="I446" i="3" s="1"/>
  <c r="H438" i="3"/>
  <c r="I438" i="3" s="1"/>
  <c r="H430" i="3"/>
  <c r="I430" i="3" s="1"/>
  <c r="H422" i="3"/>
  <c r="I422" i="3" s="1"/>
  <c r="H414" i="3"/>
  <c r="I414" i="3" s="1"/>
  <c r="H406" i="3"/>
  <c r="I406" i="3" s="1"/>
  <c r="H398" i="3"/>
  <c r="I398" i="3" s="1"/>
  <c r="H390" i="3"/>
  <c r="I390" i="3" s="1"/>
  <c r="H382" i="3"/>
  <c r="I382" i="3" s="1"/>
  <c r="H374" i="3"/>
  <c r="I374" i="3" s="1"/>
  <c r="H366" i="3"/>
  <c r="I366" i="3" s="1"/>
  <c r="H358" i="3"/>
  <c r="I358" i="3" s="1"/>
  <c r="H350" i="3"/>
  <c r="I350" i="3" s="1"/>
  <c r="H342" i="3"/>
  <c r="I342" i="3" s="1"/>
  <c r="H334" i="3"/>
  <c r="I334" i="3" s="1"/>
  <c r="H326" i="3"/>
  <c r="I326" i="3" s="1"/>
  <c r="H318" i="3"/>
  <c r="I318" i="3" s="1"/>
  <c r="H310" i="3"/>
  <c r="I310" i="3" s="1"/>
  <c r="H302" i="3"/>
  <c r="I302" i="3" s="1"/>
  <c r="H294" i="3"/>
  <c r="I294" i="3" s="1"/>
  <c r="H286" i="3"/>
  <c r="I286" i="3" s="1"/>
  <c r="H278" i="3"/>
  <c r="I278" i="3" s="1"/>
  <c r="H270" i="3"/>
  <c r="I270" i="3" s="1"/>
  <c r="H262" i="3"/>
  <c r="I262" i="3" s="1"/>
  <c r="H254" i="3"/>
  <c r="I254" i="3" s="1"/>
  <c r="H246" i="3"/>
  <c r="I246" i="3" s="1"/>
  <c r="H238" i="3"/>
  <c r="I238" i="3" s="1"/>
  <c r="H230" i="3"/>
  <c r="I230" i="3" s="1"/>
  <c r="H222" i="3"/>
  <c r="I222" i="3" s="1"/>
  <c r="H214" i="3"/>
  <c r="I214" i="3" s="1"/>
  <c r="H206" i="3"/>
  <c r="I206" i="3" s="1"/>
  <c r="H198" i="3"/>
  <c r="I198" i="3" s="1"/>
  <c r="H190" i="3"/>
  <c r="I190" i="3" s="1"/>
  <c r="H182" i="3"/>
  <c r="I182" i="3" s="1"/>
  <c r="H174" i="3"/>
  <c r="I174" i="3" s="1"/>
  <c r="H166" i="3"/>
  <c r="I166" i="3" s="1"/>
  <c r="H158" i="3"/>
  <c r="I158" i="3" s="1"/>
  <c r="H150" i="3"/>
  <c r="I150" i="3" s="1"/>
  <c r="H142" i="3"/>
  <c r="I142" i="3" s="1"/>
  <c r="H134" i="3"/>
  <c r="I134" i="3" s="1"/>
  <c r="H126" i="3"/>
  <c r="I126" i="3" s="1"/>
  <c r="H118" i="3"/>
  <c r="I118" i="3" s="1"/>
  <c r="H110" i="3"/>
  <c r="I110" i="3" s="1"/>
  <c r="H102" i="3"/>
  <c r="I102" i="3" s="1"/>
  <c r="H94" i="3"/>
  <c r="I94" i="3" s="1"/>
  <c r="H86" i="3"/>
  <c r="I86" i="3" s="1"/>
  <c r="H78" i="3"/>
  <c r="I78" i="3" s="1"/>
  <c r="H70" i="3"/>
  <c r="I70" i="3" s="1"/>
  <c r="H62" i="3"/>
  <c r="I62" i="3" s="1"/>
  <c r="H54" i="3"/>
  <c r="I54" i="3" s="1"/>
  <c r="H46" i="3"/>
  <c r="I46" i="3" s="1"/>
  <c r="J46" i="3" s="1"/>
  <c r="J47" i="3" s="1"/>
  <c r="H38" i="3"/>
  <c r="I38" i="3" s="1"/>
  <c r="H30" i="3"/>
  <c r="I30" i="3" s="1"/>
  <c r="H22" i="3"/>
  <c r="I22" i="3" s="1"/>
  <c r="H14" i="3"/>
  <c r="I14" i="3" s="1"/>
  <c r="H6" i="3"/>
  <c r="I6" i="3" s="1"/>
  <c r="H467" i="3"/>
  <c r="I467" i="3" s="1"/>
  <c r="H443" i="3"/>
  <c r="I443" i="3" s="1"/>
  <c r="H419" i="3"/>
  <c r="I419" i="3" s="1"/>
  <c r="H395" i="3"/>
  <c r="I395" i="3" s="1"/>
  <c r="H371" i="3"/>
  <c r="I371" i="3" s="1"/>
  <c r="H347" i="3"/>
  <c r="I347" i="3" s="1"/>
  <c r="H323" i="3"/>
  <c r="I323" i="3" s="1"/>
  <c r="H299" i="3"/>
  <c r="I299" i="3" s="1"/>
  <c r="H275" i="3"/>
  <c r="I275" i="3" s="1"/>
  <c r="H251" i="3"/>
  <c r="I251" i="3" s="1"/>
  <c r="H227" i="3"/>
  <c r="I227" i="3" s="1"/>
  <c r="H203" i="3"/>
  <c r="I203" i="3" s="1"/>
  <c r="H179" i="3"/>
  <c r="I179" i="3" s="1"/>
  <c r="H155" i="3"/>
  <c r="I155" i="3" s="1"/>
  <c r="H123" i="3"/>
  <c r="I123" i="3" s="1"/>
  <c r="H99" i="3"/>
  <c r="I99" i="3" s="1"/>
  <c r="H75" i="3"/>
  <c r="I75" i="3" s="1"/>
  <c r="H51" i="3"/>
  <c r="I51" i="3" s="1"/>
  <c r="H19" i="3"/>
  <c r="I19" i="3" s="1"/>
  <c r="AF47" i="3"/>
  <c r="AG46" i="3"/>
  <c r="AH46" i="3" s="1"/>
  <c r="V46" i="3"/>
  <c r="W46" i="3" s="1"/>
  <c r="U47" i="3"/>
  <c r="AF47" i="2"/>
  <c r="V46" i="2"/>
  <c r="W46" i="2" s="1"/>
  <c r="U47" i="2"/>
  <c r="AG81" i="1"/>
  <c r="AH81" i="1" s="1"/>
  <c r="AF82" i="1"/>
  <c r="U82" i="1"/>
  <c r="V81" i="1"/>
  <c r="W81" i="1" s="1"/>
  <c r="AD46" i="7"/>
  <c r="AE46" i="7" s="1"/>
  <c r="AF46" i="7" s="1"/>
  <c r="AG46" i="7" s="1"/>
  <c r="AH46" i="7" s="1"/>
  <c r="I2" i="3"/>
  <c r="H532" i="7"/>
  <c r="I532" i="7" s="1"/>
  <c r="H444" i="7"/>
  <c r="I444" i="7" s="1"/>
  <c r="H252" i="7"/>
  <c r="I252" i="7" s="1"/>
  <c r="H212" i="7"/>
  <c r="I212" i="7" s="1"/>
  <c r="H188" i="7"/>
  <c r="I188" i="7" s="1"/>
  <c r="H381" i="7"/>
  <c r="I381" i="7" s="1"/>
  <c r="H12" i="7"/>
  <c r="I12" i="7" s="1"/>
  <c r="H548" i="7"/>
  <c r="I548" i="7" s="1"/>
  <c r="H508" i="7"/>
  <c r="I508" i="7" s="1"/>
  <c r="H380" i="7"/>
  <c r="I380" i="7" s="1"/>
  <c r="H340" i="7"/>
  <c r="I340" i="7" s="1"/>
  <c r="H316" i="7"/>
  <c r="I316" i="7" s="1"/>
  <c r="H68" i="7"/>
  <c r="I68" i="7" s="1"/>
  <c r="H533" i="7"/>
  <c r="I533" i="7" s="1"/>
  <c r="H445" i="7"/>
  <c r="I445" i="7" s="1"/>
  <c r="H420" i="7"/>
  <c r="I420" i="7" s="1"/>
  <c r="H341" i="7"/>
  <c r="I341" i="7" s="1"/>
  <c r="H253" i="7"/>
  <c r="I253" i="7" s="1"/>
  <c r="H213" i="7"/>
  <c r="I213" i="7" s="1"/>
  <c r="H189" i="7"/>
  <c r="I189" i="7" s="1"/>
  <c r="H187" i="7"/>
  <c r="I187" i="7" s="1"/>
  <c r="H92" i="7"/>
  <c r="I92" i="7" s="1"/>
  <c r="H588" i="7"/>
  <c r="I588" i="7" s="1"/>
  <c r="H164" i="7"/>
  <c r="I164" i="7" s="1"/>
  <c r="H140" i="7"/>
  <c r="I140" i="7" s="1"/>
  <c r="H117" i="7"/>
  <c r="I117" i="7" s="1"/>
  <c r="H69" i="7"/>
  <c r="I69" i="7" s="1"/>
  <c r="H36" i="7"/>
  <c r="I36" i="7" s="1"/>
  <c r="H468" i="7"/>
  <c r="I468" i="7" s="1"/>
  <c r="H116" i="7"/>
  <c r="I116" i="7" s="1"/>
  <c r="H549" i="7"/>
  <c r="I549" i="7" s="1"/>
  <c r="H509" i="7"/>
  <c r="I509" i="7" s="1"/>
  <c r="H469" i="7"/>
  <c r="I469" i="7" s="1"/>
  <c r="H317" i="7"/>
  <c r="I317" i="7" s="1"/>
  <c r="H292" i="7"/>
  <c r="I292" i="7" s="1"/>
  <c r="H93" i="7"/>
  <c r="I93" i="7" s="1"/>
  <c r="H605" i="7"/>
  <c r="I605" i="7" s="1"/>
  <c r="H597" i="7"/>
  <c r="I597" i="7" s="1"/>
  <c r="H589" i="7"/>
  <c r="I589" i="7" s="1"/>
  <c r="H550" i="7"/>
  <c r="I550" i="7" s="1"/>
  <c r="H510" i="7"/>
  <c r="I510" i="7" s="1"/>
  <c r="H484" i="7"/>
  <c r="I484" i="7" s="1"/>
  <c r="H470" i="7"/>
  <c r="I470" i="7" s="1"/>
  <c r="H446" i="7"/>
  <c r="I446" i="7" s="1"/>
  <c r="H421" i="7"/>
  <c r="I421" i="7" s="1"/>
  <c r="H382" i="7"/>
  <c r="I382" i="7" s="1"/>
  <c r="H356" i="7"/>
  <c r="I356" i="7" s="1"/>
  <c r="H342" i="7"/>
  <c r="I342" i="7" s="1"/>
  <c r="H318" i="7"/>
  <c r="I318" i="7" s="1"/>
  <c r="H293" i="7"/>
  <c r="I293" i="7" s="1"/>
  <c r="H254" i="7"/>
  <c r="I254" i="7" s="1"/>
  <c r="H228" i="7"/>
  <c r="I228" i="7" s="1"/>
  <c r="H214" i="7"/>
  <c r="I214" i="7" s="1"/>
  <c r="H190" i="7"/>
  <c r="I190" i="7" s="1"/>
  <c r="H165" i="7"/>
  <c r="I165" i="7" s="1"/>
  <c r="H141" i="7"/>
  <c r="I141" i="7" s="1"/>
  <c r="H118" i="7"/>
  <c r="I118" i="7" s="1"/>
  <c r="H94" i="7"/>
  <c r="I94" i="7" s="1"/>
  <c r="H84" i="7"/>
  <c r="I84" i="7" s="1"/>
  <c r="H60" i="7"/>
  <c r="I60" i="7" s="1"/>
  <c r="H37" i="7"/>
  <c r="I37" i="7" s="1"/>
  <c r="H13" i="7"/>
  <c r="I13" i="7" s="1"/>
  <c r="H590" i="7"/>
  <c r="I590" i="7" s="1"/>
  <c r="H573" i="7"/>
  <c r="I573" i="7" s="1"/>
  <c r="H500" i="7"/>
  <c r="I500" i="7" s="1"/>
  <c r="H485" i="7"/>
  <c r="I485" i="7" s="1"/>
  <c r="H460" i="7"/>
  <c r="I460" i="7" s="1"/>
  <c r="H436" i="7"/>
  <c r="I436" i="7" s="1"/>
  <c r="H422" i="7"/>
  <c r="I422" i="7" s="1"/>
  <c r="H396" i="7"/>
  <c r="I396" i="7" s="1"/>
  <c r="H372" i="7"/>
  <c r="I372" i="7" s="1"/>
  <c r="H357" i="7"/>
  <c r="I357" i="7" s="1"/>
  <c r="H332" i="7"/>
  <c r="I332" i="7" s="1"/>
  <c r="H308" i="7"/>
  <c r="I308" i="7" s="1"/>
  <c r="H294" i="7"/>
  <c r="I294" i="7" s="1"/>
  <c r="H268" i="7"/>
  <c r="I268" i="7" s="1"/>
  <c r="H244" i="7"/>
  <c r="I244" i="7" s="1"/>
  <c r="H229" i="7"/>
  <c r="I229" i="7" s="1"/>
  <c r="H204" i="7"/>
  <c r="I204" i="7" s="1"/>
  <c r="H180" i="7"/>
  <c r="I180" i="7" s="1"/>
  <c r="H166" i="7"/>
  <c r="I166" i="7" s="1"/>
  <c r="H142" i="7"/>
  <c r="I142" i="7" s="1"/>
  <c r="H108" i="7"/>
  <c r="I108" i="7" s="1"/>
  <c r="H85" i="7"/>
  <c r="I85" i="7" s="1"/>
  <c r="H61" i="7"/>
  <c r="I61" i="7" s="1"/>
  <c r="H38" i="7"/>
  <c r="I38" i="7" s="1"/>
  <c r="H14" i="7"/>
  <c r="I14" i="7" s="1"/>
  <c r="H574" i="7"/>
  <c r="I574" i="7" s="1"/>
  <c r="H557" i="7"/>
  <c r="I557" i="7" s="1"/>
  <c r="H540" i="7"/>
  <c r="I540" i="7" s="1"/>
  <c r="H524" i="7"/>
  <c r="I524" i="7" s="1"/>
  <c r="H501" i="7"/>
  <c r="I501" i="7" s="1"/>
  <c r="H486" i="7"/>
  <c r="I486" i="7" s="1"/>
  <c r="H461" i="7"/>
  <c r="I461" i="7" s="1"/>
  <c r="H437" i="7"/>
  <c r="I437" i="7" s="1"/>
  <c r="H397" i="7"/>
  <c r="I397" i="7" s="1"/>
  <c r="H373" i="7"/>
  <c r="I373" i="7" s="1"/>
  <c r="H358" i="7"/>
  <c r="I358" i="7" s="1"/>
  <c r="H333" i="7"/>
  <c r="I333" i="7" s="1"/>
  <c r="H309" i="7"/>
  <c r="I309" i="7" s="1"/>
  <c r="H269" i="7"/>
  <c r="I269" i="7" s="1"/>
  <c r="H245" i="7"/>
  <c r="I245" i="7" s="1"/>
  <c r="H230" i="7"/>
  <c r="I230" i="7" s="1"/>
  <c r="H205" i="7"/>
  <c r="I205" i="7" s="1"/>
  <c r="H181" i="7"/>
  <c r="I181" i="7" s="1"/>
  <c r="H156" i="7"/>
  <c r="I156" i="7" s="1"/>
  <c r="H132" i="7"/>
  <c r="I132" i="7" s="1"/>
  <c r="H109" i="7"/>
  <c r="I109" i="7" s="1"/>
  <c r="H86" i="7"/>
  <c r="I86" i="7" s="1"/>
  <c r="H62" i="7"/>
  <c r="I62" i="7" s="1"/>
  <c r="H52" i="7"/>
  <c r="I52" i="7" s="1"/>
  <c r="H28" i="7"/>
  <c r="I28" i="7" s="1"/>
  <c r="H4" i="7"/>
  <c r="I4" i="7" s="1"/>
  <c r="H612" i="7"/>
  <c r="I612" i="7" s="1"/>
  <c r="H604" i="7"/>
  <c r="I604" i="7" s="1"/>
  <c r="H580" i="7"/>
  <c r="I580" i="7" s="1"/>
  <c r="H596" i="7"/>
  <c r="I596" i="7" s="1"/>
  <c r="H558" i="7"/>
  <c r="I558" i="7" s="1"/>
  <c r="H541" i="7"/>
  <c r="I541" i="7" s="1"/>
  <c r="H525" i="7"/>
  <c r="I525" i="7" s="1"/>
  <c r="H502" i="7"/>
  <c r="I502" i="7" s="1"/>
  <c r="H476" i="7"/>
  <c r="I476" i="7" s="1"/>
  <c r="H462" i="7"/>
  <c r="I462" i="7" s="1"/>
  <c r="H452" i="7"/>
  <c r="I452" i="7" s="1"/>
  <c r="H438" i="7"/>
  <c r="I438" i="7" s="1"/>
  <c r="H412" i="7"/>
  <c r="I412" i="7" s="1"/>
  <c r="H398" i="7"/>
  <c r="I398" i="7" s="1"/>
  <c r="H388" i="7"/>
  <c r="I388" i="7" s="1"/>
  <c r="H374" i="7"/>
  <c r="I374" i="7" s="1"/>
  <c r="H348" i="7"/>
  <c r="I348" i="7" s="1"/>
  <c r="H334" i="7"/>
  <c r="I334" i="7" s="1"/>
  <c r="H324" i="7"/>
  <c r="I324" i="7" s="1"/>
  <c r="H310" i="7"/>
  <c r="I310" i="7" s="1"/>
  <c r="H284" i="7"/>
  <c r="I284" i="7" s="1"/>
  <c r="H270" i="7"/>
  <c r="I270" i="7" s="1"/>
  <c r="H260" i="7"/>
  <c r="I260" i="7" s="1"/>
  <c r="H246" i="7"/>
  <c r="I246" i="7" s="1"/>
  <c r="H220" i="7"/>
  <c r="I220" i="7" s="1"/>
  <c r="H206" i="7"/>
  <c r="I206" i="7" s="1"/>
  <c r="H196" i="7"/>
  <c r="I196" i="7" s="1"/>
  <c r="H182" i="7"/>
  <c r="I182" i="7" s="1"/>
  <c r="H157" i="7"/>
  <c r="I157" i="7" s="1"/>
  <c r="H133" i="7"/>
  <c r="I133" i="7" s="1"/>
  <c r="H110" i="7"/>
  <c r="I110" i="7" s="1"/>
  <c r="H100" i="7"/>
  <c r="I100" i="7" s="1"/>
  <c r="H76" i="7"/>
  <c r="I76" i="7" s="1"/>
  <c r="H53" i="7"/>
  <c r="I53" i="7" s="1"/>
  <c r="H29" i="7"/>
  <c r="I29" i="7" s="1"/>
  <c r="H611" i="7"/>
  <c r="I611" i="7" s="1"/>
  <c r="H603" i="7"/>
  <c r="I603" i="7" s="1"/>
  <c r="H595" i="7"/>
  <c r="I595" i="7" s="1"/>
  <c r="H587" i="7"/>
  <c r="I587" i="7" s="1"/>
  <c r="H579" i="7"/>
  <c r="I579" i="7" s="1"/>
  <c r="H571" i="7"/>
  <c r="I571" i="7" s="1"/>
  <c r="H563" i="7"/>
  <c r="I563" i="7" s="1"/>
  <c r="H555" i="7"/>
  <c r="I555" i="7" s="1"/>
  <c r="H547" i="7"/>
  <c r="I547" i="7" s="1"/>
  <c r="H539" i="7"/>
  <c r="I539" i="7" s="1"/>
  <c r="H531" i="7"/>
  <c r="I531" i="7" s="1"/>
  <c r="H523" i="7"/>
  <c r="I523" i="7" s="1"/>
  <c r="H515" i="7"/>
  <c r="I515" i="7" s="1"/>
  <c r="H507" i="7"/>
  <c r="I507" i="7" s="1"/>
  <c r="H499" i="7"/>
  <c r="I499" i="7" s="1"/>
  <c r="H491" i="7"/>
  <c r="I491" i="7" s="1"/>
  <c r="H483" i="7"/>
  <c r="I483" i="7" s="1"/>
  <c r="H475" i="7"/>
  <c r="I475" i="7" s="1"/>
  <c r="H467" i="7"/>
  <c r="I467" i="7" s="1"/>
  <c r="H459" i="7"/>
  <c r="I459" i="7" s="1"/>
  <c r="H451" i="7"/>
  <c r="I451" i="7" s="1"/>
  <c r="H443" i="7"/>
  <c r="I443" i="7" s="1"/>
  <c r="H435" i="7"/>
  <c r="I435" i="7" s="1"/>
  <c r="H427" i="7"/>
  <c r="I427" i="7" s="1"/>
  <c r="H419" i="7"/>
  <c r="I419" i="7" s="1"/>
  <c r="H411" i="7"/>
  <c r="I411" i="7" s="1"/>
  <c r="H403" i="7"/>
  <c r="I403" i="7" s="1"/>
  <c r="H395" i="7"/>
  <c r="I395" i="7" s="1"/>
  <c r="H387" i="7"/>
  <c r="I387" i="7" s="1"/>
  <c r="H379" i="7"/>
  <c r="I379" i="7" s="1"/>
  <c r="H371" i="7"/>
  <c r="I371" i="7" s="1"/>
  <c r="H363" i="7"/>
  <c r="I363" i="7" s="1"/>
  <c r="H355" i="7"/>
  <c r="I355" i="7" s="1"/>
  <c r="H347" i="7"/>
  <c r="I347" i="7" s="1"/>
  <c r="H339" i="7"/>
  <c r="I339" i="7" s="1"/>
  <c r="H331" i="7"/>
  <c r="I331" i="7" s="1"/>
  <c r="H323" i="7"/>
  <c r="I323" i="7" s="1"/>
  <c r="H315" i="7"/>
  <c r="I315" i="7" s="1"/>
  <c r="H307" i="7"/>
  <c r="I307" i="7" s="1"/>
  <c r="H291" i="7"/>
  <c r="I291" i="7" s="1"/>
  <c r="H283" i="7"/>
  <c r="I283" i="7" s="1"/>
  <c r="H275" i="7"/>
  <c r="I275" i="7" s="1"/>
  <c r="H267" i="7"/>
  <c r="I267" i="7" s="1"/>
  <c r="H259" i="7"/>
  <c r="I259" i="7" s="1"/>
  <c r="H251" i="7"/>
  <c r="I251" i="7" s="1"/>
  <c r="H243" i="7"/>
  <c r="I243" i="7" s="1"/>
  <c r="H235" i="7"/>
  <c r="I235" i="7" s="1"/>
  <c r="H227" i="7"/>
  <c r="I227" i="7" s="1"/>
  <c r="H219" i="7"/>
  <c r="I219" i="7" s="1"/>
  <c r="H211" i="7"/>
  <c r="I211" i="7" s="1"/>
  <c r="H203" i="7"/>
  <c r="I203" i="7" s="1"/>
  <c r="H195" i="7"/>
  <c r="I195" i="7" s="1"/>
  <c r="H179" i="7"/>
  <c r="I179" i="7" s="1"/>
  <c r="H171" i="7"/>
  <c r="I171" i="7" s="1"/>
  <c r="H163" i="7"/>
  <c r="I163" i="7" s="1"/>
  <c r="H155" i="7"/>
  <c r="I155" i="7" s="1"/>
  <c r="H147" i="7"/>
  <c r="I147" i="7" s="1"/>
  <c r="H139" i="7"/>
  <c r="I139" i="7" s="1"/>
  <c r="H131" i="7"/>
  <c r="I131" i="7" s="1"/>
  <c r="H123" i="7"/>
  <c r="I123" i="7" s="1"/>
  <c r="H115" i="7"/>
  <c r="I115" i="7" s="1"/>
  <c r="H107" i="7"/>
  <c r="I107" i="7" s="1"/>
  <c r="H99" i="7"/>
  <c r="I99" i="7" s="1"/>
  <c r="H91" i="7"/>
  <c r="I91" i="7" s="1"/>
  <c r="H83" i="7"/>
  <c r="I83" i="7" s="1"/>
  <c r="H75" i="7"/>
  <c r="I75" i="7" s="1"/>
  <c r="H67" i="7"/>
  <c r="I67" i="7" s="1"/>
  <c r="H59" i="7"/>
  <c r="I59" i="7" s="1"/>
  <c r="H51" i="7"/>
  <c r="I51" i="7" s="1"/>
  <c r="H43" i="7"/>
  <c r="I43" i="7" s="1"/>
  <c r="H35" i="7"/>
  <c r="I35" i="7" s="1"/>
  <c r="H27" i="7"/>
  <c r="I27" i="7" s="1"/>
  <c r="H19" i="7"/>
  <c r="I19" i="7" s="1"/>
  <c r="H11" i="7"/>
  <c r="I11" i="7" s="1"/>
  <c r="H3" i="7"/>
  <c r="I3" i="7" s="1"/>
  <c r="H2" i="7"/>
  <c r="I2" i="7" s="1"/>
  <c r="J47" i="7"/>
  <c r="K47" i="7" s="1"/>
  <c r="L47" i="7" s="1"/>
  <c r="S47" i="7" s="1"/>
  <c r="T47" i="7" s="1"/>
  <c r="U47" i="7" s="1"/>
  <c r="K46" i="3"/>
  <c r="L46" i="3" s="1"/>
  <c r="J47" i="4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J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I378" i="2" s="1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I394" i="2" s="1"/>
  <c r="H395" i="2"/>
  <c r="I395" i="2" s="1"/>
  <c r="H396" i="2"/>
  <c r="I396" i="2" s="1"/>
  <c r="H397" i="2"/>
  <c r="I397" i="2" s="1"/>
  <c r="H398" i="2"/>
  <c r="I398" i="2" s="1"/>
  <c r="H399" i="2"/>
  <c r="I399" i="2" s="1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I405" i="2" s="1"/>
  <c r="H406" i="2"/>
  <c r="I406" i="2" s="1"/>
  <c r="H407" i="2"/>
  <c r="I407" i="2" s="1"/>
  <c r="H408" i="2"/>
  <c r="I408" i="2" s="1"/>
  <c r="H409" i="2"/>
  <c r="I409" i="2" s="1"/>
  <c r="H410" i="2"/>
  <c r="I410" i="2" s="1"/>
  <c r="H411" i="2"/>
  <c r="I411" i="2" s="1"/>
  <c r="H412" i="2"/>
  <c r="I412" i="2" s="1"/>
  <c r="H413" i="2"/>
  <c r="I413" i="2" s="1"/>
  <c r="H414" i="2"/>
  <c r="I414" i="2" s="1"/>
  <c r="H415" i="2"/>
  <c r="I415" i="2" s="1"/>
  <c r="H416" i="2"/>
  <c r="I416" i="2" s="1"/>
  <c r="H417" i="2"/>
  <c r="I417" i="2" s="1"/>
  <c r="H418" i="2"/>
  <c r="I418" i="2" s="1"/>
  <c r="H419" i="2"/>
  <c r="I419" i="2" s="1"/>
  <c r="H420" i="2"/>
  <c r="I420" i="2" s="1"/>
  <c r="H421" i="2"/>
  <c r="I421" i="2" s="1"/>
  <c r="H422" i="2"/>
  <c r="I422" i="2" s="1"/>
  <c r="H423" i="2"/>
  <c r="I423" i="2" s="1"/>
  <c r="H424" i="2"/>
  <c r="I424" i="2" s="1"/>
  <c r="H425" i="2"/>
  <c r="I425" i="2" s="1"/>
  <c r="H426" i="2"/>
  <c r="I426" i="2" s="1"/>
  <c r="H427" i="2"/>
  <c r="I427" i="2" s="1"/>
  <c r="H428" i="2"/>
  <c r="I428" i="2" s="1"/>
  <c r="H429" i="2"/>
  <c r="I429" i="2" s="1"/>
  <c r="H430" i="2"/>
  <c r="I430" i="2" s="1"/>
  <c r="H431" i="2"/>
  <c r="I431" i="2" s="1"/>
  <c r="H432" i="2"/>
  <c r="I432" i="2" s="1"/>
  <c r="H433" i="2"/>
  <c r="I433" i="2" s="1"/>
  <c r="H434" i="2"/>
  <c r="I434" i="2" s="1"/>
  <c r="H435" i="2"/>
  <c r="I435" i="2" s="1"/>
  <c r="H436" i="2"/>
  <c r="I436" i="2" s="1"/>
  <c r="H437" i="2"/>
  <c r="I437" i="2" s="1"/>
  <c r="H438" i="2"/>
  <c r="I438" i="2" s="1"/>
  <c r="H439" i="2"/>
  <c r="I439" i="2" s="1"/>
  <c r="H440" i="2"/>
  <c r="I440" i="2" s="1"/>
  <c r="H441" i="2"/>
  <c r="I441" i="2" s="1"/>
  <c r="H442" i="2"/>
  <c r="I442" i="2" s="1"/>
  <c r="H443" i="2"/>
  <c r="I443" i="2" s="1"/>
  <c r="H444" i="2"/>
  <c r="I444" i="2" s="1"/>
  <c r="H445" i="2"/>
  <c r="I445" i="2" s="1"/>
  <c r="H446" i="2"/>
  <c r="I446" i="2" s="1"/>
  <c r="H447" i="2"/>
  <c r="I447" i="2" s="1"/>
  <c r="H448" i="2"/>
  <c r="I448" i="2" s="1"/>
  <c r="H449" i="2"/>
  <c r="I449" i="2" s="1"/>
  <c r="H450" i="2"/>
  <c r="I450" i="2" s="1"/>
  <c r="H451" i="2"/>
  <c r="I451" i="2" s="1"/>
  <c r="H452" i="2"/>
  <c r="I452" i="2" s="1"/>
  <c r="H453" i="2"/>
  <c r="I453" i="2" s="1"/>
  <c r="H454" i="2"/>
  <c r="I454" i="2" s="1"/>
  <c r="H455" i="2"/>
  <c r="I455" i="2" s="1"/>
  <c r="H456" i="2"/>
  <c r="I456" i="2" s="1"/>
  <c r="H457" i="2"/>
  <c r="I457" i="2" s="1"/>
  <c r="H458" i="2"/>
  <c r="I458" i="2" s="1"/>
  <c r="H459" i="2"/>
  <c r="I459" i="2" s="1"/>
  <c r="H460" i="2"/>
  <c r="I460" i="2" s="1"/>
  <c r="H461" i="2"/>
  <c r="I461" i="2" s="1"/>
  <c r="H462" i="2"/>
  <c r="I462" i="2" s="1"/>
  <c r="H463" i="2"/>
  <c r="I463" i="2" s="1"/>
  <c r="H464" i="2"/>
  <c r="I464" i="2" s="1"/>
  <c r="H465" i="2"/>
  <c r="I465" i="2" s="1"/>
  <c r="H466" i="2"/>
  <c r="I466" i="2" s="1"/>
  <c r="H467" i="2"/>
  <c r="I467" i="2" s="1"/>
  <c r="H468" i="2"/>
  <c r="I468" i="2" s="1"/>
  <c r="H469" i="2"/>
  <c r="I469" i="2" s="1"/>
  <c r="H470" i="2"/>
  <c r="I470" i="2" s="1"/>
  <c r="H471" i="2"/>
  <c r="I471" i="2" s="1"/>
  <c r="H472" i="2"/>
  <c r="I472" i="2" s="1"/>
  <c r="H473" i="2"/>
  <c r="I473" i="2" s="1"/>
  <c r="H474" i="2"/>
  <c r="I474" i="2" s="1"/>
  <c r="H475" i="2"/>
  <c r="I475" i="2" s="1"/>
  <c r="H476" i="2"/>
  <c r="I476" i="2" s="1"/>
  <c r="H2" i="2"/>
  <c r="I2" i="2" s="1"/>
  <c r="B25" i="8" l="1"/>
  <c r="D25" i="8"/>
  <c r="B22" i="8"/>
  <c r="D22" i="8"/>
  <c r="D24" i="8"/>
  <c r="B24" i="8"/>
  <c r="B21" i="8"/>
  <c r="D21" i="8"/>
  <c r="J5" i="8"/>
  <c r="L4" i="8"/>
  <c r="M4" i="8" s="1"/>
  <c r="Q253" i="1"/>
  <c r="X252" i="1"/>
  <c r="F253" i="7"/>
  <c r="M252" i="7"/>
  <c r="Q253" i="7"/>
  <c r="X252" i="7"/>
  <c r="AB253" i="4"/>
  <c r="AI252" i="4"/>
  <c r="AB253" i="3"/>
  <c r="AI252" i="3"/>
  <c r="Q253" i="3"/>
  <c r="X252" i="3"/>
  <c r="Q253" i="2"/>
  <c r="X252" i="2"/>
  <c r="AB253" i="2"/>
  <c r="AI252" i="2"/>
  <c r="AB253" i="1"/>
  <c r="AI252" i="1"/>
  <c r="AB254" i="7"/>
  <c r="AI253" i="7"/>
  <c r="AG48" i="4"/>
  <c r="AH48" i="4" s="1"/>
  <c r="AF49" i="4"/>
  <c r="V47" i="4"/>
  <c r="W47" i="4" s="1"/>
  <c r="U48" i="4"/>
  <c r="AF48" i="3"/>
  <c r="AG47" i="3"/>
  <c r="AH47" i="3" s="1"/>
  <c r="U48" i="3"/>
  <c r="V47" i="3"/>
  <c r="W47" i="3" s="1"/>
  <c r="AF48" i="2"/>
  <c r="AG47" i="2"/>
  <c r="AH47" i="2" s="1"/>
  <c r="U48" i="2"/>
  <c r="V47" i="2"/>
  <c r="W47" i="2" s="1"/>
  <c r="AF83" i="1"/>
  <c r="AG82" i="1"/>
  <c r="AH82" i="1" s="1"/>
  <c r="V82" i="1"/>
  <c r="W82" i="1" s="1"/>
  <c r="U83" i="1"/>
  <c r="V47" i="7"/>
  <c r="W47" i="7" s="1"/>
  <c r="AD47" i="7" s="1"/>
  <c r="AE47" i="7" s="1"/>
  <c r="AF47" i="7" s="1"/>
  <c r="AG47" i="7" s="1"/>
  <c r="AH47" i="7" s="1"/>
  <c r="J48" i="7"/>
  <c r="J47" i="2"/>
  <c r="K46" i="2"/>
  <c r="L46" i="2" s="1"/>
  <c r="K47" i="4"/>
  <c r="L47" i="4" s="1"/>
  <c r="J48" i="4"/>
  <c r="J49" i="4" s="1"/>
  <c r="J48" i="3"/>
  <c r="K47" i="3"/>
  <c r="L47" i="3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J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2" i="1"/>
  <c r="I2" i="1" s="1"/>
  <c r="F253" i="1" l="1"/>
  <c r="M252" i="1"/>
  <c r="AB255" i="7"/>
  <c r="AI254" i="7"/>
  <c r="AB254" i="1"/>
  <c r="AI253" i="1"/>
  <c r="AB254" i="2"/>
  <c r="AI253" i="2"/>
  <c r="Q254" i="2"/>
  <c r="X253" i="2"/>
  <c r="Q254" i="3"/>
  <c r="X253" i="3"/>
  <c r="AB254" i="3"/>
  <c r="AI253" i="3"/>
  <c r="AB254" i="4"/>
  <c r="AI253" i="4"/>
  <c r="Q254" i="7"/>
  <c r="X253" i="7"/>
  <c r="F254" i="7"/>
  <c r="M253" i="7"/>
  <c r="Q254" i="1"/>
  <c r="X253" i="1"/>
  <c r="J6" i="8"/>
  <c r="L6" i="8" s="1"/>
  <c r="M6" i="8" s="1"/>
  <c r="L5" i="8"/>
  <c r="M5" i="8" s="1"/>
  <c r="AF50" i="4"/>
  <c r="AG49" i="4"/>
  <c r="AH49" i="4" s="1"/>
  <c r="U49" i="4"/>
  <c r="V48" i="4"/>
  <c r="W48" i="4" s="1"/>
  <c r="AG48" i="3"/>
  <c r="AH48" i="3" s="1"/>
  <c r="AF49" i="3"/>
  <c r="U49" i="3"/>
  <c r="V48" i="3"/>
  <c r="W48" i="3" s="1"/>
  <c r="AG48" i="2"/>
  <c r="AH48" i="2" s="1"/>
  <c r="AF49" i="2"/>
  <c r="U49" i="2"/>
  <c r="V48" i="2"/>
  <c r="W48" i="2" s="1"/>
  <c r="AG83" i="1"/>
  <c r="AH83" i="1" s="1"/>
  <c r="AF84" i="1"/>
  <c r="V83" i="1"/>
  <c r="W83" i="1" s="1"/>
  <c r="U84" i="1"/>
  <c r="J49" i="7"/>
  <c r="K48" i="7"/>
  <c r="L48" i="7" s="1"/>
  <c r="S48" i="7" s="1"/>
  <c r="T48" i="7" s="1"/>
  <c r="U48" i="7" s="1"/>
  <c r="V48" i="7" s="1"/>
  <c r="W48" i="7" s="1"/>
  <c r="AD48" i="7" s="1"/>
  <c r="AE48" i="7" s="1"/>
  <c r="AF48" i="7" s="1"/>
  <c r="K81" i="1"/>
  <c r="L81" i="1" s="1"/>
  <c r="J82" i="1"/>
  <c r="J49" i="3"/>
  <c r="K48" i="3"/>
  <c r="L48" i="3" s="1"/>
  <c r="K47" i="2"/>
  <c r="L47" i="2" s="1"/>
  <c r="J48" i="2"/>
  <c r="K48" i="4"/>
  <c r="L48" i="4" s="1"/>
  <c r="Q255" i="1" l="1"/>
  <c r="X254" i="1"/>
  <c r="F255" i="7"/>
  <c r="M254" i="7"/>
  <c r="Q255" i="7"/>
  <c r="X254" i="7"/>
  <c r="AB255" i="4"/>
  <c r="AI254" i="4"/>
  <c r="AB255" i="3"/>
  <c r="AI254" i="3"/>
  <c r="Q255" i="3"/>
  <c r="X254" i="3"/>
  <c r="Q255" i="2"/>
  <c r="X254" i="2"/>
  <c r="AB255" i="2"/>
  <c r="AI254" i="2"/>
  <c r="AB255" i="1"/>
  <c r="AI254" i="1"/>
  <c r="AB256" i="7"/>
  <c r="AI255" i="7"/>
  <c r="F254" i="1"/>
  <c r="M253" i="1"/>
  <c r="AG50" i="4"/>
  <c r="AH50" i="4" s="1"/>
  <c r="AF51" i="4"/>
  <c r="U50" i="4"/>
  <c r="V49" i="4"/>
  <c r="W49" i="4" s="1"/>
  <c r="AF50" i="3"/>
  <c r="AG49" i="3"/>
  <c r="AH49" i="3" s="1"/>
  <c r="U50" i="3"/>
  <c r="V49" i="3"/>
  <c r="W49" i="3" s="1"/>
  <c r="AG49" i="2"/>
  <c r="AH49" i="2" s="1"/>
  <c r="AF50" i="2"/>
  <c r="U50" i="2"/>
  <c r="V49" i="2"/>
  <c r="W49" i="2" s="1"/>
  <c r="AF85" i="1"/>
  <c r="AG84" i="1"/>
  <c r="AH84" i="1" s="1"/>
  <c r="U85" i="1"/>
  <c r="V84" i="1"/>
  <c r="W84" i="1" s="1"/>
  <c r="AG48" i="7"/>
  <c r="AH48" i="7" s="1"/>
  <c r="J50" i="7"/>
  <c r="K49" i="7"/>
  <c r="L49" i="7" s="1"/>
  <c r="S49" i="7" s="1"/>
  <c r="T49" i="7" s="1"/>
  <c r="U49" i="7" s="1"/>
  <c r="V49" i="7" s="1"/>
  <c r="W49" i="7" s="1"/>
  <c r="AD49" i="7" s="1"/>
  <c r="AE49" i="7" s="1"/>
  <c r="AF49" i="7" s="1"/>
  <c r="AG49" i="7" s="1"/>
  <c r="AH49" i="7" s="1"/>
  <c r="J50" i="4"/>
  <c r="K49" i="4"/>
  <c r="L49" i="4" s="1"/>
  <c r="J50" i="3"/>
  <c r="K49" i="3"/>
  <c r="L49" i="3" s="1"/>
  <c r="J49" i="2"/>
  <c r="K48" i="2"/>
  <c r="L48" i="2" s="1"/>
  <c r="J83" i="1"/>
  <c r="K82" i="1"/>
  <c r="L82" i="1" s="1"/>
  <c r="F255" i="1" l="1"/>
  <c r="M254" i="1"/>
  <c r="AB257" i="7"/>
  <c r="AI256" i="7"/>
  <c r="AB256" i="1"/>
  <c r="AI255" i="1"/>
  <c r="AB256" i="2"/>
  <c r="AI255" i="2"/>
  <c r="Q256" i="2"/>
  <c r="X255" i="2"/>
  <c r="Q256" i="3"/>
  <c r="X255" i="3"/>
  <c r="AB256" i="3"/>
  <c r="AI255" i="3"/>
  <c r="AB256" i="4"/>
  <c r="AI255" i="4"/>
  <c r="Q256" i="7"/>
  <c r="X255" i="7"/>
  <c r="F256" i="7"/>
  <c r="M255" i="7"/>
  <c r="Q256" i="1"/>
  <c r="X255" i="1"/>
  <c r="AG51" i="4"/>
  <c r="AH51" i="4" s="1"/>
  <c r="AF52" i="4"/>
  <c r="U51" i="4"/>
  <c r="V50" i="4"/>
  <c r="W50" i="4" s="1"/>
  <c r="AF51" i="3"/>
  <c r="AG50" i="3"/>
  <c r="AH50" i="3" s="1"/>
  <c r="U51" i="3"/>
  <c r="V50" i="3"/>
  <c r="W50" i="3" s="1"/>
  <c r="AG50" i="2"/>
  <c r="AH50" i="2" s="1"/>
  <c r="AF51" i="2"/>
  <c r="V50" i="2"/>
  <c r="W50" i="2" s="1"/>
  <c r="U51" i="2"/>
  <c r="AF86" i="1"/>
  <c r="AG85" i="1"/>
  <c r="AH85" i="1" s="1"/>
  <c r="V85" i="1"/>
  <c r="W85" i="1" s="1"/>
  <c r="U86" i="1"/>
  <c r="J51" i="7"/>
  <c r="K50" i="7"/>
  <c r="L50" i="7" s="1"/>
  <c r="S50" i="7" s="1"/>
  <c r="T50" i="7" s="1"/>
  <c r="U50" i="7" s="1"/>
  <c r="V50" i="7" s="1"/>
  <c r="W50" i="7" s="1"/>
  <c r="AD50" i="7" s="1"/>
  <c r="AE50" i="7" s="1"/>
  <c r="AF50" i="7" s="1"/>
  <c r="AG50" i="7" s="1"/>
  <c r="AH50" i="7" s="1"/>
  <c r="J84" i="1"/>
  <c r="K83" i="1"/>
  <c r="L83" i="1" s="1"/>
  <c r="J50" i="2"/>
  <c r="K49" i="2"/>
  <c r="L49" i="2" s="1"/>
  <c r="J51" i="3"/>
  <c r="K50" i="3"/>
  <c r="L50" i="3" s="1"/>
  <c r="J51" i="4"/>
  <c r="K50" i="4"/>
  <c r="L50" i="4" s="1"/>
  <c r="Q257" i="1" l="1"/>
  <c r="X256" i="1"/>
  <c r="F257" i="7"/>
  <c r="M256" i="7"/>
  <c r="Q257" i="7"/>
  <c r="X256" i="7"/>
  <c r="AB257" i="4"/>
  <c r="AI256" i="4"/>
  <c r="AB257" i="3"/>
  <c r="AI256" i="3"/>
  <c r="Q257" i="3"/>
  <c r="X256" i="3"/>
  <c r="Q257" i="2"/>
  <c r="X256" i="2"/>
  <c r="AB257" i="2"/>
  <c r="AI256" i="2"/>
  <c r="AB257" i="1"/>
  <c r="AI256" i="1"/>
  <c r="AB258" i="7"/>
  <c r="AI257" i="7"/>
  <c r="F256" i="1"/>
  <c r="M255" i="1"/>
  <c r="AF53" i="4"/>
  <c r="AG52" i="4"/>
  <c r="AH52" i="4" s="1"/>
  <c r="U52" i="4"/>
  <c r="V51" i="4"/>
  <c r="W51" i="4" s="1"/>
  <c r="AG51" i="3"/>
  <c r="AH51" i="3" s="1"/>
  <c r="AF52" i="3"/>
  <c r="U52" i="3"/>
  <c r="V51" i="3"/>
  <c r="W51" i="3" s="1"/>
  <c r="AF52" i="2"/>
  <c r="AG51" i="2"/>
  <c r="AH51" i="2" s="1"/>
  <c r="V51" i="2"/>
  <c r="W51" i="2" s="1"/>
  <c r="U52" i="2"/>
  <c r="AF87" i="1"/>
  <c r="AG86" i="1"/>
  <c r="AH86" i="1" s="1"/>
  <c r="U87" i="1"/>
  <c r="V86" i="1"/>
  <c r="W86" i="1" s="1"/>
  <c r="J52" i="7"/>
  <c r="K51" i="7"/>
  <c r="L51" i="7" s="1"/>
  <c r="S51" i="7" s="1"/>
  <c r="T51" i="7" s="1"/>
  <c r="U51" i="7" s="1"/>
  <c r="V51" i="7" s="1"/>
  <c r="W51" i="7" s="1"/>
  <c r="AD51" i="7" s="1"/>
  <c r="AE51" i="7" s="1"/>
  <c r="AF51" i="7" s="1"/>
  <c r="AG51" i="7" s="1"/>
  <c r="AH51" i="7" s="1"/>
  <c r="J52" i="3"/>
  <c r="K51" i="3"/>
  <c r="L51" i="3" s="1"/>
  <c r="J51" i="2"/>
  <c r="K50" i="2"/>
  <c r="L50" i="2" s="1"/>
  <c r="J85" i="1"/>
  <c r="K84" i="1"/>
  <c r="L84" i="1" s="1"/>
  <c r="J52" i="4"/>
  <c r="K51" i="4"/>
  <c r="L51" i="4" s="1"/>
  <c r="F257" i="1" l="1"/>
  <c r="M256" i="1"/>
  <c r="AB259" i="7"/>
  <c r="AI258" i="7"/>
  <c r="AB258" i="1"/>
  <c r="AI257" i="1"/>
  <c r="AB258" i="2"/>
  <c r="AI257" i="2"/>
  <c r="Q258" i="2"/>
  <c r="X257" i="2"/>
  <c r="Q258" i="3"/>
  <c r="X257" i="3"/>
  <c r="AB258" i="3"/>
  <c r="AI257" i="3"/>
  <c r="AB258" i="4"/>
  <c r="AI257" i="4"/>
  <c r="Q258" i="7"/>
  <c r="X257" i="7"/>
  <c r="F258" i="7"/>
  <c r="M257" i="7"/>
  <c r="Q258" i="1"/>
  <c r="X257" i="1"/>
  <c r="AF54" i="4"/>
  <c r="AG53" i="4"/>
  <c r="AH53" i="4" s="1"/>
  <c r="U53" i="4"/>
  <c r="V52" i="4"/>
  <c r="W52" i="4" s="1"/>
  <c r="AG52" i="3"/>
  <c r="AH52" i="3" s="1"/>
  <c r="AF53" i="3"/>
  <c r="U53" i="3"/>
  <c r="V52" i="3"/>
  <c r="W52" i="3" s="1"/>
  <c r="AF53" i="2"/>
  <c r="AG52" i="2"/>
  <c r="AH52" i="2" s="1"/>
  <c r="U53" i="2"/>
  <c r="V52" i="2"/>
  <c r="W52" i="2" s="1"/>
  <c r="AF88" i="1"/>
  <c r="AG87" i="1"/>
  <c r="AH87" i="1" s="1"/>
  <c r="U88" i="1"/>
  <c r="V87" i="1"/>
  <c r="W87" i="1" s="1"/>
  <c r="J53" i="7"/>
  <c r="K52" i="7"/>
  <c r="L52" i="7" s="1"/>
  <c r="S52" i="7" s="1"/>
  <c r="T52" i="7" s="1"/>
  <c r="U52" i="7" s="1"/>
  <c r="V52" i="7" s="1"/>
  <c r="W52" i="7" s="1"/>
  <c r="AD52" i="7" s="1"/>
  <c r="AE52" i="7" s="1"/>
  <c r="AF52" i="7" s="1"/>
  <c r="AG52" i="7" s="1"/>
  <c r="AH52" i="7" s="1"/>
  <c r="J53" i="4"/>
  <c r="K52" i="4"/>
  <c r="L52" i="4" s="1"/>
  <c r="J86" i="1"/>
  <c r="K85" i="1"/>
  <c r="L85" i="1" s="1"/>
  <c r="J52" i="2"/>
  <c r="K51" i="2"/>
  <c r="L51" i="2" s="1"/>
  <c r="J53" i="3"/>
  <c r="K52" i="3"/>
  <c r="L52" i="3" s="1"/>
  <c r="Q259" i="1" l="1"/>
  <c r="X258" i="1"/>
  <c r="F259" i="7"/>
  <c r="M258" i="7"/>
  <c r="Q259" i="7"/>
  <c r="X258" i="7"/>
  <c r="AB259" i="4"/>
  <c r="AI258" i="4"/>
  <c r="AB259" i="3"/>
  <c r="AI258" i="3"/>
  <c r="Q259" i="3"/>
  <c r="X258" i="3"/>
  <c r="Q259" i="2"/>
  <c r="X258" i="2"/>
  <c r="AB259" i="2"/>
  <c r="AI258" i="2"/>
  <c r="AB259" i="1"/>
  <c r="AI258" i="1"/>
  <c r="AB260" i="7"/>
  <c r="AI259" i="7"/>
  <c r="F258" i="1"/>
  <c r="M257" i="1"/>
  <c r="AF55" i="4"/>
  <c r="AG54" i="4"/>
  <c r="AH54" i="4" s="1"/>
  <c r="V53" i="4"/>
  <c r="W53" i="4" s="1"/>
  <c r="U54" i="4"/>
  <c r="AF54" i="3"/>
  <c r="AG53" i="3"/>
  <c r="AH53" i="3" s="1"/>
  <c r="V53" i="3"/>
  <c r="W53" i="3" s="1"/>
  <c r="U54" i="3"/>
  <c r="AG53" i="2"/>
  <c r="AH53" i="2" s="1"/>
  <c r="AF54" i="2"/>
  <c r="V53" i="2"/>
  <c r="W53" i="2" s="1"/>
  <c r="U54" i="2"/>
  <c r="AG88" i="1"/>
  <c r="AH88" i="1" s="1"/>
  <c r="AF89" i="1"/>
  <c r="U89" i="1"/>
  <c r="V88" i="1"/>
  <c r="W88" i="1" s="1"/>
  <c r="J54" i="7"/>
  <c r="K53" i="7"/>
  <c r="L53" i="7" s="1"/>
  <c r="S53" i="7" s="1"/>
  <c r="T53" i="7" s="1"/>
  <c r="U53" i="7" s="1"/>
  <c r="V53" i="7" s="1"/>
  <c r="W53" i="7" s="1"/>
  <c r="AD53" i="7" s="1"/>
  <c r="AE53" i="7" s="1"/>
  <c r="AF53" i="7" s="1"/>
  <c r="AG53" i="7" s="1"/>
  <c r="AH53" i="7" s="1"/>
  <c r="J54" i="3"/>
  <c r="K53" i="3"/>
  <c r="L53" i="3" s="1"/>
  <c r="J53" i="2"/>
  <c r="K52" i="2"/>
  <c r="L52" i="2" s="1"/>
  <c r="J87" i="1"/>
  <c r="K86" i="1"/>
  <c r="L86" i="1" s="1"/>
  <c r="J54" i="4"/>
  <c r="K53" i="4"/>
  <c r="L53" i="4" s="1"/>
  <c r="F259" i="1" l="1"/>
  <c r="M258" i="1"/>
  <c r="AB261" i="7"/>
  <c r="AI260" i="7"/>
  <c r="AB260" i="1"/>
  <c r="AI259" i="1"/>
  <c r="AB260" i="2"/>
  <c r="AI259" i="2"/>
  <c r="Q260" i="2"/>
  <c r="X259" i="2"/>
  <c r="Q260" i="3"/>
  <c r="X259" i="3"/>
  <c r="AB260" i="3"/>
  <c r="AI259" i="3"/>
  <c r="AB260" i="4"/>
  <c r="AI259" i="4"/>
  <c r="Q260" i="7"/>
  <c r="X259" i="7"/>
  <c r="F260" i="7"/>
  <c r="M259" i="7"/>
  <c r="Q260" i="1"/>
  <c r="X259" i="1"/>
  <c r="AG55" i="4"/>
  <c r="AH55" i="4" s="1"/>
  <c r="AF56" i="4"/>
  <c r="V54" i="4"/>
  <c r="W54" i="4" s="1"/>
  <c r="U55" i="4"/>
  <c r="AG54" i="3"/>
  <c r="AH54" i="3" s="1"/>
  <c r="AF55" i="3"/>
  <c r="V54" i="3"/>
  <c r="W54" i="3" s="1"/>
  <c r="U55" i="3"/>
  <c r="AG54" i="2"/>
  <c r="AH54" i="2" s="1"/>
  <c r="AF55" i="2"/>
  <c r="U55" i="2"/>
  <c r="V54" i="2"/>
  <c r="W54" i="2" s="1"/>
  <c r="AG89" i="1"/>
  <c r="AH89" i="1" s="1"/>
  <c r="AF90" i="1"/>
  <c r="U90" i="1"/>
  <c r="V89" i="1"/>
  <c r="W89" i="1" s="1"/>
  <c r="J55" i="7"/>
  <c r="K54" i="7"/>
  <c r="L54" i="7" s="1"/>
  <c r="S54" i="7" s="1"/>
  <c r="T54" i="7" s="1"/>
  <c r="U54" i="7" s="1"/>
  <c r="V54" i="7" s="1"/>
  <c r="W54" i="7" s="1"/>
  <c r="AD54" i="7" s="1"/>
  <c r="AE54" i="7" s="1"/>
  <c r="AF54" i="7" s="1"/>
  <c r="AG54" i="7" s="1"/>
  <c r="AH54" i="7" s="1"/>
  <c r="J55" i="4"/>
  <c r="K54" i="4"/>
  <c r="L54" i="4" s="1"/>
  <c r="J88" i="1"/>
  <c r="K87" i="1"/>
  <c r="L87" i="1" s="1"/>
  <c r="J54" i="2"/>
  <c r="K53" i="2"/>
  <c r="L53" i="2" s="1"/>
  <c r="J55" i="3"/>
  <c r="K54" i="3"/>
  <c r="L54" i="3" s="1"/>
  <c r="Q261" i="1" l="1"/>
  <c r="X260" i="1"/>
  <c r="F261" i="7"/>
  <c r="M260" i="7"/>
  <c r="Q261" i="7"/>
  <c r="X260" i="7"/>
  <c r="AB261" i="4"/>
  <c r="AI260" i="4"/>
  <c r="AB261" i="3"/>
  <c r="AI260" i="3"/>
  <c r="Q261" i="3"/>
  <c r="X260" i="3"/>
  <c r="Q261" i="2"/>
  <c r="X260" i="2"/>
  <c r="AB261" i="2"/>
  <c r="AI260" i="2"/>
  <c r="AB261" i="1"/>
  <c r="AI260" i="1"/>
  <c r="AB262" i="7"/>
  <c r="F260" i="1"/>
  <c r="M259" i="1"/>
  <c r="AG56" i="4"/>
  <c r="AH56" i="4" s="1"/>
  <c r="AF57" i="4"/>
  <c r="V55" i="4"/>
  <c r="W55" i="4" s="1"/>
  <c r="U56" i="4"/>
  <c r="AF56" i="3"/>
  <c r="AG55" i="3"/>
  <c r="AH55" i="3" s="1"/>
  <c r="V55" i="3"/>
  <c r="W55" i="3" s="1"/>
  <c r="U56" i="3"/>
  <c r="AF56" i="2"/>
  <c r="AG55" i="2"/>
  <c r="AH55" i="2" s="1"/>
  <c r="V55" i="2"/>
  <c r="W55" i="2" s="1"/>
  <c r="U56" i="2"/>
  <c r="AF91" i="1"/>
  <c r="AG90" i="1"/>
  <c r="AH90" i="1" s="1"/>
  <c r="V90" i="1"/>
  <c r="W90" i="1" s="1"/>
  <c r="U91" i="1"/>
  <c r="J56" i="7"/>
  <c r="K55" i="7"/>
  <c r="L55" i="7" s="1"/>
  <c r="S55" i="7" s="1"/>
  <c r="T55" i="7" s="1"/>
  <c r="U55" i="7" s="1"/>
  <c r="V55" i="7" s="1"/>
  <c r="W55" i="7" s="1"/>
  <c r="AD55" i="7" s="1"/>
  <c r="AE55" i="7" s="1"/>
  <c r="AF55" i="7" s="1"/>
  <c r="AG55" i="7" s="1"/>
  <c r="AH55" i="7" s="1"/>
  <c r="J56" i="3"/>
  <c r="K55" i="3"/>
  <c r="L55" i="3" s="1"/>
  <c r="J55" i="2"/>
  <c r="K54" i="2"/>
  <c r="L54" i="2" s="1"/>
  <c r="J89" i="1"/>
  <c r="K88" i="1"/>
  <c r="L88" i="1" s="1"/>
  <c r="J56" i="4"/>
  <c r="K55" i="4"/>
  <c r="L55" i="4" s="1"/>
  <c r="F261" i="1" l="1"/>
  <c r="F262" i="1" s="1"/>
  <c r="M260" i="1"/>
  <c r="AB263" i="7"/>
  <c r="AI262" i="7"/>
  <c r="AB262" i="1"/>
  <c r="AB262" i="2"/>
  <c r="Q262" i="2"/>
  <c r="Q262" i="3"/>
  <c r="AB262" i="3"/>
  <c r="AB262" i="4"/>
  <c r="Q262" i="7"/>
  <c r="F262" i="7"/>
  <c r="Q262" i="1"/>
  <c r="AF58" i="4"/>
  <c r="AG57" i="4"/>
  <c r="AH57" i="4" s="1"/>
  <c r="V56" i="4"/>
  <c r="W56" i="4" s="1"/>
  <c r="U57" i="4"/>
  <c r="AF57" i="3"/>
  <c r="AG56" i="3"/>
  <c r="AH56" i="3" s="1"/>
  <c r="U57" i="3"/>
  <c r="V56" i="3"/>
  <c r="W56" i="3" s="1"/>
  <c r="AF57" i="2"/>
  <c r="AG56" i="2"/>
  <c r="AH56" i="2" s="1"/>
  <c r="U57" i="2"/>
  <c r="V56" i="2"/>
  <c r="W56" i="2" s="1"/>
  <c r="AG91" i="1"/>
  <c r="AH91" i="1" s="1"/>
  <c r="AF92" i="1"/>
  <c r="V91" i="1"/>
  <c r="W91" i="1" s="1"/>
  <c r="U92" i="1"/>
  <c r="J57" i="7"/>
  <c r="K56" i="7"/>
  <c r="L56" i="7" s="1"/>
  <c r="S56" i="7" s="1"/>
  <c r="T56" i="7" s="1"/>
  <c r="U56" i="7" s="1"/>
  <c r="V56" i="7" s="1"/>
  <c r="W56" i="7" s="1"/>
  <c r="AD56" i="7" s="1"/>
  <c r="AE56" i="7" s="1"/>
  <c r="AF56" i="7" s="1"/>
  <c r="AG56" i="7" s="1"/>
  <c r="AH56" i="7" s="1"/>
  <c r="J57" i="4"/>
  <c r="K56" i="4"/>
  <c r="L56" i="4" s="1"/>
  <c r="J90" i="1"/>
  <c r="K89" i="1"/>
  <c r="L89" i="1" s="1"/>
  <c r="J56" i="2"/>
  <c r="K55" i="2"/>
  <c r="L55" i="2" s="1"/>
  <c r="J57" i="3"/>
  <c r="K56" i="3"/>
  <c r="L56" i="3" s="1"/>
  <c r="Q263" i="1" l="1"/>
  <c r="X262" i="1"/>
  <c r="F263" i="7"/>
  <c r="M262" i="7"/>
  <c r="Q263" i="7"/>
  <c r="X262" i="7"/>
  <c r="AB263" i="4"/>
  <c r="AI262" i="4"/>
  <c r="AB263" i="3"/>
  <c r="AI262" i="3"/>
  <c r="Q263" i="3"/>
  <c r="X262" i="3"/>
  <c r="Q263" i="2"/>
  <c r="X262" i="2"/>
  <c r="AB263" i="2"/>
  <c r="AI262" i="2"/>
  <c r="AB263" i="1"/>
  <c r="AI262" i="1"/>
  <c r="AB264" i="7"/>
  <c r="AI263" i="7"/>
  <c r="F263" i="1"/>
  <c r="M262" i="1"/>
  <c r="AG58" i="4"/>
  <c r="AH58" i="4" s="1"/>
  <c r="AF59" i="4"/>
  <c r="U58" i="4"/>
  <c r="V57" i="4"/>
  <c r="W57" i="4" s="1"/>
  <c r="AF58" i="3"/>
  <c r="AG57" i="3"/>
  <c r="AH57" i="3" s="1"/>
  <c r="U58" i="3"/>
  <c r="V57" i="3"/>
  <c r="W57" i="3" s="1"/>
  <c r="AF58" i="2"/>
  <c r="AG57" i="2"/>
  <c r="AH57" i="2" s="1"/>
  <c r="U58" i="2"/>
  <c r="V57" i="2"/>
  <c r="W57" i="2" s="1"/>
  <c r="AF93" i="1"/>
  <c r="AG92" i="1"/>
  <c r="AH92" i="1" s="1"/>
  <c r="U93" i="1"/>
  <c r="V92" i="1"/>
  <c r="W92" i="1" s="1"/>
  <c r="J58" i="7"/>
  <c r="K57" i="7"/>
  <c r="L57" i="7" s="1"/>
  <c r="S57" i="7" s="1"/>
  <c r="T57" i="7" s="1"/>
  <c r="U57" i="7" s="1"/>
  <c r="V57" i="7" s="1"/>
  <c r="W57" i="7" s="1"/>
  <c r="AD57" i="7" s="1"/>
  <c r="AE57" i="7" s="1"/>
  <c r="AF57" i="7" s="1"/>
  <c r="AG57" i="7" s="1"/>
  <c r="AH57" i="7" s="1"/>
  <c r="J58" i="3"/>
  <c r="K57" i="3"/>
  <c r="L57" i="3" s="1"/>
  <c r="J57" i="2"/>
  <c r="K56" i="2"/>
  <c r="L56" i="2" s="1"/>
  <c r="J91" i="1"/>
  <c r="K90" i="1"/>
  <c r="L90" i="1" s="1"/>
  <c r="J58" i="4"/>
  <c r="K57" i="4"/>
  <c r="L57" i="4" s="1"/>
  <c r="F264" i="1" l="1"/>
  <c r="M263" i="1"/>
  <c r="AB265" i="7"/>
  <c r="AI264" i="7"/>
  <c r="AB264" i="1"/>
  <c r="AI263" i="1"/>
  <c r="AB264" i="2"/>
  <c r="AI263" i="2"/>
  <c r="Q264" i="2"/>
  <c r="X263" i="2"/>
  <c r="Q264" i="3"/>
  <c r="X263" i="3"/>
  <c r="AB264" i="3"/>
  <c r="AI263" i="3"/>
  <c r="AB264" i="4"/>
  <c r="AI263" i="4"/>
  <c r="Q264" i="7"/>
  <c r="X263" i="7"/>
  <c r="F264" i="7"/>
  <c r="M263" i="7"/>
  <c r="Q264" i="1"/>
  <c r="X263" i="1"/>
  <c r="AF60" i="4"/>
  <c r="AG59" i="4"/>
  <c r="AH59" i="4" s="1"/>
  <c r="U59" i="4"/>
  <c r="V58" i="4"/>
  <c r="W58" i="4" s="1"/>
  <c r="AF59" i="3"/>
  <c r="AG58" i="3"/>
  <c r="AH58" i="3" s="1"/>
  <c r="U59" i="3"/>
  <c r="V58" i="3"/>
  <c r="W58" i="3" s="1"/>
  <c r="AF59" i="2"/>
  <c r="AG58" i="2"/>
  <c r="AH58" i="2" s="1"/>
  <c r="V58" i="2"/>
  <c r="W58" i="2" s="1"/>
  <c r="U59" i="2"/>
  <c r="AF94" i="1"/>
  <c r="AG93" i="1"/>
  <c r="AH93" i="1" s="1"/>
  <c r="U94" i="1"/>
  <c r="V93" i="1"/>
  <c r="W93" i="1" s="1"/>
  <c r="J59" i="7"/>
  <c r="K58" i="7"/>
  <c r="L58" i="7" s="1"/>
  <c r="S58" i="7" s="1"/>
  <c r="T58" i="7" s="1"/>
  <c r="U58" i="7" s="1"/>
  <c r="V58" i="7" s="1"/>
  <c r="W58" i="7" s="1"/>
  <c r="AD58" i="7" s="1"/>
  <c r="AE58" i="7" s="1"/>
  <c r="AF58" i="7" s="1"/>
  <c r="AG58" i="7" s="1"/>
  <c r="AH58" i="7" s="1"/>
  <c r="J92" i="1"/>
  <c r="K91" i="1"/>
  <c r="L91" i="1" s="1"/>
  <c r="J58" i="2"/>
  <c r="K57" i="2"/>
  <c r="L57" i="2" s="1"/>
  <c r="J59" i="3"/>
  <c r="K58" i="3"/>
  <c r="L58" i="3" s="1"/>
  <c r="J59" i="4"/>
  <c r="K58" i="4"/>
  <c r="L58" i="4" s="1"/>
  <c r="Q265" i="1" l="1"/>
  <c r="X264" i="1"/>
  <c r="F265" i="7"/>
  <c r="M264" i="7"/>
  <c r="Q265" i="7"/>
  <c r="X264" i="7"/>
  <c r="AB265" i="4"/>
  <c r="AI264" i="4"/>
  <c r="AB265" i="3"/>
  <c r="AI264" i="3"/>
  <c r="Q265" i="3"/>
  <c r="X264" i="3"/>
  <c r="Q265" i="2"/>
  <c r="X264" i="2"/>
  <c r="AB265" i="2"/>
  <c r="AI264" i="2"/>
  <c r="AB265" i="1"/>
  <c r="AI264" i="1"/>
  <c r="AB266" i="7"/>
  <c r="AI265" i="7"/>
  <c r="F265" i="1"/>
  <c r="M264" i="1"/>
  <c r="AF61" i="4"/>
  <c r="AG60" i="4"/>
  <c r="AH60" i="4" s="1"/>
  <c r="U60" i="4"/>
  <c r="V59" i="4"/>
  <c r="W59" i="4" s="1"/>
  <c r="AG59" i="3"/>
  <c r="AH59" i="3" s="1"/>
  <c r="AF60" i="3"/>
  <c r="U60" i="3"/>
  <c r="V59" i="3"/>
  <c r="W59" i="3" s="1"/>
  <c r="AF60" i="2"/>
  <c r="AG59" i="2"/>
  <c r="AH59" i="2" s="1"/>
  <c r="V59" i="2"/>
  <c r="W59" i="2" s="1"/>
  <c r="U60" i="2"/>
  <c r="AF95" i="1"/>
  <c r="AG94" i="1"/>
  <c r="AH94" i="1" s="1"/>
  <c r="U95" i="1"/>
  <c r="V94" i="1"/>
  <c r="W94" i="1" s="1"/>
  <c r="J60" i="7"/>
  <c r="K59" i="7"/>
  <c r="L59" i="7" s="1"/>
  <c r="S59" i="7" s="1"/>
  <c r="T59" i="7" s="1"/>
  <c r="U59" i="7" s="1"/>
  <c r="V59" i="7" s="1"/>
  <c r="W59" i="7" s="1"/>
  <c r="AD59" i="7" s="1"/>
  <c r="AE59" i="7" s="1"/>
  <c r="AF59" i="7" s="1"/>
  <c r="AG59" i="7" s="1"/>
  <c r="AH59" i="7" s="1"/>
  <c r="J60" i="4"/>
  <c r="K59" i="4"/>
  <c r="L59" i="4" s="1"/>
  <c r="J60" i="3"/>
  <c r="K59" i="3"/>
  <c r="L59" i="3" s="1"/>
  <c r="J59" i="2"/>
  <c r="K58" i="2"/>
  <c r="L58" i="2" s="1"/>
  <c r="J93" i="1"/>
  <c r="K92" i="1"/>
  <c r="L92" i="1" s="1"/>
  <c r="F266" i="1" l="1"/>
  <c r="M265" i="1"/>
  <c r="AB267" i="7"/>
  <c r="AI266" i="7"/>
  <c r="AB266" i="1"/>
  <c r="AI265" i="1"/>
  <c r="AB266" i="2"/>
  <c r="AI265" i="2"/>
  <c r="Q266" i="2"/>
  <c r="X265" i="2"/>
  <c r="Q266" i="3"/>
  <c r="X265" i="3"/>
  <c r="AB266" i="3"/>
  <c r="AI265" i="3"/>
  <c r="AB266" i="4"/>
  <c r="AI265" i="4"/>
  <c r="Q266" i="7"/>
  <c r="X265" i="7"/>
  <c r="F266" i="7"/>
  <c r="M265" i="7"/>
  <c r="Q266" i="1"/>
  <c r="X265" i="1"/>
  <c r="AF62" i="4"/>
  <c r="AG61" i="4"/>
  <c r="AH61" i="4" s="1"/>
  <c r="U61" i="4"/>
  <c r="V60" i="4"/>
  <c r="W60" i="4" s="1"/>
  <c r="AG60" i="3"/>
  <c r="AH60" i="3" s="1"/>
  <c r="AF61" i="3"/>
  <c r="U61" i="3"/>
  <c r="V60" i="3"/>
  <c r="W60" i="3" s="1"/>
  <c r="AF61" i="2"/>
  <c r="AG60" i="2"/>
  <c r="AH60" i="2" s="1"/>
  <c r="V60" i="2"/>
  <c r="W60" i="2" s="1"/>
  <c r="U61" i="2"/>
  <c r="AF96" i="1"/>
  <c r="AG95" i="1"/>
  <c r="AH95" i="1" s="1"/>
  <c r="U96" i="1"/>
  <c r="V95" i="1"/>
  <c r="W95" i="1" s="1"/>
  <c r="J61" i="7"/>
  <c r="K60" i="7"/>
  <c r="L60" i="7" s="1"/>
  <c r="S60" i="7" s="1"/>
  <c r="T60" i="7" s="1"/>
  <c r="U60" i="7" s="1"/>
  <c r="V60" i="7" s="1"/>
  <c r="W60" i="7" s="1"/>
  <c r="AD60" i="7" s="1"/>
  <c r="AE60" i="7" s="1"/>
  <c r="AF60" i="7" s="1"/>
  <c r="AG60" i="7" s="1"/>
  <c r="AH60" i="7" s="1"/>
  <c r="J94" i="1"/>
  <c r="K93" i="1"/>
  <c r="L93" i="1" s="1"/>
  <c r="J60" i="2"/>
  <c r="K59" i="2"/>
  <c r="L59" i="2" s="1"/>
  <c r="J61" i="3"/>
  <c r="K60" i="3"/>
  <c r="L60" i="3" s="1"/>
  <c r="J61" i="4"/>
  <c r="K60" i="4"/>
  <c r="L60" i="4" s="1"/>
  <c r="Q267" i="1" l="1"/>
  <c r="X266" i="1"/>
  <c r="F267" i="7"/>
  <c r="M266" i="7"/>
  <c r="Q267" i="7"/>
  <c r="X266" i="7"/>
  <c r="AB267" i="4"/>
  <c r="AI266" i="4"/>
  <c r="AB267" i="3"/>
  <c r="AI266" i="3"/>
  <c r="Q267" i="3"/>
  <c r="X266" i="3"/>
  <c r="Q267" i="2"/>
  <c r="X266" i="2"/>
  <c r="AB267" i="2"/>
  <c r="AI266" i="2"/>
  <c r="AB267" i="1"/>
  <c r="AI266" i="1"/>
  <c r="AB268" i="7"/>
  <c r="AI267" i="7"/>
  <c r="F267" i="1"/>
  <c r="M266" i="1"/>
  <c r="AF63" i="4"/>
  <c r="AG62" i="4"/>
  <c r="AH62" i="4" s="1"/>
  <c r="V61" i="4"/>
  <c r="W61" i="4" s="1"/>
  <c r="U62" i="4"/>
  <c r="AG61" i="3"/>
  <c r="AH61" i="3" s="1"/>
  <c r="AF62" i="3"/>
  <c r="V61" i="3"/>
  <c r="W61" i="3" s="1"/>
  <c r="U62" i="3"/>
  <c r="AG61" i="2"/>
  <c r="AH61" i="2" s="1"/>
  <c r="AF62" i="2"/>
  <c r="V61" i="2"/>
  <c r="W61" i="2" s="1"/>
  <c r="U62" i="2"/>
  <c r="AG96" i="1"/>
  <c r="AH96" i="1" s="1"/>
  <c r="AF97" i="1"/>
  <c r="U97" i="1"/>
  <c r="V96" i="1"/>
  <c r="W96" i="1" s="1"/>
  <c r="J62" i="7"/>
  <c r="K61" i="7"/>
  <c r="L61" i="7" s="1"/>
  <c r="S61" i="7" s="1"/>
  <c r="T61" i="7" s="1"/>
  <c r="U61" i="7" s="1"/>
  <c r="V61" i="7" s="1"/>
  <c r="W61" i="7" s="1"/>
  <c r="AD61" i="7" s="1"/>
  <c r="AE61" i="7" s="1"/>
  <c r="AF61" i="7" s="1"/>
  <c r="AG61" i="7" s="1"/>
  <c r="AH61" i="7" s="1"/>
  <c r="J62" i="4"/>
  <c r="K61" i="4"/>
  <c r="L61" i="4" s="1"/>
  <c r="J62" i="3"/>
  <c r="K61" i="3"/>
  <c r="L61" i="3" s="1"/>
  <c r="J61" i="2"/>
  <c r="K60" i="2"/>
  <c r="L60" i="2" s="1"/>
  <c r="J95" i="1"/>
  <c r="K94" i="1"/>
  <c r="L94" i="1" s="1"/>
  <c r="F268" i="1" l="1"/>
  <c r="M267" i="1"/>
  <c r="AB269" i="7"/>
  <c r="AI268" i="7"/>
  <c r="AB268" i="1"/>
  <c r="AI267" i="1"/>
  <c r="AB268" i="2"/>
  <c r="AI267" i="2"/>
  <c r="Q268" i="2"/>
  <c r="X267" i="2"/>
  <c r="Q268" i="3"/>
  <c r="X267" i="3"/>
  <c r="AB268" i="3"/>
  <c r="AI267" i="3"/>
  <c r="AB268" i="4"/>
  <c r="AI267" i="4"/>
  <c r="Q268" i="7"/>
  <c r="X267" i="7"/>
  <c r="F268" i="7"/>
  <c r="M267" i="7"/>
  <c r="Q268" i="1"/>
  <c r="X267" i="1"/>
  <c r="AG63" i="4"/>
  <c r="AH63" i="4" s="1"/>
  <c r="AF64" i="4"/>
  <c r="V62" i="4"/>
  <c r="W62" i="4" s="1"/>
  <c r="U63" i="4"/>
  <c r="AF63" i="3"/>
  <c r="AG62" i="3"/>
  <c r="AH62" i="3" s="1"/>
  <c r="V62" i="3"/>
  <c r="W62" i="3" s="1"/>
  <c r="U63" i="3"/>
  <c r="AG62" i="2"/>
  <c r="AH62" i="2" s="1"/>
  <c r="AF63" i="2"/>
  <c r="U63" i="2"/>
  <c r="V62" i="2"/>
  <c r="W62" i="2" s="1"/>
  <c r="AG97" i="1"/>
  <c r="AH97" i="1" s="1"/>
  <c r="AF98" i="1"/>
  <c r="U98" i="1"/>
  <c r="V97" i="1"/>
  <c r="W97" i="1" s="1"/>
  <c r="J63" i="7"/>
  <c r="K62" i="7"/>
  <c r="L62" i="7" s="1"/>
  <c r="S62" i="7" s="1"/>
  <c r="T62" i="7" s="1"/>
  <c r="U62" i="7" s="1"/>
  <c r="V62" i="7" s="1"/>
  <c r="W62" i="7" s="1"/>
  <c r="AD62" i="7" s="1"/>
  <c r="AE62" i="7" s="1"/>
  <c r="AF62" i="7" s="1"/>
  <c r="AG62" i="7" s="1"/>
  <c r="AH62" i="7" s="1"/>
  <c r="J96" i="1"/>
  <c r="K95" i="1"/>
  <c r="L95" i="1" s="1"/>
  <c r="J62" i="2"/>
  <c r="K61" i="2"/>
  <c r="L61" i="2" s="1"/>
  <c r="J63" i="3"/>
  <c r="K62" i="3"/>
  <c r="L62" i="3" s="1"/>
  <c r="J63" i="4"/>
  <c r="K62" i="4"/>
  <c r="L62" i="4" s="1"/>
  <c r="Q269" i="1" l="1"/>
  <c r="X268" i="1"/>
  <c r="F269" i="7"/>
  <c r="M268" i="7"/>
  <c r="Q269" i="7"/>
  <c r="X268" i="7"/>
  <c r="AB269" i="4"/>
  <c r="AI268" i="4"/>
  <c r="AB269" i="3"/>
  <c r="AI268" i="3"/>
  <c r="Q269" i="3"/>
  <c r="X268" i="3"/>
  <c r="Q269" i="2"/>
  <c r="X268" i="2"/>
  <c r="AB269" i="2"/>
  <c r="AI268" i="2"/>
  <c r="AB269" i="1"/>
  <c r="AI268" i="1"/>
  <c r="AB270" i="7"/>
  <c r="AI269" i="7"/>
  <c r="F269" i="1"/>
  <c r="M268" i="1"/>
  <c r="AG64" i="4"/>
  <c r="AH64" i="4" s="1"/>
  <c r="AF65" i="4"/>
  <c r="U64" i="4"/>
  <c r="V63" i="4"/>
  <c r="W63" i="4" s="1"/>
  <c r="AF64" i="3"/>
  <c r="AG63" i="3"/>
  <c r="AH63" i="3" s="1"/>
  <c r="U64" i="3"/>
  <c r="V63" i="3"/>
  <c r="W63" i="3" s="1"/>
  <c r="AG63" i="2"/>
  <c r="AH63" i="2" s="1"/>
  <c r="AF64" i="2"/>
  <c r="U64" i="2"/>
  <c r="V63" i="2"/>
  <c r="W63" i="2" s="1"/>
  <c r="AF99" i="1"/>
  <c r="AG98" i="1"/>
  <c r="AH98" i="1" s="1"/>
  <c r="V98" i="1"/>
  <c r="W98" i="1" s="1"/>
  <c r="U99" i="1"/>
  <c r="J64" i="7"/>
  <c r="K63" i="7"/>
  <c r="L63" i="7" s="1"/>
  <c r="S63" i="7" s="1"/>
  <c r="T63" i="7" s="1"/>
  <c r="U63" i="7" s="1"/>
  <c r="V63" i="7" s="1"/>
  <c r="W63" i="7" s="1"/>
  <c r="AD63" i="7" s="1"/>
  <c r="AE63" i="7" s="1"/>
  <c r="AF63" i="7" s="1"/>
  <c r="AG63" i="7" s="1"/>
  <c r="AH63" i="7" s="1"/>
  <c r="J64" i="4"/>
  <c r="K63" i="4"/>
  <c r="L63" i="4" s="1"/>
  <c r="J64" i="3"/>
  <c r="K63" i="3"/>
  <c r="L63" i="3" s="1"/>
  <c r="J63" i="2"/>
  <c r="K62" i="2"/>
  <c r="L62" i="2" s="1"/>
  <c r="J97" i="1"/>
  <c r="K96" i="1"/>
  <c r="L96" i="1" s="1"/>
  <c r="F270" i="1" l="1"/>
  <c r="M269" i="1"/>
  <c r="AB271" i="7"/>
  <c r="AI270" i="7"/>
  <c r="AB270" i="1"/>
  <c r="AI269" i="1"/>
  <c r="AB270" i="2"/>
  <c r="AI269" i="2"/>
  <c r="Q270" i="2"/>
  <c r="X269" i="2"/>
  <c r="Q270" i="3"/>
  <c r="X269" i="3"/>
  <c r="AB270" i="3"/>
  <c r="AI269" i="3"/>
  <c r="AB270" i="4"/>
  <c r="AI269" i="4"/>
  <c r="Q270" i="7"/>
  <c r="X269" i="7"/>
  <c r="F270" i="7"/>
  <c r="M269" i="7"/>
  <c r="Q270" i="1"/>
  <c r="X269" i="1"/>
  <c r="AG65" i="4"/>
  <c r="AH65" i="4" s="1"/>
  <c r="AF66" i="4"/>
  <c r="V64" i="4"/>
  <c r="W64" i="4" s="1"/>
  <c r="U65" i="4"/>
  <c r="AF65" i="3"/>
  <c r="AG64" i="3"/>
  <c r="AH64" i="3" s="1"/>
  <c r="V64" i="3"/>
  <c r="W64" i="3" s="1"/>
  <c r="U65" i="3"/>
  <c r="AF65" i="2"/>
  <c r="AG64" i="2"/>
  <c r="AH64" i="2" s="1"/>
  <c r="U65" i="2"/>
  <c r="V64" i="2"/>
  <c r="W64" i="2" s="1"/>
  <c r="AG99" i="1"/>
  <c r="AH99" i="1" s="1"/>
  <c r="AF100" i="1"/>
  <c r="V99" i="1"/>
  <c r="W99" i="1" s="1"/>
  <c r="U100" i="1"/>
  <c r="J65" i="7"/>
  <c r="K64" i="7"/>
  <c r="L64" i="7" s="1"/>
  <c r="S64" i="7" s="1"/>
  <c r="T64" i="7" s="1"/>
  <c r="U64" i="7" s="1"/>
  <c r="V64" i="7" s="1"/>
  <c r="W64" i="7" s="1"/>
  <c r="AD64" i="7" s="1"/>
  <c r="AE64" i="7" s="1"/>
  <c r="AF64" i="7" s="1"/>
  <c r="AG64" i="7" s="1"/>
  <c r="AH64" i="7" s="1"/>
  <c r="J98" i="1"/>
  <c r="K97" i="1"/>
  <c r="L97" i="1" s="1"/>
  <c r="J64" i="2"/>
  <c r="K63" i="2"/>
  <c r="L63" i="2" s="1"/>
  <c r="J65" i="3"/>
  <c r="K64" i="3"/>
  <c r="L64" i="3" s="1"/>
  <c r="J65" i="4"/>
  <c r="K64" i="4"/>
  <c r="L64" i="4" s="1"/>
  <c r="Q271" i="1" l="1"/>
  <c r="X270" i="1"/>
  <c r="F271" i="7"/>
  <c r="M270" i="7"/>
  <c r="Q271" i="7"/>
  <c r="X270" i="7"/>
  <c r="AB271" i="4"/>
  <c r="AI270" i="4"/>
  <c r="AB271" i="3"/>
  <c r="AI270" i="3"/>
  <c r="Q271" i="3"/>
  <c r="X270" i="3"/>
  <c r="Q271" i="2"/>
  <c r="X270" i="2"/>
  <c r="AB271" i="2"/>
  <c r="AI270" i="2"/>
  <c r="AB271" i="1"/>
  <c r="AI270" i="1"/>
  <c r="AB272" i="7"/>
  <c r="F271" i="1"/>
  <c r="F272" i="1" s="1"/>
  <c r="M270" i="1"/>
  <c r="AG66" i="4"/>
  <c r="AH66" i="4" s="1"/>
  <c r="AF67" i="4"/>
  <c r="U66" i="4"/>
  <c r="V65" i="4"/>
  <c r="W65" i="4" s="1"/>
  <c r="AF66" i="3"/>
  <c r="AG65" i="3"/>
  <c r="AH65" i="3" s="1"/>
  <c r="U66" i="3"/>
  <c r="V65" i="3"/>
  <c r="W65" i="3" s="1"/>
  <c r="AF66" i="2"/>
  <c r="AG65" i="2"/>
  <c r="AH65" i="2" s="1"/>
  <c r="U66" i="2"/>
  <c r="V65" i="2"/>
  <c r="W65" i="2" s="1"/>
  <c r="AF101" i="1"/>
  <c r="AG100" i="1"/>
  <c r="AH100" i="1" s="1"/>
  <c r="V100" i="1"/>
  <c r="W100" i="1" s="1"/>
  <c r="U101" i="1"/>
  <c r="J66" i="7"/>
  <c r="K65" i="7"/>
  <c r="L65" i="7" s="1"/>
  <c r="S65" i="7" s="1"/>
  <c r="T65" i="7" s="1"/>
  <c r="U65" i="7" s="1"/>
  <c r="V65" i="7" s="1"/>
  <c r="W65" i="7" s="1"/>
  <c r="AD65" i="7" s="1"/>
  <c r="AE65" i="7" s="1"/>
  <c r="AF65" i="7" s="1"/>
  <c r="AG65" i="7" s="1"/>
  <c r="AH65" i="7" s="1"/>
  <c r="J66" i="4"/>
  <c r="K65" i="4"/>
  <c r="L65" i="4" s="1"/>
  <c r="J66" i="3"/>
  <c r="K65" i="3"/>
  <c r="L65" i="3" s="1"/>
  <c r="J65" i="2"/>
  <c r="K64" i="2"/>
  <c r="L64" i="2" s="1"/>
  <c r="J99" i="1"/>
  <c r="K98" i="1"/>
  <c r="L98" i="1" s="1"/>
  <c r="F273" i="1" l="1"/>
  <c r="M272" i="1"/>
  <c r="AB273" i="7"/>
  <c r="AI272" i="7"/>
  <c r="AB272" i="1"/>
  <c r="AB272" i="2"/>
  <c r="Q272" i="2"/>
  <c r="Q272" i="3"/>
  <c r="AB272" i="3"/>
  <c r="AB272" i="4"/>
  <c r="Q272" i="7"/>
  <c r="F272" i="7"/>
  <c r="Q272" i="1"/>
  <c r="AF68" i="4"/>
  <c r="AG67" i="4"/>
  <c r="AH67" i="4" s="1"/>
  <c r="U67" i="4"/>
  <c r="V66" i="4"/>
  <c r="W66" i="4" s="1"/>
  <c r="AF67" i="3"/>
  <c r="AG66" i="3"/>
  <c r="AH66" i="3" s="1"/>
  <c r="U67" i="3"/>
  <c r="V66" i="3"/>
  <c r="W66" i="3" s="1"/>
  <c r="AG66" i="2"/>
  <c r="AH66" i="2" s="1"/>
  <c r="AF67" i="2"/>
  <c r="V66" i="2"/>
  <c r="W66" i="2" s="1"/>
  <c r="U67" i="2"/>
  <c r="AF102" i="1"/>
  <c r="AG101" i="1"/>
  <c r="AH101" i="1" s="1"/>
  <c r="U102" i="1"/>
  <c r="V101" i="1"/>
  <c r="W101" i="1" s="1"/>
  <c r="J67" i="7"/>
  <c r="K66" i="7"/>
  <c r="L66" i="7" s="1"/>
  <c r="S66" i="7" s="1"/>
  <c r="T66" i="7" s="1"/>
  <c r="U66" i="7" s="1"/>
  <c r="V66" i="7" s="1"/>
  <c r="W66" i="7" s="1"/>
  <c r="AD66" i="7" s="1"/>
  <c r="AE66" i="7" s="1"/>
  <c r="AF66" i="7" s="1"/>
  <c r="AG66" i="7" s="1"/>
  <c r="AH66" i="7" s="1"/>
  <c r="J100" i="1"/>
  <c r="K99" i="1"/>
  <c r="L99" i="1" s="1"/>
  <c r="J66" i="2"/>
  <c r="K65" i="2"/>
  <c r="L65" i="2" s="1"/>
  <c r="J67" i="3"/>
  <c r="K66" i="3"/>
  <c r="L66" i="3" s="1"/>
  <c r="J67" i="4"/>
  <c r="K66" i="4"/>
  <c r="L66" i="4" s="1"/>
  <c r="Q273" i="1" l="1"/>
  <c r="X272" i="1"/>
  <c r="F273" i="7"/>
  <c r="M272" i="7"/>
  <c r="Q273" i="7"/>
  <c r="X272" i="7"/>
  <c r="AB273" i="4"/>
  <c r="AI272" i="4"/>
  <c r="AB273" i="3"/>
  <c r="AI272" i="3"/>
  <c r="Q273" i="3"/>
  <c r="X272" i="3"/>
  <c r="Q273" i="2"/>
  <c r="X272" i="2"/>
  <c r="AB273" i="2"/>
  <c r="AI272" i="2"/>
  <c r="AB273" i="1"/>
  <c r="AI272" i="1"/>
  <c r="AB274" i="7"/>
  <c r="AI273" i="7"/>
  <c r="F274" i="1"/>
  <c r="M273" i="1"/>
  <c r="AF69" i="4"/>
  <c r="AG68" i="4"/>
  <c r="AH68" i="4" s="1"/>
  <c r="U68" i="4"/>
  <c r="V67" i="4"/>
  <c r="W67" i="4" s="1"/>
  <c r="AG67" i="3"/>
  <c r="AH67" i="3" s="1"/>
  <c r="AF68" i="3"/>
  <c r="U68" i="3"/>
  <c r="V67" i="3"/>
  <c r="W67" i="3" s="1"/>
  <c r="AF68" i="2"/>
  <c r="AG67" i="2"/>
  <c r="AH67" i="2" s="1"/>
  <c r="V67" i="2"/>
  <c r="W67" i="2" s="1"/>
  <c r="U68" i="2"/>
  <c r="AF103" i="1"/>
  <c r="AG102" i="1"/>
  <c r="AH102" i="1" s="1"/>
  <c r="U103" i="1"/>
  <c r="V102" i="1"/>
  <c r="W102" i="1" s="1"/>
  <c r="J68" i="7"/>
  <c r="K67" i="7"/>
  <c r="L67" i="7" s="1"/>
  <c r="S67" i="7" s="1"/>
  <c r="T67" i="7" s="1"/>
  <c r="U67" i="7" s="1"/>
  <c r="V67" i="7" s="1"/>
  <c r="W67" i="7" s="1"/>
  <c r="AD67" i="7" s="1"/>
  <c r="AE67" i="7" s="1"/>
  <c r="AF67" i="7" s="1"/>
  <c r="AG67" i="7" s="1"/>
  <c r="AH67" i="7" s="1"/>
  <c r="J68" i="4"/>
  <c r="K67" i="4"/>
  <c r="L67" i="4" s="1"/>
  <c r="J68" i="3"/>
  <c r="K67" i="3"/>
  <c r="L67" i="3" s="1"/>
  <c r="J67" i="2"/>
  <c r="K66" i="2"/>
  <c r="L66" i="2" s="1"/>
  <c r="J101" i="1"/>
  <c r="K100" i="1"/>
  <c r="L100" i="1" s="1"/>
  <c r="F275" i="1" l="1"/>
  <c r="M274" i="1"/>
  <c r="AB275" i="7"/>
  <c r="AI274" i="7"/>
  <c r="AB274" i="1"/>
  <c r="AI273" i="1"/>
  <c r="AB274" i="2"/>
  <c r="AI273" i="2"/>
  <c r="Q274" i="2"/>
  <c r="X273" i="2"/>
  <c r="Q274" i="3"/>
  <c r="X273" i="3"/>
  <c r="AB274" i="3"/>
  <c r="AI273" i="3"/>
  <c r="AB274" i="4"/>
  <c r="AI273" i="4"/>
  <c r="Q274" i="7"/>
  <c r="X273" i="7"/>
  <c r="F274" i="7"/>
  <c r="M273" i="7"/>
  <c r="Q274" i="1"/>
  <c r="X273" i="1"/>
  <c r="AF70" i="4"/>
  <c r="AG69" i="4"/>
  <c r="AH69" i="4" s="1"/>
  <c r="U69" i="4"/>
  <c r="V68" i="4"/>
  <c r="W68" i="4" s="1"/>
  <c r="AG68" i="3"/>
  <c r="AH68" i="3" s="1"/>
  <c r="AF69" i="3"/>
  <c r="U69" i="3"/>
  <c r="V68" i="3"/>
  <c r="W68" i="3" s="1"/>
  <c r="AF69" i="2"/>
  <c r="AG68" i="2"/>
  <c r="AH68" i="2" s="1"/>
  <c r="U69" i="2"/>
  <c r="V68" i="2"/>
  <c r="W68" i="2" s="1"/>
  <c r="AF104" i="1"/>
  <c r="AG103" i="1"/>
  <c r="AH103" i="1" s="1"/>
  <c r="U104" i="1"/>
  <c r="V103" i="1"/>
  <c r="W103" i="1" s="1"/>
  <c r="J69" i="7"/>
  <c r="K68" i="7"/>
  <c r="L68" i="7" s="1"/>
  <c r="S68" i="7" s="1"/>
  <c r="T68" i="7" s="1"/>
  <c r="U68" i="7" s="1"/>
  <c r="V68" i="7" s="1"/>
  <c r="W68" i="7" s="1"/>
  <c r="AD68" i="7" s="1"/>
  <c r="AE68" i="7" s="1"/>
  <c r="AF68" i="7" s="1"/>
  <c r="AG68" i="7" s="1"/>
  <c r="AH68" i="7" s="1"/>
  <c r="J102" i="1"/>
  <c r="K101" i="1"/>
  <c r="L101" i="1" s="1"/>
  <c r="J68" i="2"/>
  <c r="K67" i="2"/>
  <c r="L67" i="2" s="1"/>
  <c r="J69" i="3"/>
  <c r="K68" i="3"/>
  <c r="L68" i="3" s="1"/>
  <c r="J69" i="4"/>
  <c r="K68" i="4"/>
  <c r="L68" i="4" s="1"/>
  <c r="Q275" i="1" l="1"/>
  <c r="X274" i="1"/>
  <c r="F275" i="7"/>
  <c r="M274" i="7"/>
  <c r="Q275" i="7"/>
  <c r="X274" i="7"/>
  <c r="AB275" i="4"/>
  <c r="AI274" i="4"/>
  <c r="AB275" i="3"/>
  <c r="AI274" i="3"/>
  <c r="Q275" i="3"/>
  <c r="X274" i="3"/>
  <c r="Q275" i="2"/>
  <c r="X274" i="2"/>
  <c r="AB275" i="2"/>
  <c r="AI274" i="2"/>
  <c r="AB275" i="1"/>
  <c r="AI274" i="1"/>
  <c r="AB276" i="7"/>
  <c r="AI275" i="7"/>
  <c r="F276" i="1"/>
  <c r="M275" i="1"/>
  <c r="AF71" i="4"/>
  <c r="AG70" i="4"/>
  <c r="AH70" i="4" s="1"/>
  <c r="V69" i="4"/>
  <c r="W69" i="4" s="1"/>
  <c r="U70" i="4"/>
  <c r="AF70" i="3"/>
  <c r="AG69" i="3"/>
  <c r="AH69" i="3" s="1"/>
  <c r="V69" i="3"/>
  <c r="W69" i="3" s="1"/>
  <c r="U70" i="3"/>
  <c r="AG69" i="2"/>
  <c r="AH69" i="2" s="1"/>
  <c r="AF70" i="2"/>
  <c r="U70" i="2"/>
  <c r="V69" i="2"/>
  <c r="W69" i="2" s="1"/>
  <c r="AG104" i="1"/>
  <c r="AH104" i="1" s="1"/>
  <c r="AF105" i="1"/>
  <c r="U105" i="1"/>
  <c r="V104" i="1"/>
  <c r="W104" i="1" s="1"/>
  <c r="J70" i="7"/>
  <c r="K69" i="7"/>
  <c r="L69" i="7" s="1"/>
  <c r="S69" i="7" s="1"/>
  <c r="T69" i="7" s="1"/>
  <c r="U69" i="7" s="1"/>
  <c r="V69" i="7" s="1"/>
  <c r="W69" i="7" s="1"/>
  <c r="AD69" i="7" s="1"/>
  <c r="AE69" i="7" s="1"/>
  <c r="AF69" i="7" s="1"/>
  <c r="AG69" i="7" s="1"/>
  <c r="AH69" i="7" s="1"/>
  <c r="J70" i="4"/>
  <c r="K69" i="4"/>
  <c r="L69" i="4" s="1"/>
  <c r="J70" i="3"/>
  <c r="K69" i="3"/>
  <c r="L69" i="3" s="1"/>
  <c r="J69" i="2"/>
  <c r="K68" i="2"/>
  <c r="L68" i="2" s="1"/>
  <c r="J103" i="1"/>
  <c r="K102" i="1"/>
  <c r="L102" i="1" s="1"/>
  <c r="F277" i="1" l="1"/>
  <c r="M276" i="1"/>
  <c r="AB277" i="7"/>
  <c r="AI276" i="7"/>
  <c r="AB276" i="1"/>
  <c r="AI275" i="1"/>
  <c r="AB276" i="2"/>
  <c r="AI275" i="2"/>
  <c r="Q276" i="2"/>
  <c r="X275" i="2"/>
  <c r="Q276" i="3"/>
  <c r="X275" i="3"/>
  <c r="AB276" i="3"/>
  <c r="AI275" i="3"/>
  <c r="AB276" i="4"/>
  <c r="AI275" i="4"/>
  <c r="Q276" i="7"/>
  <c r="X275" i="7"/>
  <c r="F276" i="7"/>
  <c r="M275" i="7"/>
  <c r="Q276" i="1"/>
  <c r="X275" i="1"/>
  <c r="AG71" i="4"/>
  <c r="AH71" i="4" s="1"/>
  <c r="AF72" i="4"/>
  <c r="V70" i="4"/>
  <c r="W70" i="4" s="1"/>
  <c r="U71" i="4"/>
  <c r="AG70" i="3"/>
  <c r="AH70" i="3" s="1"/>
  <c r="AF71" i="3"/>
  <c r="V70" i="3"/>
  <c r="W70" i="3" s="1"/>
  <c r="U71" i="3"/>
  <c r="AG70" i="2"/>
  <c r="AH70" i="2" s="1"/>
  <c r="AF71" i="2"/>
  <c r="U71" i="2"/>
  <c r="V70" i="2"/>
  <c r="W70" i="2" s="1"/>
  <c r="AG105" i="1"/>
  <c r="AH105" i="1" s="1"/>
  <c r="AF106" i="1"/>
  <c r="U106" i="1"/>
  <c r="V105" i="1"/>
  <c r="W105" i="1" s="1"/>
  <c r="J71" i="7"/>
  <c r="K70" i="7"/>
  <c r="L70" i="7" s="1"/>
  <c r="S70" i="7" s="1"/>
  <c r="T70" i="7" s="1"/>
  <c r="U70" i="7" s="1"/>
  <c r="V70" i="7" s="1"/>
  <c r="W70" i="7" s="1"/>
  <c r="AD70" i="7" s="1"/>
  <c r="AE70" i="7" s="1"/>
  <c r="AF70" i="7" s="1"/>
  <c r="AG70" i="7" s="1"/>
  <c r="AH70" i="7" s="1"/>
  <c r="J70" i="2"/>
  <c r="K69" i="2"/>
  <c r="L69" i="2" s="1"/>
  <c r="J71" i="3"/>
  <c r="K70" i="3"/>
  <c r="L70" i="3" s="1"/>
  <c r="J71" i="4"/>
  <c r="K70" i="4"/>
  <c r="L70" i="4" s="1"/>
  <c r="J104" i="1"/>
  <c r="K103" i="1"/>
  <c r="L103" i="1" s="1"/>
  <c r="Q277" i="1" l="1"/>
  <c r="X276" i="1"/>
  <c r="F277" i="7"/>
  <c r="M276" i="7"/>
  <c r="Q277" i="7"/>
  <c r="X276" i="7"/>
  <c r="AB277" i="4"/>
  <c r="AI276" i="4"/>
  <c r="AB277" i="3"/>
  <c r="AI276" i="3"/>
  <c r="Q277" i="3"/>
  <c r="X276" i="3"/>
  <c r="Q277" i="2"/>
  <c r="X276" i="2"/>
  <c r="AB277" i="2"/>
  <c r="AI276" i="2"/>
  <c r="AB277" i="1"/>
  <c r="AI276" i="1"/>
  <c r="AB278" i="7"/>
  <c r="AI277" i="7"/>
  <c r="F278" i="1"/>
  <c r="M277" i="1"/>
  <c r="AG72" i="4"/>
  <c r="AH72" i="4" s="1"/>
  <c r="AF73" i="4"/>
  <c r="V71" i="4"/>
  <c r="W71" i="4" s="1"/>
  <c r="U72" i="4"/>
  <c r="AF72" i="3"/>
  <c r="AG71" i="3"/>
  <c r="AH71" i="3" s="1"/>
  <c r="V71" i="3"/>
  <c r="W71" i="3" s="1"/>
  <c r="U72" i="3"/>
  <c r="AF72" i="2"/>
  <c r="AG71" i="2"/>
  <c r="AH71" i="2" s="1"/>
  <c r="U72" i="2"/>
  <c r="V71" i="2"/>
  <c r="W71" i="2" s="1"/>
  <c r="AG106" i="1"/>
  <c r="AH106" i="1" s="1"/>
  <c r="AF107" i="1"/>
  <c r="V106" i="1"/>
  <c r="W106" i="1" s="1"/>
  <c r="U107" i="1"/>
  <c r="J72" i="7"/>
  <c r="K71" i="7"/>
  <c r="L71" i="7" s="1"/>
  <c r="S71" i="7" s="1"/>
  <c r="T71" i="7" s="1"/>
  <c r="U71" i="7" s="1"/>
  <c r="V71" i="7" s="1"/>
  <c r="W71" i="7" s="1"/>
  <c r="AD71" i="7" s="1"/>
  <c r="AE71" i="7" s="1"/>
  <c r="AF71" i="7" s="1"/>
  <c r="AG71" i="7" s="1"/>
  <c r="AH71" i="7" s="1"/>
  <c r="J105" i="1"/>
  <c r="K104" i="1"/>
  <c r="L104" i="1" s="1"/>
  <c r="J72" i="4"/>
  <c r="K71" i="4"/>
  <c r="L71" i="4" s="1"/>
  <c r="J72" i="3"/>
  <c r="K71" i="3"/>
  <c r="L71" i="3" s="1"/>
  <c r="J71" i="2"/>
  <c r="K70" i="2"/>
  <c r="L70" i="2" s="1"/>
  <c r="F279" i="1" l="1"/>
  <c r="M278" i="1"/>
  <c r="AB279" i="7"/>
  <c r="AI278" i="7"/>
  <c r="AB278" i="1"/>
  <c r="AI277" i="1"/>
  <c r="AB278" i="2"/>
  <c r="AI277" i="2"/>
  <c r="Q278" i="2"/>
  <c r="X277" i="2"/>
  <c r="Q278" i="3"/>
  <c r="X277" i="3"/>
  <c r="AB278" i="3"/>
  <c r="AI277" i="3"/>
  <c r="AB278" i="4"/>
  <c r="AI277" i="4"/>
  <c r="Q278" i="7"/>
  <c r="X277" i="7"/>
  <c r="F278" i="7"/>
  <c r="M277" i="7"/>
  <c r="Q278" i="1"/>
  <c r="X277" i="1"/>
  <c r="AG73" i="4"/>
  <c r="AH73" i="4" s="1"/>
  <c r="AF74" i="4"/>
  <c r="U73" i="4"/>
  <c r="V72" i="4"/>
  <c r="W72" i="4" s="1"/>
  <c r="AF73" i="3"/>
  <c r="AG72" i="3"/>
  <c r="AH72" i="3" s="1"/>
  <c r="U73" i="3"/>
  <c r="V72" i="3"/>
  <c r="W72" i="3" s="1"/>
  <c r="AG72" i="2"/>
  <c r="AH72" i="2" s="1"/>
  <c r="AF73" i="2"/>
  <c r="U73" i="2"/>
  <c r="V72" i="2"/>
  <c r="W72" i="2" s="1"/>
  <c r="AG107" i="1"/>
  <c r="AH107" i="1" s="1"/>
  <c r="AF108" i="1"/>
  <c r="V107" i="1"/>
  <c r="W107" i="1" s="1"/>
  <c r="U108" i="1"/>
  <c r="J73" i="7"/>
  <c r="K72" i="7"/>
  <c r="L72" i="7" s="1"/>
  <c r="S72" i="7" s="1"/>
  <c r="T72" i="7" s="1"/>
  <c r="U72" i="7" s="1"/>
  <c r="V72" i="7" s="1"/>
  <c r="W72" i="7" s="1"/>
  <c r="AD72" i="7" s="1"/>
  <c r="AE72" i="7" s="1"/>
  <c r="AF72" i="7" s="1"/>
  <c r="AG72" i="7" s="1"/>
  <c r="AH72" i="7" s="1"/>
  <c r="J72" i="2"/>
  <c r="K71" i="2"/>
  <c r="L71" i="2" s="1"/>
  <c r="J73" i="3"/>
  <c r="K72" i="3"/>
  <c r="L72" i="3" s="1"/>
  <c r="J73" i="4"/>
  <c r="K72" i="4"/>
  <c r="L72" i="4" s="1"/>
  <c r="J106" i="1"/>
  <c r="K105" i="1"/>
  <c r="L105" i="1" s="1"/>
  <c r="Q279" i="1" l="1"/>
  <c r="X278" i="1"/>
  <c r="F279" i="7"/>
  <c r="M278" i="7"/>
  <c r="Q279" i="7"/>
  <c r="X278" i="7"/>
  <c r="AB279" i="4"/>
  <c r="AI278" i="4"/>
  <c r="AB279" i="3"/>
  <c r="AI278" i="3"/>
  <c r="Q279" i="3"/>
  <c r="X278" i="3"/>
  <c r="Q279" i="2"/>
  <c r="X278" i="2"/>
  <c r="AB279" i="2"/>
  <c r="AI278" i="2"/>
  <c r="AB279" i="1"/>
  <c r="AI278" i="1"/>
  <c r="AB280" i="7"/>
  <c r="AI279" i="7"/>
  <c r="F280" i="1"/>
  <c r="M279" i="1"/>
  <c r="AG74" i="4"/>
  <c r="AH74" i="4" s="1"/>
  <c r="AF75" i="4"/>
  <c r="U74" i="4"/>
  <c r="V73" i="4"/>
  <c r="W73" i="4" s="1"/>
  <c r="AF74" i="3"/>
  <c r="AG73" i="3"/>
  <c r="AH73" i="3" s="1"/>
  <c r="U74" i="3"/>
  <c r="V73" i="3"/>
  <c r="W73" i="3" s="1"/>
  <c r="AG73" i="2"/>
  <c r="AH73" i="2" s="1"/>
  <c r="AF74" i="2"/>
  <c r="U74" i="2"/>
  <c r="V73" i="2"/>
  <c r="W73" i="2" s="1"/>
  <c r="AF109" i="1"/>
  <c r="AG108" i="1"/>
  <c r="AH108" i="1" s="1"/>
  <c r="V108" i="1"/>
  <c r="W108" i="1" s="1"/>
  <c r="U109" i="1"/>
  <c r="J74" i="7"/>
  <c r="K73" i="7"/>
  <c r="L73" i="7" s="1"/>
  <c r="S73" i="7" s="1"/>
  <c r="T73" i="7" s="1"/>
  <c r="U73" i="7" s="1"/>
  <c r="V73" i="7" s="1"/>
  <c r="W73" i="7" s="1"/>
  <c r="AD73" i="7" s="1"/>
  <c r="AE73" i="7" s="1"/>
  <c r="AF73" i="7" s="1"/>
  <c r="AG73" i="7" s="1"/>
  <c r="AH73" i="7" s="1"/>
  <c r="J107" i="1"/>
  <c r="K106" i="1"/>
  <c r="L106" i="1" s="1"/>
  <c r="J74" i="4"/>
  <c r="K73" i="4"/>
  <c r="L73" i="4" s="1"/>
  <c r="J74" i="3"/>
  <c r="K73" i="3"/>
  <c r="L73" i="3" s="1"/>
  <c r="J73" i="2"/>
  <c r="K72" i="2"/>
  <c r="L72" i="2" s="1"/>
  <c r="F281" i="1" l="1"/>
  <c r="F282" i="1" s="1"/>
  <c r="M280" i="1"/>
  <c r="AB281" i="7"/>
  <c r="AI280" i="7"/>
  <c r="AB280" i="1"/>
  <c r="AI279" i="1"/>
  <c r="AB280" i="2"/>
  <c r="AI279" i="2"/>
  <c r="Q280" i="2"/>
  <c r="X279" i="2"/>
  <c r="Q280" i="3"/>
  <c r="X279" i="3"/>
  <c r="AB280" i="3"/>
  <c r="AI279" i="3"/>
  <c r="AB280" i="4"/>
  <c r="AI279" i="4"/>
  <c r="Q280" i="7"/>
  <c r="X279" i="7"/>
  <c r="F280" i="7"/>
  <c r="M279" i="7"/>
  <c r="Q280" i="1"/>
  <c r="X279" i="1"/>
  <c r="AF76" i="4"/>
  <c r="AG75" i="4"/>
  <c r="AH75" i="4" s="1"/>
  <c r="U75" i="4"/>
  <c r="V74" i="4"/>
  <c r="W74" i="4" s="1"/>
  <c r="AF75" i="3"/>
  <c r="AG74" i="3"/>
  <c r="AH74" i="3" s="1"/>
  <c r="U75" i="3"/>
  <c r="V74" i="3"/>
  <c r="W74" i="3" s="1"/>
  <c r="AG74" i="2"/>
  <c r="AH74" i="2" s="1"/>
  <c r="AF75" i="2"/>
  <c r="V74" i="2"/>
  <c r="W74" i="2" s="1"/>
  <c r="U75" i="2"/>
  <c r="AG109" i="1"/>
  <c r="AH109" i="1" s="1"/>
  <c r="AF110" i="1"/>
  <c r="V109" i="1"/>
  <c r="W109" i="1" s="1"/>
  <c r="U110" i="1"/>
  <c r="J75" i="7"/>
  <c r="K74" i="7"/>
  <c r="L74" i="7" s="1"/>
  <c r="S74" i="7" s="1"/>
  <c r="T74" i="7" s="1"/>
  <c r="U74" i="7" s="1"/>
  <c r="V74" i="7" s="1"/>
  <c r="W74" i="7" s="1"/>
  <c r="AD74" i="7" s="1"/>
  <c r="AE74" i="7" s="1"/>
  <c r="AF74" i="7" s="1"/>
  <c r="AG74" i="7" s="1"/>
  <c r="AH74" i="7" s="1"/>
  <c r="J74" i="2"/>
  <c r="K73" i="2"/>
  <c r="L73" i="2" s="1"/>
  <c r="J75" i="3"/>
  <c r="K74" i="3"/>
  <c r="L74" i="3" s="1"/>
  <c r="J75" i="4"/>
  <c r="K74" i="4"/>
  <c r="L74" i="4" s="1"/>
  <c r="J108" i="1"/>
  <c r="K107" i="1"/>
  <c r="L107" i="1" s="1"/>
  <c r="Q281" i="1" l="1"/>
  <c r="X280" i="1"/>
  <c r="F281" i="7"/>
  <c r="M280" i="7"/>
  <c r="Q281" i="7"/>
  <c r="X280" i="7"/>
  <c r="AB281" i="4"/>
  <c r="AI280" i="4"/>
  <c r="AB281" i="3"/>
  <c r="AI280" i="3"/>
  <c r="Q281" i="3"/>
  <c r="X280" i="3"/>
  <c r="Q281" i="2"/>
  <c r="X280" i="2"/>
  <c r="AB281" i="2"/>
  <c r="AI280" i="2"/>
  <c r="AB281" i="1"/>
  <c r="AI280" i="1"/>
  <c r="AB282" i="7"/>
  <c r="F283" i="1"/>
  <c r="M282" i="1"/>
  <c r="AG76" i="4"/>
  <c r="AH76" i="4" s="1"/>
  <c r="AF77" i="4"/>
  <c r="U76" i="4"/>
  <c r="V75" i="4"/>
  <c r="W75" i="4" s="1"/>
  <c r="AG75" i="3"/>
  <c r="AH75" i="3" s="1"/>
  <c r="AF76" i="3"/>
  <c r="U76" i="3"/>
  <c r="V75" i="3"/>
  <c r="W75" i="3" s="1"/>
  <c r="AF76" i="2"/>
  <c r="AG75" i="2"/>
  <c r="AH75" i="2" s="1"/>
  <c r="V75" i="2"/>
  <c r="W75" i="2" s="1"/>
  <c r="U76" i="2"/>
  <c r="AF111" i="1"/>
  <c r="AG110" i="1"/>
  <c r="AH110" i="1" s="1"/>
  <c r="U111" i="1"/>
  <c r="V110" i="1"/>
  <c r="W110" i="1" s="1"/>
  <c r="J76" i="7"/>
  <c r="K75" i="7"/>
  <c r="L75" i="7" s="1"/>
  <c r="S75" i="7" s="1"/>
  <c r="T75" i="7" s="1"/>
  <c r="U75" i="7" s="1"/>
  <c r="V75" i="7" s="1"/>
  <c r="W75" i="7" s="1"/>
  <c r="AD75" i="7" s="1"/>
  <c r="AE75" i="7" s="1"/>
  <c r="AF75" i="7" s="1"/>
  <c r="AG75" i="7" s="1"/>
  <c r="AH75" i="7" s="1"/>
  <c r="J109" i="1"/>
  <c r="K108" i="1"/>
  <c r="L108" i="1" s="1"/>
  <c r="J76" i="4"/>
  <c r="K75" i="4"/>
  <c r="L75" i="4" s="1"/>
  <c r="J76" i="3"/>
  <c r="K75" i="3"/>
  <c r="L75" i="3" s="1"/>
  <c r="J75" i="2"/>
  <c r="K74" i="2"/>
  <c r="L74" i="2" s="1"/>
  <c r="F284" i="1" l="1"/>
  <c r="M283" i="1"/>
  <c r="AB283" i="7"/>
  <c r="AI282" i="7"/>
  <c r="AB282" i="1"/>
  <c r="AB282" i="2"/>
  <c r="Q282" i="2"/>
  <c r="Q282" i="3"/>
  <c r="AB282" i="3"/>
  <c r="AB282" i="4"/>
  <c r="Q282" i="7"/>
  <c r="F282" i="7"/>
  <c r="Q282" i="1"/>
  <c r="AF78" i="4"/>
  <c r="AG77" i="4"/>
  <c r="AH77" i="4" s="1"/>
  <c r="U77" i="4"/>
  <c r="V76" i="4"/>
  <c r="W76" i="4" s="1"/>
  <c r="AG76" i="3"/>
  <c r="AH76" i="3" s="1"/>
  <c r="AF77" i="3"/>
  <c r="U77" i="3"/>
  <c r="V76" i="3"/>
  <c r="W76" i="3" s="1"/>
  <c r="AF77" i="2"/>
  <c r="AG76" i="2"/>
  <c r="AH76" i="2" s="1"/>
  <c r="U77" i="2"/>
  <c r="V76" i="2"/>
  <c r="W76" i="2" s="1"/>
  <c r="AF112" i="1"/>
  <c r="AG111" i="1"/>
  <c r="AH111" i="1" s="1"/>
  <c r="U112" i="1"/>
  <c r="V111" i="1"/>
  <c r="W111" i="1" s="1"/>
  <c r="J77" i="7"/>
  <c r="K76" i="7"/>
  <c r="L76" i="7" s="1"/>
  <c r="S76" i="7" s="1"/>
  <c r="T76" i="7" s="1"/>
  <c r="U76" i="7" s="1"/>
  <c r="V76" i="7" s="1"/>
  <c r="W76" i="7" s="1"/>
  <c r="AD76" i="7" s="1"/>
  <c r="AE76" i="7" s="1"/>
  <c r="AF76" i="7" s="1"/>
  <c r="AG76" i="7" s="1"/>
  <c r="AH76" i="7" s="1"/>
  <c r="J76" i="2"/>
  <c r="K75" i="2"/>
  <c r="L75" i="2" s="1"/>
  <c r="J77" i="3"/>
  <c r="K76" i="3"/>
  <c r="L76" i="3" s="1"/>
  <c r="J77" i="4"/>
  <c r="K76" i="4"/>
  <c r="L76" i="4" s="1"/>
  <c r="J110" i="1"/>
  <c r="K109" i="1"/>
  <c r="L109" i="1" s="1"/>
  <c r="Q283" i="1" l="1"/>
  <c r="X282" i="1"/>
  <c r="F283" i="7"/>
  <c r="M282" i="7"/>
  <c r="Q283" i="7"/>
  <c r="X282" i="7"/>
  <c r="AB283" i="4"/>
  <c r="AI282" i="4"/>
  <c r="AB283" i="3"/>
  <c r="AI282" i="3"/>
  <c r="Q283" i="3"/>
  <c r="X282" i="3"/>
  <c r="Q283" i="2"/>
  <c r="X282" i="2"/>
  <c r="AB283" i="2"/>
  <c r="AI282" i="2"/>
  <c r="AB283" i="1"/>
  <c r="AI282" i="1"/>
  <c r="AB284" i="7"/>
  <c r="AI283" i="7"/>
  <c r="F285" i="1"/>
  <c r="M284" i="1"/>
  <c r="AF79" i="4"/>
  <c r="AG78" i="4"/>
  <c r="AH78" i="4" s="1"/>
  <c r="V77" i="4"/>
  <c r="W77" i="4" s="1"/>
  <c r="U78" i="4"/>
  <c r="AG77" i="3"/>
  <c r="AH77" i="3" s="1"/>
  <c r="AF78" i="3"/>
  <c r="V77" i="3"/>
  <c r="W77" i="3" s="1"/>
  <c r="U78" i="3"/>
  <c r="AG77" i="2"/>
  <c r="AH77" i="2" s="1"/>
  <c r="AF78" i="2"/>
  <c r="V77" i="2"/>
  <c r="W77" i="2" s="1"/>
  <c r="U78" i="2"/>
  <c r="AG112" i="1"/>
  <c r="AH112" i="1" s="1"/>
  <c r="AF113" i="1"/>
  <c r="U113" i="1"/>
  <c r="V112" i="1"/>
  <c r="W112" i="1" s="1"/>
  <c r="J78" i="7"/>
  <c r="K77" i="7"/>
  <c r="L77" i="7" s="1"/>
  <c r="S77" i="7" s="1"/>
  <c r="T77" i="7" s="1"/>
  <c r="U77" i="7" s="1"/>
  <c r="V77" i="7" s="1"/>
  <c r="W77" i="7" s="1"/>
  <c r="AD77" i="7" s="1"/>
  <c r="AE77" i="7" s="1"/>
  <c r="AF77" i="7" s="1"/>
  <c r="AG77" i="7" s="1"/>
  <c r="AH77" i="7" s="1"/>
  <c r="J111" i="1"/>
  <c r="K110" i="1"/>
  <c r="L110" i="1" s="1"/>
  <c r="J78" i="4"/>
  <c r="K77" i="4"/>
  <c r="L77" i="4" s="1"/>
  <c r="J78" i="3"/>
  <c r="K77" i="3"/>
  <c r="L77" i="3" s="1"/>
  <c r="J77" i="2"/>
  <c r="K76" i="2"/>
  <c r="L76" i="2" s="1"/>
  <c r="F286" i="1" l="1"/>
  <c r="M285" i="1"/>
  <c r="AB285" i="7"/>
  <c r="AI284" i="7"/>
  <c r="AB284" i="1"/>
  <c r="AI283" i="1"/>
  <c r="AB284" i="2"/>
  <c r="AI283" i="2"/>
  <c r="Q284" i="2"/>
  <c r="X283" i="2"/>
  <c r="Q284" i="3"/>
  <c r="X283" i="3"/>
  <c r="AB284" i="3"/>
  <c r="AI283" i="3"/>
  <c r="AB284" i="4"/>
  <c r="AI283" i="4"/>
  <c r="Q284" i="7"/>
  <c r="X283" i="7"/>
  <c r="F284" i="7"/>
  <c r="M283" i="7"/>
  <c r="Q284" i="1"/>
  <c r="X283" i="1"/>
  <c r="AG79" i="4"/>
  <c r="AH79" i="4" s="1"/>
  <c r="AF80" i="4"/>
  <c r="V78" i="4"/>
  <c r="W78" i="4" s="1"/>
  <c r="U79" i="4"/>
  <c r="AG78" i="3"/>
  <c r="AH78" i="3" s="1"/>
  <c r="AF79" i="3"/>
  <c r="V78" i="3"/>
  <c r="W78" i="3" s="1"/>
  <c r="U79" i="3"/>
  <c r="AG78" i="2"/>
  <c r="AH78" i="2" s="1"/>
  <c r="AF79" i="2"/>
  <c r="U79" i="2"/>
  <c r="V78" i="2"/>
  <c r="W78" i="2" s="1"/>
  <c r="AG113" i="1"/>
  <c r="AH113" i="1" s="1"/>
  <c r="AF114" i="1"/>
  <c r="U114" i="1"/>
  <c r="V113" i="1"/>
  <c r="W113" i="1" s="1"/>
  <c r="J79" i="7"/>
  <c r="K78" i="7"/>
  <c r="L78" i="7" s="1"/>
  <c r="S78" i="7" s="1"/>
  <c r="T78" i="7" s="1"/>
  <c r="U78" i="7" s="1"/>
  <c r="V78" i="7" s="1"/>
  <c r="W78" i="7" s="1"/>
  <c r="AD78" i="7" s="1"/>
  <c r="AE78" i="7" s="1"/>
  <c r="AF78" i="7" s="1"/>
  <c r="AG78" i="7" s="1"/>
  <c r="AH78" i="7" s="1"/>
  <c r="J79" i="3"/>
  <c r="K78" i="3"/>
  <c r="L78" i="3" s="1"/>
  <c r="J79" i="4"/>
  <c r="K78" i="4"/>
  <c r="L78" i="4" s="1"/>
  <c r="J112" i="1"/>
  <c r="K111" i="1"/>
  <c r="L111" i="1" s="1"/>
  <c r="J78" i="2"/>
  <c r="K77" i="2"/>
  <c r="L77" i="2" s="1"/>
  <c r="Q285" i="1" l="1"/>
  <c r="X284" i="1"/>
  <c r="F285" i="7"/>
  <c r="M284" i="7"/>
  <c r="Q285" i="7"/>
  <c r="X284" i="7"/>
  <c r="AB285" i="4"/>
  <c r="AI284" i="4"/>
  <c r="AB285" i="3"/>
  <c r="AI284" i="3"/>
  <c r="Q285" i="3"/>
  <c r="X284" i="3"/>
  <c r="Q285" i="2"/>
  <c r="X284" i="2"/>
  <c r="AB285" i="2"/>
  <c r="AI284" i="2"/>
  <c r="AB285" i="1"/>
  <c r="AI284" i="1"/>
  <c r="AB286" i="7"/>
  <c r="AI285" i="7"/>
  <c r="F287" i="1"/>
  <c r="M286" i="1"/>
  <c r="AG80" i="4"/>
  <c r="AH80" i="4" s="1"/>
  <c r="AF81" i="4"/>
  <c r="U80" i="4"/>
  <c r="V79" i="4"/>
  <c r="W79" i="4" s="1"/>
  <c r="AF80" i="3"/>
  <c r="AG79" i="3"/>
  <c r="AH79" i="3" s="1"/>
  <c r="U80" i="3"/>
  <c r="V79" i="3"/>
  <c r="W79" i="3" s="1"/>
  <c r="AG79" i="2"/>
  <c r="AH79" i="2" s="1"/>
  <c r="AF80" i="2"/>
  <c r="V79" i="2"/>
  <c r="W79" i="2" s="1"/>
  <c r="U80" i="2"/>
  <c r="AF115" i="1"/>
  <c r="AG114" i="1"/>
  <c r="AH114" i="1" s="1"/>
  <c r="V114" i="1"/>
  <c r="W114" i="1" s="1"/>
  <c r="U115" i="1"/>
  <c r="J80" i="7"/>
  <c r="K79" i="7"/>
  <c r="L79" i="7" s="1"/>
  <c r="S79" i="7" s="1"/>
  <c r="T79" i="7" s="1"/>
  <c r="U79" i="7" s="1"/>
  <c r="V79" i="7" s="1"/>
  <c r="W79" i="7" s="1"/>
  <c r="AD79" i="7" s="1"/>
  <c r="AE79" i="7" s="1"/>
  <c r="AF79" i="7" s="1"/>
  <c r="AG79" i="7" s="1"/>
  <c r="AH79" i="7" s="1"/>
  <c r="J79" i="2"/>
  <c r="K78" i="2"/>
  <c r="L78" i="2" s="1"/>
  <c r="J113" i="1"/>
  <c r="K112" i="1"/>
  <c r="L112" i="1" s="1"/>
  <c r="J80" i="4"/>
  <c r="K79" i="4"/>
  <c r="L79" i="4" s="1"/>
  <c r="J80" i="3"/>
  <c r="K79" i="3"/>
  <c r="L79" i="3" s="1"/>
  <c r="F288" i="1" l="1"/>
  <c r="M287" i="1"/>
  <c r="AB287" i="7"/>
  <c r="AI286" i="7"/>
  <c r="AB286" i="1"/>
  <c r="AI285" i="1"/>
  <c r="AB286" i="2"/>
  <c r="AI285" i="2"/>
  <c r="Q286" i="2"/>
  <c r="X285" i="2"/>
  <c r="Q286" i="3"/>
  <c r="X285" i="3"/>
  <c r="AB286" i="3"/>
  <c r="AI285" i="3"/>
  <c r="AB286" i="4"/>
  <c r="AI285" i="4"/>
  <c r="Q286" i="7"/>
  <c r="X285" i="7"/>
  <c r="F286" i="7"/>
  <c r="M285" i="7"/>
  <c r="Q286" i="1"/>
  <c r="X285" i="1"/>
  <c r="AF82" i="4"/>
  <c r="AG81" i="4"/>
  <c r="AH81" i="4" s="1"/>
  <c r="V80" i="4"/>
  <c r="W80" i="4" s="1"/>
  <c r="U81" i="4"/>
  <c r="AF81" i="3"/>
  <c r="AG80" i="3"/>
  <c r="AH80" i="3" s="1"/>
  <c r="V80" i="3"/>
  <c r="W80" i="3" s="1"/>
  <c r="U81" i="3"/>
  <c r="AG80" i="2"/>
  <c r="AH80" i="2" s="1"/>
  <c r="AF81" i="2"/>
  <c r="U81" i="2"/>
  <c r="V80" i="2"/>
  <c r="W80" i="2" s="1"/>
  <c r="AG115" i="1"/>
  <c r="AH115" i="1" s="1"/>
  <c r="AF116" i="1"/>
  <c r="V115" i="1"/>
  <c r="W115" i="1" s="1"/>
  <c r="U116" i="1"/>
  <c r="J81" i="7"/>
  <c r="K80" i="7"/>
  <c r="L80" i="7" s="1"/>
  <c r="S80" i="7" s="1"/>
  <c r="T80" i="7" s="1"/>
  <c r="U80" i="7" s="1"/>
  <c r="V80" i="7" s="1"/>
  <c r="W80" i="7" s="1"/>
  <c r="AD80" i="7" s="1"/>
  <c r="AE80" i="7" s="1"/>
  <c r="AF80" i="7" s="1"/>
  <c r="AG80" i="7" s="1"/>
  <c r="AH80" i="7" s="1"/>
  <c r="J81" i="3"/>
  <c r="K80" i="3"/>
  <c r="L80" i="3" s="1"/>
  <c r="J81" i="4"/>
  <c r="K80" i="4"/>
  <c r="L80" i="4" s="1"/>
  <c r="J114" i="1"/>
  <c r="K113" i="1"/>
  <c r="L113" i="1" s="1"/>
  <c r="J80" i="2"/>
  <c r="K79" i="2"/>
  <c r="L79" i="2" s="1"/>
  <c r="Q287" i="1" l="1"/>
  <c r="X286" i="1"/>
  <c r="F287" i="7"/>
  <c r="M286" i="7"/>
  <c r="Q287" i="7"/>
  <c r="X286" i="7"/>
  <c r="AB287" i="4"/>
  <c r="AI286" i="4"/>
  <c r="AB287" i="3"/>
  <c r="AI286" i="3"/>
  <c r="Q287" i="3"/>
  <c r="X286" i="3"/>
  <c r="Q287" i="2"/>
  <c r="X286" i="2"/>
  <c r="AB287" i="2"/>
  <c r="AI286" i="2"/>
  <c r="AB287" i="1"/>
  <c r="AI286" i="1"/>
  <c r="AB288" i="7"/>
  <c r="AI287" i="7"/>
  <c r="F289" i="1"/>
  <c r="M288" i="1"/>
  <c r="AF83" i="4"/>
  <c r="AG82" i="4"/>
  <c r="AH82" i="4" s="1"/>
  <c r="U82" i="4"/>
  <c r="V81" i="4"/>
  <c r="W81" i="4" s="1"/>
  <c r="AF82" i="3"/>
  <c r="AG81" i="3"/>
  <c r="AH81" i="3" s="1"/>
  <c r="U82" i="3"/>
  <c r="V81" i="3"/>
  <c r="W81" i="3" s="1"/>
  <c r="AF82" i="2"/>
  <c r="AG81" i="2"/>
  <c r="AH81" i="2" s="1"/>
  <c r="U82" i="2"/>
  <c r="V81" i="2"/>
  <c r="W81" i="2" s="1"/>
  <c r="AF117" i="1"/>
  <c r="AG116" i="1"/>
  <c r="AH116" i="1" s="1"/>
  <c r="U117" i="1"/>
  <c r="V116" i="1"/>
  <c r="W116" i="1" s="1"/>
  <c r="J82" i="7"/>
  <c r="K81" i="7"/>
  <c r="L81" i="7" s="1"/>
  <c r="S81" i="7" s="1"/>
  <c r="T81" i="7" s="1"/>
  <c r="U81" i="7" s="1"/>
  <c r="V81" i="7" s="1"/>
  <c r="W81" i="7" s="1"/>
  <c r="AD81" i="7" s="1"/>
  <c r="AE81" i="7" s="1"/>
  <c r="AF81" i="7" s="1"/>
  <c r="AG81" i="7" s="1"/>
  <c r="AH81" i="7" s="1"/>
  <c r="J115" i="1"/>
  <c r="K114" i="1"/>
  <c r="L114" i="1" s="1"/>
  <c r="J82" i="4"/>
  <c r="K81" i="4"/>
  <c r="L81" i="4" s="1"/>
  <c r="J82" i="3"/>
  <c r="K81" i="3"/>
  <c r="L81" i="3" s="1"/>
  <c r="J81" i="2"/>
  <c r="K80" i="2"/>
  <c r="L80" i="2" s="1"/>
  <c r="F290" i="1" l="1"/>
  <c r="M289" i="1"/>
  <c r="AB289" i="7"/>
  <c r="AI288" i="7"/>
  <c r="AB288" i="1"/>
  <c r="AI287" i="1"/>
  <c r="AB288" i="2"/>
  <c r="AI287" i="2"/>
  <c r="Q288" i="2"/>
  <c r="X287" i="2"/>
  <c r="Q288" i="3"/>
  <c r="X287" i="3"/>
  <c r="AB288" i="3"/>
  <c r="AI287" i="3"/>
  <c r="AB288" i="4"/>
  <c r="AI287" i="4"/>
  <c r="Q288" i="7"/>
  <c r="X287" i="7"/>
  <c r="F288" i="7"/>
  <c r="M287" i="7"/>
  <c r="Q288" i="1"/>
  <c r="X287" i="1"/>
  <c r="AF84" i="4"/>
  <c r="AG83" i="4"/>
  <c r="AH83" i="4" s="1"/>
  <c r="U83" i="4"/>
  <c r="V82" i="4"/>
  <c r="W82" i="4" s="1"/>
  <c r="AF83" i="3"/>
  <c r="AG82" i="3"/>
  <c r="AH82" i="3" s="1"/>
  <c r="U83" i="3"/>
  <c r="V82" i="3"/>
  <c r="W82" i="3" s="1"/>
  <c r="AG82" i="2"/>
  <c r="AH82" i="2" s="1"/>
  <c r="AF83" i="2"/>
  <c r="V82" i="2"/>
  <c r="W82" i="2" s="1"/>
  <c r="U83" i="2"/>
  <c r="AG117" i="1"/>
  <c r="AH117" i="1" s="1"/>
  <c r="AF118" i="1"/>
  <c r="U118" i="1"/>
  <c r="V117" i="1"/>
  <c r="W117" i="1" s="1"/>
  <c r="J83" i="7"/>
  <c r="K82" i="7"/>
  <c r="L82" i="7" s="1"/>
  <c r="S82" i="7" s="1"/>
  <c r="T82" i="7" s="1"/>
  <c r="U82" i="7" s="1"/>
  <c r="V82" i="7" s="1"/>
  <c r="W82" i="7" s="1"/>
  <c r="AD82" i="7" s="1"/>
  <c r="AE82" i="7" s="1"/>
  <c r="AF82" i="7" s="1"/>
  <c r="AG82" i="7" s="1"/>
  <c r="AH82" i="7" s="1"/>
  <c r="J82" i="2"/>
  <c r="K81" i="2"/>
  <c r="L81" i="2" s="1"/>
  <c r="J83" i="3"/>
  <c r="K82" i="3"/>
  <c r="L82" i="3" s="1"/>
  <c r="J83" i="4"/>
  <c r="K82" i="4"/>
  <c r="L82" i="4" s="1"/>
  <c r="J116" i="1"/>
  <c r="K115" i="1"/>
  <c r="L115" i="1" s="1"/>
  <c r="Q289" i="1" l="1"/>
  <c r="X288" i="1"/>
  <c r="F289" i="7"/>
  <c r="M288" i="7"/>
  <c r="Q289" i="7"/>
  <c r="X288" i="7"/>
  <c r="AB289" i="4"/>
  <c r="AI288" i="4"/>
  <c r="AB289" i="3"/>
  <c r="AI288" i="3"/>
  <c r="Q289" i="3"/>
  <c r="X288" i="3"/>
  <c r="Q289" i="2"/>
  <c r="X288" i="2"/>
  <c r="AB289" i="2"/>
  <c r="AI288" i="2"/>
  <c r="AB289" i="1"/>
  <c r="AI288" i="1"/>
  <c r="AB290" i="7"/>
  <c r="AI289" i="7"/>
  <c r="F291" i="1"/>
  <c r="F292" i="1" s="1"/>
  <c r="M290" i="1"/>
  <c r="AG84" i="4"/>
  <c r="AH84" i="4" s="1"/>
  <c r="AF85" i="4"/>
  <c r="U84" i="4"/>
  <c r="V83" i="4"/>
  <c r="W83" i="4" s="1"/>
  <c r="AG83" i="3"/>
  <c r="AH83" i="3" s="1"/>
  <c r="AF84" i="3"/>
  <c r="U84" i="3"/>
  <c r="V83" i="3"/>
  <c r="W83" i="3" s="1"/>
  <c r="AF84" i="2"/>
  <c r="AG83" i="2"/>
  <c r="AH83" i="2" s="1"/>
  <c r="V83" i="2"/>
  <c r="W83" i="2" s="1"/>
  <c r="U84" i="2"/>
  <c r="AF119" i="1"/>
  <c r="AG118" i="1"/>
  <c r="AH118" i="1" s="1"/>
  <c r="U119" i="1"/>
  <c r="V118" i="1"/>
  <c r="W118" i="1" s="1"/>
  <c r="J84" i="7"/>
  <c r="K83" i="7"/>
  <c r="L83" i="7" s="1"/>
  <c r="S83" i="7" s="1"/>
  <c r="T83" i="7" s="1"/>
  <c r="U83" i="7" s="1"/>
  <c r="V83" i="7" s="1"/>
  <c r="W83" i="7" s="1"/>
  <c r="AD83" i="7" s="1"/>
  <c r="AE83" i="7" s="1"/>
  <c r="AF83" i="7" s="1"/>
  <c r="AG83" i="7" s="1"/>
  <c r="AH83" i="7" s="1"/>
  <c r="J117" i="1"/>
  <c r="K116" i="1"/>
  <c r="L116" i="1" s="1"/>
  <c r="J84" i="4"/>
  <c r="K83" i="4"/>
  <c r="L83" i="4" s="1"/>
  <c r="J84" i="3"/>
  <c r="K83" i="3"/>
  <c r="L83" i="3" s="1"/>
  <c r="J83" i="2"/>
  <c r="K82" i="2"/>
  <c r="L82" i="2" s="1"/>
  <c r="F293" i="1" l="1"/>
  <c r="M292" i="1"/>
  <c r="AB291" i="7"/>
  <c r="AI290" i="7"/>
  <c r="AB290" i="1"/>
  <c r="AI289" i="1"/>
  <c r="AB290" i="2"/>
  <c r="AI289" i="2"/>
  <c r="Q290" i="2"/>
  <c r="X289" i="2"/>
  <c r="Q290" i="3"/>
  <c r="X289" i="3"/>
  <c r="AB290" i="3"/>
  <c r="AI289" i="3"/>
  <c r="AB290" i="4"/>
  <c r="AI289" i="4"/>
  <c r="Q290" i="7"/>
  <c r="X289" i="7"/>
  <c r="F290" i="7"/>
  <c r="M289" i="7"/>
  <c r="Q290" i="1"/>
  <c r="X289" i="1"/>
  <c r="AF86" i="4"/>
  <c r="AG85" i="4"/>
  <c r="AH85" i="4" s="1"/>
  <c r="U85" i="4"/>
  <c r="V84" i="4"/>
  <c r="W84" i="4" s="1"/>
  <c r="AG84" i="3"/>
  <c r="AH84" i="3" s="1"/>
  <c r="AF85" i="3"/>
  <c r="U85" i="3"/>
  <c r="V84" i="3"/>
  <c r="W84" i="3" s="1"/>
  <c r="AF85" i="2"/>
  <c r="AG84" i="2"/>
  <c r="AH84" i="2" s="1"/>
  <c r="V84" i="2"/>
  <c r="W84" i="2" s="1"/>
  <c r="U85" i="2"/>
  <c r="AF120" i="1"/>
  <c r="AG119" i="1"/>
  <c r="AH119" i="1" s="1"/>
  <c r="U120" i="1"/>
  <c r="V119" i="1"/>
  <c r="W119" i="1" s="1"/>
  <c r="J85" i="7"/>
  <c r="K84" i="7"/>
  <c r="L84" i="7" s="1"/>
  <c r="S84" i="7" s="1"/>
  <c r="T84" i="7" s="1"/>
  <c r="U84" i="7" s="1"/>
  <c r="V84" i="7" s="1"/>
  <c r="W84" i="7" s="1"/>
  <c r="AD84" i="7" s="1"/>
  <c r="AE84" i="7" s="1"/>
  <c r="AF84" i="7" s="1"/>
  <c r="AG84" i="7" s="1"/>
  <c r="AH84" i="7" s="1"/>
  <c r="J84" i="2"/>
  <c r="K83" i="2"/>
  <c r="L83" i="2" s="1"/>
  <c r="J85" i="3"/>
  <c r="K84" i="3"/>
  <c r="L84" i="3" s="1"/>
  <c r="J85" i="4"/>
  <c r="K84" i="4"/>
  <c r="L84" i="4" s="1"/>
  <c r="J118" i="1"/>
  <c r="K117" i="1"/>
  <c r="L117" i="1" s="1"/>
  <c r="Q291" i="1" l="1"/>
  <c r="X290" i="1"/>
  <c r="F291" i="7"/>
  <c r="M290" i="7"/>
  <c r="Q291" i="7"/>
  <c r="X290" i="7"/>
  <c r="AB291" i="4"/>
  <c r="AI290" i="4"/>
  <c r="AB291" i="3"/>
  <c r="AI290" i="3"/>
  <c r="Q291" i="3"/>
  <c r="X290" i="3"/>
  <c r="Q291" i="2"/>
  <c r="X290" i="2"/>
  <c r="AB291" i="2"/>
  <c r="AI290" i="2"/>
  <c r="AB291" i="1"/>
  <c r="AI290" i="1"/>
  <c r="AB292" i="7"/>
  <c r="F294" i="1"/>
  <c r="M293" i="1"/>
  <c r="AF87" i="4"/>
  <c r="AG86" i="4"/>
  <c r="AH86" i="4" s="1"/>
  <c r="V85" i="4"/>
  <c r="W85" i="4" s="1"/>
  <c r="U86" i="4"/>
  <c r="AG85" i="3"/>
  <c r="AH85" i="3" s="1"/>
  <c r="AF86" i="3"/>
  <c r="V85" i="3"/>
  <c r="W85" i="3" s="1"/>
  <c r="U86" i="3"/>
  <c r="AG85" i="2"/>
  <c r="AH85" i="2" s="1"/>
  <c r="AF86" i="2"/>
  <c r="U86" i="2"/>
  <c r="V85" i="2"/>
  <c r="W85" i="2" s="1"/>
  <c r="AG120" i="1"/>
  <c r="AH120" i="1" s="1"/>
  <c r="AF121" i="1"/>
  <c r="U121" i="1"/>
  <c r="V120" i="1"/>
  <c r="W120" i="1" s="1"/>
  <c r="J86" i="7"/>
  <c r="K85" i="7"/>
  <c r="L85" i="7" s="1"/>
  <c r="S85" i="7" s="1"/>
  <c r="T85" i="7" s="1"/>
  <c r="U85" i="7" s="1"/>
  <c r="V85" i="7" s="1"/>
  <c r="W85" i="7" s="1"/>
  <c r="AD85" i="7" s="1"/>
  <c r="AE85" i="7" s="1"/>
  <c r="AF85" i="7" s="1"/>
  <c r="AG85" i="7" s="1"/>
  <c r="AH85" i="7" s="1"/>
  <c r="J119" i="1"/>
  <c r="K118" i="1"/>
  <c r="L118" i="1" s="1"/>
  <c r="J86" i="4"/>
  <c r="K85" i="4"/>
  <c r="L85" i="4" s="1"/>
  <c r="J86" i="3"/>
  <c r="K85" i="3"/>
  <c r="L85" i="3" s="1"/>
  <c r="J85" i="2"/>
  <c r="K84" i="2"/>
  <c r="L84" i="2" s="1"/>
  <c r="F295" i="1" l="1"/>
  <c r="M294" i="1"/>
  <c r="AB293" i="7"/>
  <c r="AI292" i="7"/>
  <c r="AB292" i="1"/>
  <c r="AB292" i="2"/>
  <c r="Q292" i="2"/>
  <c r="Q292" i="3"/>
  <c r="AB292" i="3"/>
  <c r="AB292" i="4"/>
  <c r="Q292" i="7"/>
  <c r="F292" i="7"/>
  <c r="Q292" i="1"/>
  <c r="AG87" i="4"/>
  <c r="AH87" i="4" s="1"/>
  <c r="AF88" i="4"/>
  <c r="V86" i="4"/>
  <c r="W86" i="4" s="1"/>
  <c r="U87" i="4"/>
  <c r="AF87" i="3"/>
  <c r="AG86" i="3"/>
  <c r="AH86" i="3" s="1"/>
  <c r="V86" i="3"/>
  <c r="W86" i="3" s="1"/>
  <c r="U87" i="3"/>
  <c r="AG86" i="2"/>
  <c r="AH86" i="2" s="1"/>
  <c r="AF87" i="2"/>
  <c r="U87" i="2"/>
  <c r="V86" i="2"/>
  <c r="W86" i="2" s="1"/>
  <c r="AG121" i="1"/>
  <c r="AH121" i="1" s="1"/>
  <c r="AF122" i="1"/>
  <c r="U122" i="1"/>
  <c r="V121" i="1"/>
  <c r="W121" i="1" s="1"/>
  <c r="J87" i="7"/>
  <c r="K86" i="7"/>
  <c r="L86" i="7" s="1"/>
  <c r="S86" i="7" s="1"/>
  <c r="T86" i="7" s="1"/>
  <c r="U86" i="7" s="1"/>
  <c r="V86" i="7" s="1"/>
  <c r="W86" i="7" s="1"/>
  <c r="AD86" i="7" s="1"/>
  <c r="AE86" i="7" s="1"/>
  <c r="AF86" i="7" s="1"/>
  <c r="AG86" i="7" s="1"/>
  <c r="AH86" i="7" s="1"/>
  <c r="J86" i="2"/>
  <c r="K85" i="2"/>
  <c r="L85" i="2" s="1"/>
  <c r="J87" i="3"/>
  <c r="K86" i="3"/>
  <c r="L86" i="3" s="1"/>
  <c r="J87" i="4"/>
  <c r="K86" i="4"/>
  <c r="L86" i="4" s="1"/>
  <c r="J120" i="1"/>
  <c r="K119" i="1"/>
  <c r="L119" i="1" s="1"/>
  <c r="Q293" i="1" l="1"/>
  <c r="X292" i="1"/>
  <c r="F293" i="7"/>
  <c r="M292" i="7"/>
  <c r="Q293" i="7"/>
  <c r="X292" i="7"/>
  <c r="AB293" i="4"/>
  <c r="AI292" i="4"/>
  <c r="AB293" i="3"/>
  <c r="AI292" i="3"/>
  <c r="Q293" i="3"/>
  <c r="X292" i="3"/>
  <c r="Q293" i="2"/>
  <c r="X292" i="2"/>
  <c r="AB293" i="2"/>
  <c r="AI292" i="2"/>
  <c r="AB293" i="1"/>
  <c r="AI292" i="1"/>
  <c r="AB294" i="7"/>
  <c r="AI293" i="7"/>
  <c r="F296" i="1"/>
  <c r="M295" i="1"/>
  <c r="AG88" i="4"/>
  <c r="AH88" i="4" s="1"/>
  <c r="AF89" i="4"/>
  <c r="V87" i="4"/>
  <c r="W87" i="4" s="1"/>
  <c r="U88" i="4"/>
  <c r="AF88" i="3"/>
  <c r="AG87" i="3"/>
  <c r="AH87" i="3" s="1"/>
  <c r="V87" i="3"/>
  <c r="W87" i="3" s="1"/>
  <c r="U88" i="3"/>
  <c r="AF88" i="2"/>
  <c r="AG87" i="2"/>
  <c r="AH87" i="2" s="1"/>
  <c r="V87" i="2"/>
  <c r="W87" i="2" s="1"/>
  <c r="U88" i="2"/>
  <c r="AG122" i="1"/>
  <c r="AH122" i="1" s="1"/>
  <c r="AF123" i="1"/>
  <c r="V122" i="1"/>
  <c r="W122" i="1" s="1"/>
  <c r="U123" i="1"/>
  <c r="J88" i="7"/>
  <c r="K87" i="7"/>
  <c r="L87" i="7" s="1"/>
  <c r="S87" i="7" s="1"/>
  <c r="T87" i="7" s="1"/>
  <c r="U87" i="7" s="1"/>
  <c r="V87" i="7" s="1"/>
  <c r="W87" i="7" s="1"/>
  <c r="AD87" i="7" s="1"/>
  <c r="AE87" i="7" s="1"/>
  <c r="AF87" i="7" s="1"/>
  <c r="AG87" i="7" s="1"/>
  <c r="AH87" i="7" s="1"/>
  <c r="J121" i="1"/>
  <c r="K120" i="1"/>
  <c r="L120" i="1" s="1"/>
  <c r="J88" i="4"/>
  <c r="K87" i="4"/>
  <c r="L87" i="4" s="1"/>
  <c r="J88" i="3"/>
  <c r="K87" i="3"/>
  <c r="L87" i="3" s="1"/>
  <c r="J87" i="2"/>
  <c r="K86" i="2"/>
  <c r="L86" i="2" s="1"/>
  <c r="F297" i="1" l="1"/>
  <c r="M296" i="1"/>
  <c r="AB295" i="7"/>
  <c r="AI294" i="7"/>
  <c r="AB294" i="1"/>
  <c r="AI293" i="1"/>
  <c r="AB294" i="2"/>
  <c r="AI293" i="2"/>
  <c r="Q294" i="2"/>
  <c r="X293" i="2"/>
  <c r="Q294" i="3"/>
  <c r="X293" i="3"/>
  <c r="AB294" i="3"/>
  <c r="AI293" i="3"/>
  <c r="AB294" i="4"/>
  <c r="AI293" i="4"/>
  <c r="Q294" i="7"/>
  <c r="X293" i="7"/>
  <c r="F294" i="7"/>
  <c r="M293" i="7"/>
  <c r="Q294" i="1"/>
  <c r="X293" i="1"/>
  <c r="AG89" i="4"/>
  <c r="AH89" i="4" s="1"/>
  <c r="AF90" i="4"/>
  <c r="U89" i="4"/>
  <c r="V88" i="4"/>
  <c r="W88" i="4" s="1"/>
  <c r="AF89" i="3"/>
  <c r="AG88" i="3"/>
  <c r="AH88" i="3" s="1"/>
  <c r="V88" i="3"/>
  <c r="W88" i="3" s="1"/>
  <c r="U89" i="3"/>
  <c r="AG88" i="2"/>
  <c r="AH88" i="2" s="1"/>
  <c r="AF89" i="2"/>
  <c r="U89" i="2"/>
  <c r="V88" i="2"/>
  <c r="W88" i="2" s="1"/>
  <c r="AG123" i="1"/>
  <c r="AH123" i="1" s="1"/>
  <c r="AF124" i="1"/>
  <c r="V123" i="1"/>
  <c r="W123" i="1" s="1"/>
  <c r="U124" i="1"/>
  <c r="J89" i="7"/>
  <c r="K88" i="7"/>
  <c r="L88" i="7" s="1"/>
  <c r="S88" i="7" s="1"/>
  <c r="T88" i="7" s="1"/>
  <c r="U88" i="7" s="1"/>
  <c r="V88" i="7" s="1"/>
  <c r="W88" i="7" s="1"/>
  <c r="AD88" i="7" s="1"/>
  <c r="AE88" i="7" s="1"/>
  <c r="AF88" i="7" s="1"/>
  <c r="AG88" i="7" s="1"/>
  <c r="AH88" i="7" s="1"/>
  <c r="J88" i="2"/>
  <c r="K87" i="2"/>
  <c r="L87" i="2" s="1"/>
  <c r="J89" i="3"/>
  <c r="K88" i="3"/>
  <c r="L88" i="3" s="1"/>
  <c r="J89" i="4"/>
  <c r="K88" i="4"/>
  <c r="L88" i="4" s="1"/>
  <c r="J122" i="1"/>
  <c r="K121" i="1"/>
  <c r="L121" i="1" s="1"/>
  <c r="Q295" i="1" l="1"/>
  <c r="X294" i="1"/>
  <c r="F295" i="7"/>
  <c r="M294" i="7"/>
  <c r="Q295" i="7"/>
  <c r="X294" i="7"/>
  <c r="AB295" i="4"/>
  <c r="AI294" i="4"/>
  <c r="AB295" i="3"/>
  <c r="AI294" i="3"/>
  <c r="Q295" i="3"/>
  <c r="X294" i="3"/>
  <c r="Q295" i="2"/>
  <c r="X294" i="2"/>
  <c r="AB295" i="2"/>
  <c r="AI294" i="2"/>
  <c r="AB295" i="1"/>
  <c r="AI294" i="1"/>
  <c r="AB296" i="7"/>
  <c r="AI295" i="7"/>
  <c r="F298" i="1"/>
  <c r="M297" i="1"/>
  <c r="AF91" i="4"/>
  <c r="AG90" i="4"/>
  <c r="AH90" i="4" s="1"/>
  <c r="U90" i="4"/>
  <c r="V89" i="4"/>
  <c r="W89" i="4" s="1"/>
  <c r="AF90" i="3"/>
  <c r="AG89" i="3"/>
  <c r="AH89" i="3" s="1"/>
  <c r="U90" i="3"/>
  <c r="V89" i="3"/>
  <c r="W89" i="3" s="1"/>
  <c r="AF90" i="2"/>
  <c r="AG89" i="2"/>
  <c r="AH89" i="2" s="1"/>
  <c r="U90" i="2"/>
  <c r="V89" i="2"/>
  <c r="W89" i="2" s="1"/>
  <c r="AF125" i="1"/>
  <c r="AG124" i="1"/>
  <c r="AH124" i="1" s="1"/>
  <c r="V124" i="1"/>
  <c r="W124" i="1" s="1"/>
  <c r="U125" i="1"/>
  <c r="J90" i="7"/>
  <c r="K89" i="7"/>
  <c r="L89" i="7" s="1"/>
  <c r="S89" i="7" s="1"/>
  <c r="T89" i="7" s="1"/>
  <c r="U89" i="7" s="1"/>
  <c r="V89" i="7" s="1"/>
  <c r="W89" i="7" s="1"/>
  <c r="AD89" i="7" s="1"/>
  <c r="AE89" i="7" s="1"/>
  <c r="AF89" i="7" s="1"/>
  <c r="AG89" i="7" s="1"/>
  <c r="AH89" i="7" s="1"/>
  <c r="J123" i="1"/>
  <c r="K122" i="1"/>
  <c r="L122" i="1" s="1"/>
  <c r="J90" i="4"/>
  <c r="K89" i="4"/>
  <c r="L89" i="4" s="1"/>
  <c r="J90" i="3"/>
  <c r="K89" i="3"/>
  <c r="L89" i="3" s="1"/>
  <c r="J89" i="2"/>
  <c r="K88" i="2"/>
  <c r="L88" i="2" s="1"/>
  <c r="F299" i="1" l="1"/>
  <c r="M298" i="1"/>
  <c r="AB297" i="7"/>
  <c r="AI296" i="7"/>
  <c r="AB296" i="1"/>
  <c r="AI295" i="1"/>
  <c r="AB296" i="2"/>
  <c r="AI295" i="2"/>
  <c r="Q296" i="2"/>
  <c r="X295" i="2"/>
  <c r="Q296" i="3"/>
  <c r="X295" i="3"/>
  <c r="AB296" i="3"/>
  <c r="AI295" i="3"/>
  <c r="AB296" i="4"/>
  <c r="AI295" i="4"/>
  <c r="Q296" i="7"/>
  <c r="X295" i="7"/>
  <c r="F296" i="7"/>
  <c r="M295" i="7"/>
  <c r="Q296" i="1"/>
  <c r="X295" i="1"/>
  <c r="AF92" i="4"/>
  <c r="AG91" i="4"/>
  <c r="AH91" i="4" s="1"/>
  <c r="U91" i="4"/>
  <c r="V90" i="4"/>
  <c r="W90" i="4" s="1"/>
  <c r="AF91" i="3"/>
  <c r="AG90" i="3"/>
  <c r="AH90" i="3" s="1"/>
  <c r="V90" i="3"/>
  <c r="W90" i="3" s="1"/>
  <c r="U91" i="3"/>
  <c r="AF91" i="2"/>
  <c r="AG90" i="2"/>
  <c r="AH90" i="2" s="1"/>
  <c r="V90" i="2"/>
  <c r="W90" i="2" s="1"/>
  <c r="U91" i="2"/>
  <c r="AG125" i="1"/>
  <c r="AH125" i="1" s="1"/>
  <c r="AF126" i="1"/>
  <c r="V125" i="1"/>
  <c r="W125" i="1" s="1"/>
  <c r="U126" i="1"/>
  <c r="J91" i="7"/>
  <c r="K90" i="7"/>
  <c r="L90" i="7" s="1"/>
  <c r="S90" i="7" s="1"/>
  <c r="T90" i="7" s="1"/>
  <c r="U90" i="7" s="1"/>
  <c r="V90" i="7" s="1"/>
  <c r="W90" i="7" s="1"/>
  <c r="AD90" i="7" s="1"/>
  <c r="AE90" i="7" s="1"/>
  <c r="AF90" i="7" s="1"/>
  <c r="AG90" i="7" s="1"/>
  <c r="AH90" i="7" s="1"/>
  <c r="J90" i="2"/>
  <c r="K89" i="2"/>
  <c r="L89" i="2" s="1"/>
  <c r="J91" i="3"/>
  <c r="K90" i="3"/>
  <c r="L90" i="3" s="1"/>
  <c r="J91" i="4"/>
  <c r="K90" i="4"/>
  <c r="L90" i="4" s="1"/>
  <c r="J124" i="1"/>
  <c r="K123" i="1"/>
  <c r="L123" i="1" s="1"/>
  <c r="Q297" i="1" l="1"/>
  <c r="X296" i="1"/>
  <c r="F297" i="7"/>
  <c r="M296" i="7"/>
  <c r="Q297" i="7"/>
  <c r="X296" i="7"/>
  <c r="AB297" i="4"/>
  <c r="AI296" i="4"/>
  <c r="AB297" i="3"/>
  <c r="AI296" i="3"/>
  <c r="Q297" i="3"/>
  <c r="X296" i="3"/>
  <c r="Q297" i="2"/>
  <c r="X296" i="2"/>
  <c r="AB297" i="2"/>
  <c r="AI296" i="2"/>
  <c r="AB297" i="1"/>
  <c r="AI296" i="1"/>
  <c r="AB298" i="7"/>
  <c r="AI297" i="7"/>
  <c r="F300" i="1"/>
  <c r="M299" i="1"/>
  <c r="AG92" i="4"/>
  <c r="AH92" i="4" s="1"/>
  <c r="AF93" i="4"/>
  <c r="U92" i="4"/>
  <c r="V91" i="4"/>
  <c r="W91" i="4" s="1"/>
  <c r="AG91" i="3"/>
  <c r="AH91" i="3" s="1"/>
  <c r="AF92" i="3"/>
  <c r="V91" i="3"/>
  <c r="W91" i="3" s="1"/>
  <c r="U92" i="3"/>
  <c r="AF92" i="2"/>
  <c r="AG91" i="2"/>
  <c r="AH91" i="2" s="1"/>
  <c r="V91" i="2"/>
  <c r="W91" i="2" s="1"/>
  <c r="U92" i="2"/>
  <c r="AF127" i="1"/>
  <c r="AG126" i="1"/>
  <c r="AH126" i="1" s="1"/>
  <c r="U127" i="1"/>
  <c r="V126" i="1"/>
  <c r="W126" i="1" s="1"/>
  <c r="J92" i="7"/>
  <c r="K91" i="7"/>
  <c r="L91" i="7" s="1"/>
  <c r="S91" i="7" s="1"/>
  <c r="T91" i="7" s="1"/>
  <c r="U91" i="7" s="1"/>
  <c r="V91" i="7" s="1"/>
  <c r="W91" i="7" s="1"/>
  <c r="AD91" i="7" s="1"/>
  <c r="AE91" i="7" s="1"/>
  <c r="AF91" i="7" s="1"/>
  <c r="AG91" i="7" s="1"/>
  <c r="AH91" i="7" s="1"/>
  <c r="J125" i="1"/>
  <c r="K124" i="1"/>
  <c r="L124" i="1" s="1"/>
  <c r="J92" i="4"/>
  <c r="K91" i="4"/>
  <c r="L91" i="4" s="1"/>
  <c r="J92" i="3"/>
  <c r="K91" i="3"/>
  <c r="L91" i="3" s="1"/>
  <c r="J91" i="2"/>
  <c r="K90" i="2"/>
  <c r="L90" i="2" s="1"/>
  <c r="F301" i="1" l="1"/>
  <c r="F302" i="1" s="1"/>
  <c r="M300" i="1"/>
  <c r="AB299" i="7"/>
  <c r="AI298" i="7"/>
  <c r="AB298" i="1"/>
  <c r="AI297" i="1"/>
  <c r="AB298" i="2"/>
  <c r="AI297" i="2"/>
  <c r="Q298" i="2"/>
  <c r="X297" i="2"/>
  <c r="Q298" i="3"/>
  <c r="X297" i="3"/>
  <c r="AB298" i="3"/>
  <c r="AI297" i="3"/>
  <c r="AB298" i="4"/>
  <c r="AI297" i="4"/>
  <c r="Q298" i="7"/>
  <c r="X297" i="7"/>
  <c r="F298" i="7"/>
  <c r="M297" i="7"/>
  <c r="Q298" i="1"/>
  <c r="X297" i="1"/>
  <c r="AF94" i="4"/>
  <c r="AG93" i="4"/>
  <c r="AH93" i="4" s="1"/>
  <c r="U93" i="4"/>
  <c r="V92" i="4"/>
  <c r="W92" i="4" s="1"/>
  <c r="AG92" i="3"/>
  <c r="AH92" i="3" s="1"/>
  <c r="AF93" i="3"/>
  <c r="V92" i="3"/>
  <c r="W92" i="3" s="1"/>
  <c r="U93" i="3"/>
  <c r="AF93" i="2"/>
  <c r="AG92" i="2"/>
  <c r="AH92" i="2" s="1"/>
  <c r="V92" i="2"/>
  <c r="W92" i="2" s="1"/>
  <c r="U93" i="2"/>
  <c r="AF128" i="1"/>
  <c r="AG127" i="1"/>
  <c r="AH127" i="1" s="1"/>
  <c r="U128" i="1"/>
  <c r="V127" i="1"/>
  <c r="W127" i="1" s="1"/>
  <c r="J93" i="7"/>
  <c r="K92" i="7"/>
  <c r="L92" i="7" s="1"/>
  <c r="S92" i="7" s="1"/>
  <c r="T92" i="7" s="1"/>
  <c r="U92" i="7" s="1"/>
  <c r="V92" i="7" s="1"/>
  <c r="W92" i="7" s="1"/>
  <c r="AD92" i="7" s="1"/>
  <c r="AE92" i="7" s="1"/>
  <c r="AF92" i="7" s="1"/>
  <c r="AG92" i="7" s="1"/>
  <c r="AH92" i="7" s="1"/>
  <c r="J92" i="2"/>
  <c r="K91" i="2"/>
  <c r="L91" i="2" s="1"/>
  <c r="J93" i="3"/>
  <c r="K92" i="3"/>
  <c r="L92" i="3" s="1"/>
  <c r="J93" i="4"/>
  <c r="K92" i="4"/>
  <c r="L92" i="4" s="1"/>
  <c r="J126" i="1"/>
  <c r="K125" i="1"/>
  <c r="L125" i="1" s="1"/>
  <c r="Q299" i="1" l="1"/>
  <c r="X298" i="1"/>
  <c r="F299" i="7"/>
  <c r="M298" i="7"/>
  <c r="Q299" i="7"/>
  <c r="X298" i="7"/>
  <c r="AB299" i="4"/>
  <c r="AI298" i="4"/>
  <c r="AB299" i="3"/>
  <c r="AI298" i="3"/>
  <c r="Q299" i="3"/>
  <c r="X298" i="3"/>
  <c r="Q299" i="2"/>
  <c r="X298" i="2"/>
  <c r="AB299" i="2"/>
  <c r="AI298" i="2"/>
  <c r="AB299" i="1"/>
  <c r="AI298" i="1"/>
  <c r="AB300" i="7"/>
  <c r="AI299" i="7"/>
  <c r="F303" i="1"/>
  <c r="M302" i="1"/>
  <c r="AF95" i="4"/>
  <c r="AG94" i="4"/>
  <c r="AH94" i="4" s="1"/>
  <c r="V93" i="4"/>
  <c r="W93" i="4" s="1"/>
  <c r="U94" i="4"/>
  <c r="AF94" i="3"/>
  <c r="AG93" i="3"/>
  <c r="AH93" i="3" s="1"/>
  <c r="U94" i="3"/>
  <c r="V93" i="3"/>
  <c r="W93" i="3" s="1"/>
  <c r="AG93" i="2"/>
  <c r="AH93" i="2" s="1"/>
  <c r="AF94" i="2"/>
  <c r="U94" i="2"/>
  <c r="V93" i="2"/>
  <c r="W93" i="2" s="1"/>
  <c r="AG128" i="1"/>
  <c r="AH128" i="1" s="1"/>
  <c r="AF129" i="1"/>
  <c r="U129" i="1"/>
  <c r="V128" i="1"/>
  <c r="W128" i="1" s="1"/>
  <c r="J94" i="7"/>
  <c r="K93" i="7"/>
  <c r="L93" i="7" s="1"/>
  <c r="S93" i="7" s="1"/>
  <c r="T93" i="7" s="1"/>
  <c r="U93" i="7" s="1"/>
  <c r="V93" i="7" s="1"/>
  <c r="W93" i="7" s="1"/>
  <c r="AD93" i="7" s="1"/>
  <c r="AE93" i="7" s="1"/>
  <c r="AF93" i="7" s="1"/>
  <c r="AG93" i="7" s="1"/>
  <c r="AH93" i="7" s="1"/>
  <c r="J127" i="1"/>
  <c r="K126" i="1"/>
  <c r="L126" i="1" s="1"/>
  <c r="J94" i="4"/>
  <c r="K93" i="4"/>
  <c r="L93" i="4" s="1"/>
  <c r="J94" i="3"/>
  <c r="K93" i="3"/>
  <c r="L93" i="3" s="1"/>
  <c r="J93" i="2"/>
  <c r="K92" i="2"/>
  <c r="L92" i="2" s="1"/>
  <c r="F304" i="1" l="1"/>
  <c r="M303" i="1"/>
  <c r="AB301" i="7"/>
  <c r="AI300" i="7"/>
  <c r="AB300" i="1"/>
  <c r="AI299" i="1"/>
  <c r="AB300" i="2"/>
  <c r="AI299" i="2"/>
  <c r="Q300" i="2"/>
  <c r="X299" i="2"/>
  <c r="Q300" i="3"/>
  <c r="X299" i="3"/>
  <c r="AB300" i="3"/>
  <c r="AI299" i="3"/>
  <c r="AB300" i="4"/>
  <c r="AI299" i="4"/>
  <c r="Q300" i="7"/>
  <c r="X299" i="7"/>
  <c r="F300" i="7"/>
  <c r="M299" i="7"/>
  <c r="Q300" i="1"/>
  <c r="X299" i="1"/>
  <c r="AG95" i="4"/>
  <c r="AH95" i="4" s="1"/>
  <c r="AF96" i="4"/>
  <c r="V94" i="4"/>
  <c r="W94" i="4" s="1"/>
  <c r="U95" i="4"/>
  <c r="AG94" i="3"/>
  <c r="AH94" i="3" s="1"/>
  <c r="AF95" i="3"/>
  <c r="U95" i="3"/>
  <c r="V94" i="3"/>
  <c r="W94" i="3" s="1"/>
  <c r="AG94" i="2"/>
  <c r="AH94" i="2" s="1"/>
  <c r="AF95" i="2"/>
  <c r="U95" i="2"/>
  <c r="V94" i="2"/>
  <c r="W94" i="2" s="1"/>
  <c r="AG129" i="1"/>
  <c r="AH129" i="1" s="1"/>
  <c r="AF130" i="1"/>
  <c r="U130" i="1"/>
  <c r="V129" i="1"/>
  <c r="W129" i="1" s="1"/>
  <c r="J95" i="7"/>
  <c r="K94" i="7"/>
  <c r="L94" i="7" s="1"/>
  <c r="S94" i="7" s="1"/>
  <c r="T94" i="7" s="1"/>
  <c r="U94" i="7" s="1"/>
  <c r="V94" i="7" s="1"/>
  <c r="W94" i="7" s="1"/>
  <c r="AD94" i="7" s="1"/>
  <c r="AE94" i="7" s="1"/>
  <c r="AF94" i="7" s="1"/>
  <c r="AG94" i="7" s="1"/>
  <c r="AH94" i="7" s="1"/>
  <c r="J94" i="2"/>
  <c r="K93" i="2"/>
  <c r="L93" i="2" s="1"/>
  <c r="J95" i="3"/>
  <c r="K94" i="3"/>
  <c r="L94" i="3" s="1"/>
  <c r="J95" i="4"/>
  <c r="K94" i="4"/>
  <c r="L94" i="4" s="1"/>
  <c r="J128" i="1"/>
  <c r="K127" i="1"/>
  <c r="L127" i="1" s="1"/>
  <c r="Q301" i="1" l="1"/>
  <c r="X300" i="1"/>
  <c r="F301" i="7"/>
  <c r="M300" i="7"/>
  <c r="Q301" i="7"/>
  <c r="X300" i="7"/>
  <c r="AB301" i="4"/>
  <c r="AI300" i="4"/>
  <c r="AB301" i="3"/>
  <c r="AI300" i="3"/>
  <c r="Q301" i="3"/>
  <c r="X300" i="3"/>
  <c r="Q301" i="2"/>
  <c r="X300" i="2"/>
  <c r="AB301" i="2"/>
  <c r="AI300" i="2"/>
  <c r="AB301" i="1"/>
  <c r="AI300" i="1"/>
  <c r="AB302" i="7"/>
  <c r="F305" i="1"/>
  <c r="M304" i="1"/>
  <c r="AG96" i="4"/>
  <c r="AH96" i="4" s="1"/>
  <c r="AF97" i="4"/>
  <c r="V95" i="4"/>
  <c r="W95" i="4" s="1"/>
  <c r="U96" i="4"/>
  <c r="AF96" i="3"/>
  <c r="AG95" i="3"/>
  <c r="AH95" i="3" s="1"/>
  <c r="V95" i="3"/>
  <c r="W95" i="3" s="1"/>
  <c r="U96" i="3"/>
  <c r="AF96" i="2"/>
  <c r="AG95" i="2"/>
  <c r="AH95" i="2" s="1"/>
  <c r="U96" i="2"/>
  <c r="V95" i="2"/>
  <c r="W95" i="2" s="1"/>
  <c r="AG130" i="1"/>
  <c r="AH130" i="1" s="1"/>
  <c r="AF131" i="1"/>
  <c r="V130" i="1"/>
  <c r="W130" i="1" s="1"/>
  <c r="U131" i="1"/>
  <c r="J96" i="7"/>
  <c r="K95" i="7"/>
  <c r="L95" i="7" s="1"/>
  <c r="S95" i="7" s="1"/>
  <c r="T95" i="7" s="1"/>
  <c r="U95" i="7" s="1"/>
  <c r="V95" i="7" s="1"/>
  <c r="W95" i="7" s="1"/>
  <c r="AD95" i="7" s="1"/>
  <c r="AE95" i="7" s="1"/>
  <c r="AF95" i="7" s="1"/>
  <c r="AG95" i="7" s="1"/>
  <c r="AH95" i="7" s="1"/>
  <c r="J129" i="1"/>
  <c r="K128" i="1"/>
  <c r="L128" i="1" s="1"/>
  <c r="J96" i="4"/>
  <c r="K95" i="4"/>
  <c r="L95" i="4" s="1"/>
  <c r="J96" i="3"/>
  <c r="K95" i="3"/>
  <c r="L95" i="3" s="1"/>
  <c r="J95" i="2"/>
  <c r="K94" i="2"/>
  <c r="L94" i="2" s="1"/>
  <c r="F306" i="1" l="1"/>
  <c r="M305" i="1"/>
  <c r="AB303" i="7"/>
  <c r="AI302" i="7"/>
  <c r="AB302" i="1"/>
  <c r="AB302" i="2"/>
  <c r="Q302" i="2"/>
  <c r="Q302" i="3"/>
  <c r="AB302" i="3"/>
  <c r="AB302" i="4"/>
  <c r="Q302" i="7"/>
  <c r="F302" i="7"/>
  <c r="Q302" i="1"/>
  <c r="AF98" i="4"/>
  <c r="AG97" i="4"/>
  <c r="AH97" i="4" s="1"/>
  <c r="U97" i="4"/>
  <c r="V96" i="4"/>
  <c r="W96" i="4" s="1"/>
  <c r="AF97" i="3"/>
  <c r="AG96" i="3"/>
  <c r="AH96" i="3" s="1"/>
  <c r="V96" i="3"/>
  <c r="W96" i="3" s="1"/>
  <c r="U97" i="3"/>
  <c r="AG96" i="2"/>
  <c r="AH96" i="2" s="1"/>
  <c r="AF97" i="2"/>
  <c r="U97" i="2"/>
  <c r="V96" i="2"/>
  <c r="W96" i="2" s="1"/>
  <c r="AF132" i="1"/>
  <c r="AG131" i="1"/>
  <c r="AH131" i="1" s="1"/>
  <c r="V131" i="1"/>
  <c r="W131" i="1" s="1"/>
  <c r="U132" i="1"/>
  <c r="J97" i="7"/>
  <c r="K96" i="7"/>
  <c r="L96" i="7" s="1"/>
  <c r="S96" i="7" s="1"/>
  <c r="T96" i="7" s="1"/>
  <c r="U96" i="7" s="1"/>
  <c r="V96" i="7" s="1"/>
  <c r="W96" i="7" s="1"/>
  <c r="AD96" i="7" s="1"/>
  <c r="AE96" i="7" s="1"/>
  <c r="AF96" i="7" s="1"/>
  <c r="AG96" i="7" s="1"/>
  <c r="AH96" i="7" s="1"/>
  <c r="J96" i="2"/>
  <c r="K95" i="2"/>
  <c r="L95" i="2" s="1"/>
  <c r="J97" i="3"/>
  <c r="K96" i="3"/>
  <c r="L96" i="3" s="1"/>
  <c r="J97" i="4"/>
  <c r="K96" i="4"/>
  <c r="L96" i="4" s="1"/>
  <c r="J130" i="1"/>
  <c r="K129" i="1"/>
  <c r="L129" i="1" s="1"/>
  <c r="Q303" i="1" l="1"/>
  <c r="X302" i="1"/>
  <c r="F303" i="7"/>
  <c r="M302" i="7"/>
  <c r="Q303" i="7"/>
  <c r="X302" i="7"/>
  <c r="AB303" i="4"/>
  <c r="AI302" i="4"/>
  <c r="AB303" i="3"/>
  <c r="AI302" i="3"/>
  <c r="Q303" i="3"/>
  <c r="X302" i="3"/>
  <c r="Q303" i="2"/>
  <c r="X302" i="2"/>
  <c r="AB303" i="2"/>
  <c r="AI302" i="2"/>
  <c r="AB303" i="1"/>
  <c r="AI302" i="1"/>
  <c r="AB304" i="7"/>
  <c r="AI303" i="7"/>
  <c r="F307" i="1"/>
  <c r="M306" i="1"/>
  <c r="AG98" i="4"/>
  <c r="AH98" i="4" s="1"/>
  <c r="AF99" i="4"/>
  <c r="U98" i="4"/>
  <c r="V97" i="4"/>
  <c r="W97" i="4" s="1"/>
  <c r="AF98" i="3"/>
  <c r="AG97" i="3"/>
  <c r="AH97" i="3" s="1"/>
  <c r="U98" i="3"/>
  <c r="V97" i="3"/>
  <c r="W97" i="3" s="1"/>
  <c r="AF98" i="2"/>
  <c r="AG97" i="2"/>
  <c r="AH97" i="2" s="1"/>
  <c r="U98" i="2"/>
  <c r="V97" i="2"/>
  <c r="W97" i="2" s="1"/>
  <c r="AF133" i="1"/>
  <c r="AG132" i="1"/>
  <c r="AH132" i="1" s="1"/>
  <c r="U133" i="1"/>
  <c r="V132" i="1"/>
  <c r="W132" i="1" s="1"/>
  <c r="J98" i="7"/>
  <c r="K97" i="7"/>
  <c r="L97" i="7" s="1"/>
  <c r="S97" i="7" s="1"/>
  <c r="T97" i="7" s="1"/>
  <c r="U97" i="7" s="1"/>
  <c r="V97" i="7" s="1"/>
  <c r="W97" i="7" s="1"/>
  <c r="AD97" i="7" s="1"/>
  <c r="AE97" i="7" s="1"/>
  <c r="AF97" i="7" s="1"/>
  <c r="AG97" i="7" s="1"/>
  <c r="AH97" i="7" s="1"/>
  <c r="J131" i="1"/>
  <c r="K130" i="1"/>
  <c r="L130" i="1" s="1"/>
  <c r="J98" i="4"/>
  <c r="K97" i="4"/>
  <c r="L97" i="4" s="1"/>
  <c r="J98" i="3"/>
  <c r="K97" i="3"/>
  <c r="L97" i="3" s="1"/>
  <c r="J97" i="2"/>
  <c r="K96" i="2"/>
  <c r="L96" i="2" s="1"/>
  <c r="F308" i="1" l="1"/>
  <c r="M307" i="1"/>
  <c r="AB305" i="7"/>
  <c r="AI304" i="7"/>
  <c r="AB304" i="1"/>
  <c r="AI303" i="1"/>
  <c r="AB304" i="2"/>
  <c r="AI303" i="2"/>
  <c r="Q304" i="2"/>
  <c r="X303" i="2"/>
  <c r="Q304" i="3"/>
  <c r="X303" i="3"/>
  <c r="AB304" i="3"/>
  <c r="AI303" i="3"/>
  <c r="AB304" i="4"/>
  <c r="AI303" i="4"/>
  <c r="Q304" i="7"/>
  <c r="X303" i="7"/>
  <c r="F304" i="7"/>
  <c r="M303" i="7"/>
  <c r="Q304" i="1"/>
  <c r="X303" i="1"/>
  <c r="AF100" i="4"/>
  <c r="AG99" i="4"/>
  <c r="AH99" i="4" s="1"/>
  <c r="U99" i="4"/>
  <c r="V98" i="4"/>
  <c r="W98" i="4" s="1"/>
  <c r="AF99" i="3"/>
  <c r="AG98" i="3"/>
  <c r="AH98" i="3" s="1"/>
  <c r="U99" i="3"/>
  <c r="V98" i="3"/>
  <c r="W98" i="3" s="1"/>
  <c r="AF99" i="2"/>
  <c r="AG98" i="2"/>
  <c r="AH98" i="2" s="1"/>
  <c r="V98" i="2"/>
  <c r="W98" i="2" s="1"/>
  <c r="U99" i="2"/>
  <c r="AG133" i="1"/>
  <c r="AH133" i="1" s="1"/>
  <c r="AF134" i="1"/>
  <c r="U134" i="1"/>
  <c r="V133" i="1"/>
  <c r="W133" i="1" s="1"/>
  <c r="J99" i="7"/>
  <c r="K98" i="7"/>
  <c r="L98" i="7" s="1"/>
  <c r="S98" i="7" s="1"/>
  <c r="T98" i="7" s="1"/>
  <c r="U98" i="7" s="1"/>
  <c r="V98" i="7" s="1"/>
  <c r="W98" i="7" s="1"/>
  <c r="AD98" i="7" s="1"/>
  <c r="AE98" i="7" s="1"/>
  <c r="AF98" i="7" s="1"/>
  <c r="AG98" i="7" s="1"/>
  <c r="AH98" i="7" s="1"/>
  <c r="J98" i="2"/>
  <c r="K97" i="2"/>
  <c r="L97" i="2" s="1"/>
  <c r="J99" i="3"/>
  <c r="K98" i="3"/>
  <c r="L98" i="3" s="1"/>
  <c r="J99" i="4"/>
  <c r="K98" i="4"/>
  <c r="L98" i="4" s="1"/>
  <c r="J132" i="1"/>
  <c r="K131" i="1"/>
  <c r="L131" i="1" s="1"/>
  <c r="Q305" i="1" l="1"/>
  <c r="X304" i="1"/>
  <c r="F305" i="7"/>
  <c r="M304" i="7"/>
  <c r="Q305" i="7"/>
  <c r="X304" i="7"/>
  <c r="AB305" i="4"/>
  <c r="AI304" i="4"/>
  <c r="AB305" i="3"/>
  <c r="AI304" i="3"/>
  <c r="Q305" i="3"/>
  <c r="X304" i="3"/>
  <c r="Q305" i="2"/>
  <c r="X304" i="2"/>
  <c r="AB305" i="2"/>
  <c r="AI304" i="2"/>
  <c r="AB305" i="1"/>
  <c r="AI304" i="1"/>
  <c r="AB306" i="7"/>
  <c r="AI305" i="7"/>
  <c r="F309" i="1"/>
  <c r="M308" i="1"/>
  <c r="AF101" i="4"/>
  <c r="AG100" i="4"/>
  <c r="AH100" i="4" s="1"/>
  <c r="U100" i="4"/>
  <c r="V99" i="4"/>
  <c r="W99" i="4" s="1"/>
  <c r="AG99" i="3"/>
  <c r="AH99" i="3" s="1"/>
  <c r="AF100" i="3"/>
  <c r="U100" i="3"/>
  <c r="V99" i="3"/>
  <c r="W99" i="3" s="1"/>
  <c r="AF100" i="2"/>
  <c r="AG99" i="2"/>
  <c r="AH99" i="2" s="1"/>
  <c r="V99" i="2"/>
  <c r="W99" i="2" s="1"/>
  <c r="U100" i="2"/>
  <c r="AF135" i="1"/>
  <c r="AG134" i="1"/>
  <c r="AH134" i="1" s="1"/>
  <c r="U135" i="1"/>
  <c r="V134" i="1"/>
  <c r="W134" i="1" s="1"/>
  <c r="J100" i="7"/>
  <c r="K99" i="7"/>
  <c r="L99" i="7" s="1"/>
  <c r="S99" i="7" s="1"/>
  <c r="T99" i="7" s="1"/>
  <c r="U99" i="7" s="1"/>
  <c r="V99" i="7" s="1"/>
  <c r="W99" i="7" s="1"/>
  <c r="AD99" i="7" s="1"/>
  <c r="AE99" i="7" s="1"/>
  <c r="AF99" i="7" s="1"/>
  <c r="AG99" i="7" s="1"/>
  <c r="AH99" i="7" s="1"/>
  <c r="J133" i="1"/>
  <c r="K132" i="1"/>
  <c r="L132" i="1" s="1"/>
  <c r="J100" i="4"/>
  <c r="K99" i="4"/>
  <c r="L99" i="4" s="1"/>
  <c r="J100" i="3"/>
  <c r="K99" i="3"/>
  <c r="L99" i="3" s="1"/>
  <c r="J99" i="2"/>
  <c r="K98" i="2"/>
  <c r="L98" i="2" s="1"/>
  <c r="F310" i="1" l="1"/>
  <c r="M309" i="1"/>
  <c r="AB307" i="7"/>
  <c r="AI306" i="7"/>
  <c r="AB306" i="1"/>
  <c r="AI305" i="1"/>
  <c r="AB306" i="2"/>
  <c r="AI305" i="2"/>
  <c r="Q306" i="2"/>
  <c r="X305" i="2"/>
  <c r="Q306" i="3"/>
  <c r="X305" i="3"/>
  <c r="AB306" i="3"/>
  <c r="AI305" i="3"/>
  <c r="AB306" i="4"/>
  <c r="AI305" i="4"/>
  <c r="Q306" i="7"/>
  <c r="X305" i="7"/>
  <c r="F306" i="7"/>
  <c r="M305" i="7"/>
  <c r="Q306" i="1"/>
  <c r="X305" i="1"/>
  <c r="AF102" i="4"/>
  <c r="AG101" i="4"/>
  <c r="AH101" i="4" s="1"/>
  <c r="U101" i="4"/>
  <c r="V100" i="4"/>
  <c r="W100" i="4" s="1"/>
  <c r="AG100" i="3"/>
  <c r="AH100" i="3" s="1"/>
  <c r="AF101" i="3"/>
  <c r="V100" i="3"/>
  <c r="W100" i="3" s="1"/>
  <c r="U101" i="3"/>
  <c r="AF101" i="2"/>
  <c r="AG100" i="2"/>
  <c r="AH100" i="2" s="1"/>
  <c r="V100" i="2"/>
  <c r="W100" i="2" s="1"/>
  <c r="U101" i="2"/>
  <c r="AF136" i="1"/>
  <c r="AG135" i="1"/>
  <c r="AH135" i="1" s="1"/>
  <c r="U136" i="1"/>
  <c r="V135" i="1"/>
  <c r="W135" i="1" s="1"/>
  <c r="J101" i="7"/>
  <c r="K100" i="7"/>
  <c r="L100" i="7" s="1"/>
  <c r="S100" i="7" s="1"/>
  <c r="T100" i="7" s="1"/>
  <c r="U100" i="7" s="1"/>
  <c r="V100" i="7" s="1"/>
  <c r="W100" i="7" s="1"/>
  <c r="AD100" i="7" s="1"/>
  <c r="AE100" i="7" s="1"/>
  <c r="AF100" i="7" s="1"/>
  <c r="AG100" i="7" s="1"/>
  <c r="AH100" i="7" s="1"/>
  <c r="J100" i="2"/>
  <c r="K99" i="2"/>
  <c r="L99" i="2" s="1"/>
  <c r="J101" i="3"/>
  <c r="K100" i="3"/>
  <c r="L100" i="3" s="1"/>
  <c r="J101" i="4"/>
  <c r="K100" i="4"/>
  <c r="L100" i="4" s="1"/>
  <c r="J134" i="1"/>
  <c r="K133" i="1"/>
  <c r="L133" i="1" s="1"/>
  <c r="Q307" i="1" l="1"/>
  <c r="X306" i="1"/>
  <c r="F307" i="7"/>
  <c r="M306" i="7"/>
  <c r="Q307" i="7"/>
  <c r="X306" i="7"/>
  <c r="AB307" i="4"/>
  <c r="AI306" i="4"/>
  <c r="AB307" i="3"/>
  <c r="AI306" i="3"/>
  <c r="Q307" i="3"/>
  <c r="X306" i="3"/>
  <c r="Q307" i="2"/>
  <c r="X306" i="2"/>
  <c r="AB307" i="2"/>
  <c r="AI306" i="2"/>
  <c r="AB307" i="1"/>
  <c r="AI306" i="1"/>
  <c r="AB308" i="7"/>
  <c r="AI307" i="7"/>
  <c r="F311" i="1"/>
  <c r="F312" i="1" s="1"/>
  <c r="M310" i="1"/>
  <c r="AF103" i="4"/>
  <c r="AG102" i="4"/>
  <c r="AH102" i="4" s="1"/>
  <c r="V101" i="4"/>
  <c r="W101" i="4" s="1"/>
  <c r="U102" i="4"/>
  <c r="AG101" i="3"/>
  <c r="AH101" i="3" s="1"/>
  <c r="AF102" i="3"/>
  <c r="U102" i="3"/>
  <c r="V101" i="3"/>
  <c r="W101" i="3" s="1"/>
  <c r="AG101" i="2"/>
  <c r="AH101" i="2" s="1"/>
  <c r="AF102" i="2"/>
  <c r="U102" i="2"/>
  <c r="V101" i="2"/>
  <c r="W101" i="2" s="1"/>
  <c r="AG136" i="1"/>
  <c r="AH136" i="1" s="1"/>
  <c r="AF137" i="1"/>
  <c r="U137" i="1"/>
  <c r="V136" i="1"/>
  <c r="W136" i="1" s="1"/>
  <c r="J102" i="7"/>
  <c r="K101" i="7"/>
  <c r="L101" i="7" s="1"/>
  <c r="S101" i="7" s="1"/>
  <c r="T101" i="7" s="1"/>
  <c r="U101" i="7" s="1"/>
  <c r="V101" i="7" s="1"/>
  <c r="W101" i="7" s="1"/>
  <c r="AD101" i="7" s="1"/>
  <c r="AE101" i="7" s="1"/>
  <c r="AF101" i="7" s="1"/>
  <c r="AG101" i="7" s="1"/>
  <c r="AH101" i="7" s="1"/>
  <c r="J135" i="1"/>
  <c r="K134" i="1"/>
  <c r="L134" i="1" s="1"/>
  <c r="J102" i="4"/>
  <c r="K101" i="4"/>
  <c r="L101" i="4" s="1"/>
  <c r="J102" i="3"/>
  <c r="K101" i="3"/>
  <c r="L101" i="3" s="1"/>
  <c r="J101" i="2"/>
  <c r="K100" i="2"/>
  <c r="L100" i="2" s="1"/>
  <c r="F313" i="1" l="1"/>
  <c r="M312" i="1"/>
  <c r="AB309" i="7"/>
  <c r="AI308" i="7"/>
  <c r="AB308" i="1"/>
  <c r="AI307" i="1"/>
  <c r="AB308" i="2"/>
  <c r="AI307" i="2"/>
  <c r="Q308" i="2"/>
  <c r="X307" i="2"/>
  <c r="Q308" i="3"/>
  <c r="X307" i="3"/>
  <c r="AB308" i="3"/>
  <c r="AI307" i="3"/>
  <c r="AB308" i="4"/>
  <c r="AI307" i="4"/>
  <c r="Q308" i="7"/>
  <c r="X307" i="7"/>
  <c r="F308" i="7"/>
  <c r="M307" i="7"/>
  <c r="Q308" i="1"/>
  <c r="X307" i="1"/>
  <c r="AG103" i="4"/>
  <c r="AH103" i="4" s="1"/>
  <c r="AF104" i="4"/>
  <c r="V102" i="4"/>
  <c r="W102" i="4" s="1"/>
  <c r="U103" i="4"/>
  <c r="AG102" i="3"/>
  <c r="AH102" i="3" s="1"/>
  <c r="AF103" i="3"/>
  <c r="U103" i="3"/>
  <c r="V102" i="3"/>
  <c r="W102" i="3" s="1"/>
  <c r="AG102" i="2"/>
  <c r="AH102" i="2" s="1"/>
  <c r="AF103" i="2"/>
  <c r="U103" i="2"/>
  <c r="V102" i="2"/>
  <c r="W102" i="2" s="1"/>
  <c r="AG137" i="1"/>
  <c r="AH137" i="1" s="1"/>
  <c r="AF138" i="1"/>
  <c r="U138" i="1"/>
  <c r="V137" i="1"/>
  <c r="W137" i="1" s="1"/>
  <c r="J103" i="7"/>
  <c r="K102" i="7"/>
  <c r="L102" i="7" s="1"/>
  <c r="S102" i="7" s="1"/>
  <c r="T102" i="7" s="1"/>
  <c r="U102" i="7" s="1"/>
  <c r="V102" i="7" s="1"/>
  <c r="W102" i="7" s="1"/>
  <c r="AD102" i="7" s="1"/>
  <c r="AE102" i="7" s="1"/>
  <c r="AF102" i="7" s="1"/>
  <c r="AG102" i="7" s="1"/>
  <c r="AH102" i="7" s="1"/>
  <c r="J102" i="2"/>
  <c r="K101" i="2"/>
  <c r="L101" i="2" s="1"/>
  <c r="J103" i="3"/>
  <c r="K102" i="3"/>
  <c r="L102" i="3" s="1"/>
  <c r="J103" i="4"/>
  <c r="K102" i="4"/>
  <c r="L102" i="4" s="1"/>
  <c r="J136" i="1"/>
  <c r="K135" i="1"/>
  <c r="L135" i="1" s="1"/>
  <c r="Q309" i="1" l="1"/>
  <c r="X308" i="1"/>
  <c r="F309" i="7"/>
  <c r="M308" i="7"/>
  <c r="Q309" i="7"/>
  <c r="X308" i="7"/>
  <c r="AB309" i="4"/>
  <c r="AI308" i="4"/>
  <c r="AB309" i="3"/>
  <c r="AI308" i="3"/>
  <c r="Q309" i="3"/>
  <c r="X308" i="3"/>
  <c r="Q309" i="2"/>
  <c r="X308" i="2"/>
  <c r="AB309" i="2"/>
  <c r="AI308" i="2"/>
  <c r="AB309" i="1"/>
  <c r="AI308" i="1"/>
  <c r="AB310" i="7"/>
  <c r="AI309" i="7"/>
  <c r="F314" i="1"/>
  <c r="M313" i="1"/>
  <c r="AG104" i="4"/>
  <c r="AH104" i="4" s="1"/>
  <c r="AF105" i="4"/>
  <c r="U104" i="4"/>
  <c r="V103" i="4"/>
  <c r="W103" i="4" s="1"/>
  <c r="AF104" i="3"/>
  <c r="AG103" i="3"/>
  <c r="AH103" i="3" s="1"/>
  <c r="U104" i="3"/>
  <c r="V103" i="3"/>
  <c r="W103" i="3" s="1"/>
  <c r="AG103" i="2"/>
  <c r="AH103" i="2" s="1"/>
  <c r="AF104" i="2"/>
  <c r="V103" i="2"/>
  <c r="W103" i="2" s="1"/>
  <c r="U104" i="2"/>
  <c r="AG138" i="1"/>
  <c r="AH138" i="1" s="1"/>
  <c r="AF139" i="1"/>
  <c r="V138" i="1"/>
  <c r="W138" i="1" s="1"/>
  <c r="U139" i="1"/>
  <c r="J104" i="7"/>
  <c r="K103" i="7"/>
  <c r="L103" i="7" s="1"/>
  <c r="S103" i="7" s="1"/>
  <c r="T103" i="7" s="1"/>
  <c r="U103" i="7" s="1"/>
  <c r="V103" i="7" s="1"/>
  <c r="W103" i="7" s="1"/>
  <c r="AD103" i="7" s="1"/>
  <c r="AE103" i="7" s="1"/>
  <c r="AF103" i="7" s="1"/>
  <c r="AG103" i="7" s="1"/>
  <c r="AH103" i="7" s="1"/>
  <c r="J137" i="1"/>
  <c r="K136" i="1"/>
  <c r="L136" i="1" s="1"/>
  <c r="J104" i="4"/>
  <c r="K103" i="4"/>
  <c r="L103" i="4" s="1"/>
  <c r="J104" i="3"/>
  <c r="K103" i="3"/>
  <c r="L103" i="3" s="1"/>
  <c r="J103" i="2"/>
  <c r="K102" i="2"/>
  <c r="L102" i="2" s="1"/>
  <c r="F315" i="1" l="1"/>
  <c r="M314" i="1"/>
  <c r="AB311" i="7"/>
  <c r="AI310" i="7"/>
  <c r="AB310" i="1"/>
  <c r="AI309" i="1"/>
  <c r="AB310" i="2"/>
  <c r="AI309" i="2"/>
  <c r="Q310" i="2"/>
  <c r="X309" i="2"/>
  <c r="Q310" i="3"/>
  <c r="X309" i="3"/>
  <c r="AB310" i="3"/>
  <c r="AI309" i="3"/>
  <c r="AB310" i="4"/>
  <c r="AI309" i="4"/>
  <c r="Q310" i="7"/>
  <c r="X309" i="7"/>
  <c r="F310" i="7"/>
  <c r="M309" i="7"/>
  <c r="Q310" i="1"/>
  <c r="X309" i="1"/>
  <c r="AG105" i="4"/>
  <c r="AH105" i="4" s="1"/>
  <c r="AF106" i="4"/>
  <c r="V104" i="4"/>
  <c r="W104" i="4" s="1"/>
  <c r="U105" i="4"/>
  <c r="AF105" i="3"/>
  <c r="AG104" i="3"/>
  <c r="AH104" i="3" s="1"/>
  <c r="V104" i="3"/>
  <c r="W104" i="3" s="1"/>
  <c r="U105" i="3"/>
  <c r="AF105" i="2"/>
  <c r="AG104" i="2"/>
  <c r="AH104" i="2" s="1"/>
  <c r="U105" i="2"/>
  <c r="V104" i="2"/>
  <c r="W104" i="2" s="1"/>
  <c r="AF140" i="1"/>
  <c r="AG139" i="1"/>
  <c r="AH139" i="1" s="1"/>
  <c r="V139" i="1"/>
  <c r="W139" i="1" s="1"/>
  <c r="U140" i="1"/>
  <c r="J105" i="7"/>
  <c r="K104" i="7"/>
  <c r="L104" i="7" s="1"/>
  <c r="S104" i="7" s="1"/>
  <c r="T104" i="7" s="1"/>
  <c r="U104" i="7" s="1"/>
  <c r="V104" i="7" s="1"/>
  <c r="W104" i="7" s="1"/>
  <c r="AD104" i="7" s="1"/>
  <c r="AE104" i="7" s="1"/>
  <c r="AF104" i="7" s="1"/>
  <c r="AG104" i="7" s="1"/>
  <c r="AH104" i="7" s="1"/>
  <c r="J104" i="2"/>
  <c r="K103" i="2"/>
  <c r="L103" i="2" s="1"/>
  <c r="J105" i="3"/>
  <c r="K104" i="3"/>
  <c r="L104" i="3" s="1"/>
  <c r="J105" i="4"/>
  <c r="K104" i="4"/>
  <c r="L104" i="4" s="1"/>
  <c r="J138" i="1"/>
  <c r="K137" i="1"/>
  <c r="L137" i="1" s="1"/>
  <c r="Q311" i="1" l="1"/>
  <c r="X310" i="1"/>
  <c r="F311" i="7"/>
  <c r="M310" i="7"/>
  <c r="Q311" i="7"/>
  <c r="X310" i="7"/>
  <c r="AB311" i="4"/>
  <c r="AI310" i="4"/>
  <c r="AB311" i="3"/>
  <c r="AI310" i="3"/>
  <c r="Q311" i="3"/>
  <c r="X310" i="3"/>
  <c r="Q311" i="2"/>
  <c r="X310" i="2"/>
  <c r="AB311" i="2"/>
  <c r="AI310" i="2"/>
  <c r="AB311" i="1"/>
  <c r="AI310" i="1"/>
  <c r="AB312" i="7"/>
  <c r="F316" i="1"/>
  <c r="M315" i="1"/>
  <c r="AF107" i="4"/>
  <c r="AG106" i="4"/>
  <c r="AH106" i="4" s="1"/>
  <c r="U106" i="4"/>
  <c r="V105" i="4"/>
  <c r="W105" i="4" s="1"/>
  <c r="AF106" i="3"/>
  <c r="AG105" i="3"/>
  <c r="AH105" i="3" s="1"/>
  <c r="V105" i="3"/>
  <c r="W105" i="3" s="1"/>
  <c r="U106" i="3"/>
  <c r="AF106" i="2"/>
  <c r="AG105" i="2"/>
  <c r="AH105" i="2" s="1"/>
  <c r="U106" i="2"/>
  <c r="V105" i="2"/>
  <c r="W105" i="2" s="1"/>
  <c r="AF141" i="1"/>
  <c r="AG140" i="1"/>
  <c r="AH140" i="1" s="1"/>
  <c r="V140" i="1"/>
  <c r="W140" i="1" s="1"/>
  <c r="U141" i="1"/>
  <c r="J106" i="7"/>
  <c r="K105" i="7"/>
  <c r="L105" i="7" s="1"/>
  <c r="S105" i="7" s="1"/>
  <c r="T105" i="7" s="1"/>
  <c r="U105" i="7" s="1"/>
  <c r="V105" i="7" s="1"/>
  <c r="W105" i="7" s="1"/>
  <c r="AD105" i="7" s="1"/>
  <c r="AE105" i="7" s="1"/>
  <c r="AF105" i="7" s="1"/>
  <c r="AG105" i="7" s="1"/>
  <c r="AH105" i="7" s="1"/>
  <c r="J139" i="1"/>
  <c r="K138" i="1"/>
  <c r="L138" i="1" s="1"/>
  <c r="J106" i="4"/>
  <c r="K105" i="4"/>
  <c r="L105" i="4" s="1"/>
  <c r="J106" i="3"/>
  <c r="K105" i="3"/>
  <c r="L105" i="3" s="1"/>
  <c r="J105" i="2"/>
  <c r="K104" i="2"/>
  <c r="L104" i="2" s="1"/>
  <c r="F317" i="1" l="1"/>
  <c r="M316" i="1"/>
  <c r="AB313" i="7"/>
  <c r="AI312" i="7"/>
  <c r="AB312" i="1"/>
  <c r="AB312" i="2"/>
  <c r="Q312" i="2"/>
  <c r="Q312" i="3"/>
  <c r="AB312" i="3"/>
  <c r="AB312" i="4"/>
  <c r="Q312" i="7"/>
  <c r="F312" i="7"/>
  <c r="Q312" i="1"/>
  <c r="AF108" i="4"/>
  <c r="AG107" i="4"/>
  <c r="AH107" i="4" s="1"/>
  <c r="U107" i="4"/>
  <c r="V106" i="4"/>
  <c r="W106" i="4" s="1"/>
  <c r="AF107" i="3"/>
  <c r="AG106" i="3"/>
  <c r="AH106" i="3" s="1"/>
  <c r="U107" i="3"/>
  <c r="V106" i="3"/>
  <c r="W106" i="3" s="1"/>
  <c r="AG106" i="2"/>
  <c r="AH106" i="2" s="1"/>
  <c r="AF107" i="2"/>
  <c r="V106" i="2"/>
  <c r="W106" i="2" s="1"/>
  <c r="U107" i="2"/>
  <c r="AF142" i="1"/>
  <c r="AG141" i="1"/>
  <c r="AH141" i="1" s="1"/>
  <c r="U142" i="1"/>
  <c r="V141" i="1"/>
  <c r="W141" i="1" s="1"/>
  <c r="J107" i="7"/>
  <c r="K106" i="7"/>
  <c r="L106" i="7" s="1"/>
  <c r="S106" i="7" s="1"/>
  <c r="T106" i="7" s="1"/>
  <c r="U106" i="7" s="1"/>
  <c r="V106" i="7" s="1"/>
  <c r="W106" i="7" s="1"/>
  <c r="AD106" i="7" s="1"/>
  <c r="AE106" i="7" s="1"/>
  <c r="AF106" i="7" s="1"/>
  <c r="AG106" i="7" s="1"/>
  <c r="AH106" i="7" s="1"/>
  <c r="J106" i="2"/>
  <c r="K105" i="2"/>
  <c r="L105" i="2" s="1"/>
  <c r="J107" i="3"/>
  <c r="K106" i="3"/>
  <c r="L106" i="3" s="1"/>
  <c r="J107" i="4"/>
  <c r="K106" i="4"/>
  <c r="L106" i="4" s="1"/>
  <c r="J140" i="1"/>
  <c r="K139" i="1"/>
  <c r="L139" i="1" s="1"/>
  <c r="Q313" i="1" l="1"/>
  <c r="X312" i="1"/>
  <c r="F313" i="7"/>
  <c r="M312" i="7"/>
  <c r="Q313" i="7"/>
  <c r="X312" i="7"/>
  <c r="AB313" i="4"/>
  <c r="AI312" i="4"/>
  <c r="AB313" i="3"/>
  <c r="AI312" i="3"/>
  <c r="Q313" i="3"/>
  <c r="X312" i="3"/>
  <c r="Q313" i="2"/>
  <c r="X312" i="2"/>
  <c r="AB313" i="2"/>
  <c r="AI312" i="2"/>
  <c r="AB313" i="1"/>
  <c r="AI312" i="1"/>
  <c r="AB314" i="7"/>
  <c r="AI313" i="7"/>
  <c r="F318" i="1"/>
  <c r="M317" i="1"/>
  <c r="AF109" i="4"/>
  <c r="AG108" i="4"/>
  <c r="AH108" i="4" s="1"/>
  <c r="U108" i="4"/>
  <c r="V107" i="4"/>
  <c r="W107" i="4" s="1"/>
  <c r="AG107" i="3"/>
  <c r="AH107" i="3" s="1"/>
  <c r="AF108" i="3"/>
  <c r="U108" i="3"/>
  <c r="V107" i="3"/>
  <c r="W107" i="3" s="1"/>
  <c r="AF108" i="2"/>
  <c r="AG107" i="2"/>
  <c r="AH107" i="2" s="1"/>
  <c r="V107" i="2"/>
  <c r="W107" i="2" s="1"/>
  <c r="U108" i="2"/>
  <c r="AF143" i="1"/>
  <c r="AG142" i="1"/>
  <c r="AH142" i="1" s="1"/>
  <c r="U143" i="1"/>
  <c r="V142" i="1"/>
  <c r="W142" i="1" s="1"/>
  <c r="J108" i="7"/>
  <c r="K107" i="7"/>
  <c r="L107" i="7" s="1"/>
  <c r="S107" i="7" s="1"/>
  <c r="T107" i="7" s="1"/>
  <c r="U107" i="7" s="1"/>
  <c r="V107" i="7" s="1"/>
  <c r="W107" i="7" s="1"/>
  <c r="AD107" i="7" s="1"/>
  <c r="AE107" i="7" s="1"/>
  <c r="AF107" i="7" s="1"/>
  <c r="AG107" i="7" s="1"/>
  <c r="AH107" i="7" s="1"/>
  <c r="J141" i="1"/>
  <c r="K140" i="1"/>
  <c r="L140" i="1" s="1"/>
  <c r="J108" i="4"/>
  <c r="K107" i="4"/>
  <c r="L107" i="4" s="1"/>
  <c r="J108" i="3"/>
  <c r="K107" i="3"/>
  <c r="L107" i="3" s="1"/>
  <c r="J107" i="2"/>
  <c r="K106" i="2"/>
  <c r="L106" i="2" s="1"/>
  <c r="F319" i="1" l="1"/>
  <c r="M318" i="1"/>
  <c r="AB315" i="7"/>
  <c r="AI314" i="7"/>
  <c r="AB314" i="1"/>
  <c r="AI313" i="1"/>
  <c r="AB314" i="2"/>
  <c r="AI313" i="2"/>
  <c r="Q314" i="2"/>
  <c r="X313" i="2"/>
  <c r="Q314" i="3"/>
  <c r="X313" i="3"/>
  <c r="AB314" i="3"/>
  <c r="AI313" i="3"/>
  <c r="AB314" i="4"/>
  <c r="AI313" i="4"/>
  <c r="Q314" i="7"/>
  <c r="X313" i="7"/>
  <c r="F314" i="7"/>
  <c r="M313" i="7"/>
  <c r="Q314" i="1"/>
  <c r="X313" i="1"/>
  <c r="AF110" i="4"/>
  <c r="AG109" i="4"/>
  <c r="AH109" i="4" s="1"/>
  <c r="U109" i="4"/>
  <c r="V108" i="4"/>
  <c r="W108" i="4" s="1"/>
  <c r="AG108" i="3"/>
  <c r="AH108" i="3" s="1"/>
  <c r="AF109" i="3"/>
  <c r="U109" i="3"/>
  <c r="V108" i="3"/>
  <c r="W108" i="3" s="1"/>
  <c r="AF109" i="2"/>
  <c r="AG108" i="2"/>
  <c r="AH108" i="2" s="1"/>
  <c r="U109" i="2"/>
  <c r="V108" i="2"/>
  <c r="W108" i="2" s="1"/>
  <c r="AF144" i="1"/>
  <c r="AG143" i="1"/>
  <c r="AH143" i="1" s="1"/>
  <c r="U144" i="1"/>
  <c r="V143" i="1"/>
  <c r="W143" i="1" s="1"/>
  <c r="J109" i="7"/>
  <c r="K108" i="7"/>
  <c r="L108" i="7" s="1"/>
  <c r="S108" i="7" s="1"/>
  <c r="T108" i="7" s="1"/>
  <c r="U108" i="7" s="1"/>
  <c r="V108" i="7" s="1"/>
  <c r="W108" i="7" s="1"/>
  <c r="AD108" i="7" s="1"/>
  <c r="AE108" i="7" s="1"/>
  <c r="AF108" i="7" s="1"/>
  <c r="AG108" i="7" s="1"/>
  <c r="AH108" i="7" s="1"/>
  <c r="J108" i="2"/>
  <c r="K107" i="2"/>
  <c r="L107" i="2" s="1"/>
  <c r="J109" i="3"/>
  <c r="K108" i="3"/>
  <c r="L108" i="3" s="1"/>
  <c r="J109" i="4"/>
  <c r="K108" i="4"/>
  <c r="L108" i="4" s="1"/>
  <c r="J142" i="1"/>
  <c r="K141" i="1"/>
  <c r="L141" i="1" s="1"/>
  <c r="Q315" i="1" l="1"/>
  <c r="X314" i="1"/>
  <c r="F315" i="7"/>
  <c r="M314" i="7"/>
  <c r="Q315" i="7"/>
  <c r="X314" i="7"/>
  <c r="AB315" i="4"/>
  <c r="AI314" i="4"/>
  <c r="AB315" i="3"/>
  <c r="AI314" i="3"/>
  <c r="Q315" i="3"/>
  <c r="X314" i="3"/>
  <c r="Q315" i="2"/>
  <c r="X314" i="2"/>
  <c r="AB315" i="2"/>
  <c r="AI314" i="2"/>
  <c r="AB315" i="1"/>
  <c r="AI314" i="1"/>
  <c r="AB316" i="7"/>
  <c r="AI315" i="7"/>
  <c r="F320" i="1"/>
  <c r="M319" i="1"/>
  <c r="AF111" i="4"/>
  <c r="AG110" i="4"/>
  <c r="AH110" i="4" s="1"/>
  <c r="V109" i="4"/>
  <c r="W109" i="4" s="1"/>
  <c r="U110" i="4"/>
  <c r="AF110" i="3"/>
  <c r="AG109" i="3"/>
  <c r="AH109" i="3" s="1"/>
  <c r="V109" i="3"/>
  <c r="W109" i="3" s="1"/>
  <c r="U110" i="3"/>
  <c r="AG109" i="2"/>
  <c r="AH109" i="2" s="1"/>
  <c r="AF110" i="2"/>
  <c r="U110" i="2"/>
  <c r="V109" i="2"/>
  <c r="W109" i="2" s="1"/>
  <c r="AG144" i="1"/>
  <c r="AH144" i="1" s="1"/>
  <c r="AF145" i="1"/>
  <c r="U145" i="1"/>
  <c r="V144" i="1"/>
  <c r="W144" i="1" s="1"/>
  <c r="J110" i="7"/>
  <c r="K109" i="7"/>
  <c r="L109" i="7" s="1"/>
  <c r="S109" i="7" s="1"/>
  <c r="T109" i="7" s="1"/>
  <c r="U109" i="7" s="1"/>
  <c r="V109" i="7" s="1"/>
  <c r="W109" i="7" s="1"/>
  <c r="AD109" i="7" s="1"/>
  <c r="AE109" i="7" s="1"/>
  <c r="AF109" i="7" s="1"/>
  <c r="AG109" i="7" s="1"/>
  <c r="AH109" i="7" s="1"/>
  <c r="J143" i="1"/>
  <c r="K142" i="1"/>
  <c r="L142" i="1" s="1"/>
  <c r="J110" i="4"/>
  <c r="K109" i="4"/>
  <c r="L109" i="4" s="1"/>
  <c r="J110" i="3"/>
  <c r="K109" i="3"/>
  <c r="L109" i="3" s="1"/>
  <c r="J109" i="2"/>
  <c r="K108" i="2"/>
  <c r="L108" i="2" s="1"/>
  <c r="F321" i="1" l="1"/>
  <c r="F322" i="1" s="1"/>
  <c r="M320" i="1"/>
  <c r="AB317" i="7"/>
  <c r="AI316" i="7"/>
  <c r="AB316" i="1"/>
  <c r="AI315" i="1"/>
  <c r="AB316" i="2"/>
  <c r="AI315" i="2"/>
  <c r="Q316" i="2"/>
  <c r="X315" i="2"/>
  <c r="Q316" i="3"/>
  <c r="X315" i="3"/>
  <c r="AB316" i="3"/>
  <c r="AI315" i="3"/>
  <c r="AB316" i="4"/>
  <c r="AI315" i="4"/>
  <c r="Q316" i="7"/>
  <c r="X315" i="7"/>
  <c r="F316" i="7"/>
  <c r="M315" i="7"/>
  <c r="Q316" i="1"/>
  <c r="X315" i="1"/>
  <c r="AG111" i="4"/>
  <c r="AH111" i="4" s="1"/>
  <c r="AF112" i="4"/>
  <c r="V110" i="4"/>
  <c r="W110" i="4" s="1"/>
  <c r="U111" i="4"/>
  <c r="AG110" i="3"/>
  <c r="AH110" i="3" s="1"/>
  <c r="AF111" i="3"/>
  <c r="U111" i="3"/>
  <c r="V110" i="3"/>
  <c r="W110" i="3" s="1"/>
  <c r="AG110" i="2"/>
  <c r="AH110" i="2" s="1"/>
  <c r="AF111" i="2"/>
  <c r="U111" i="2"/>
  <c r="V110" i="2"/>
  <c r="W110" i="2" s="1"/>
  <c r="AG145" i="1"/>
  <c r="AH145" i="1" s="1"/>
  <c r="AF146" i="1"/>
  <c r="U146" i="1"/>
  <c r="V145" i="1"/>
  <c r="W145" i="1" s="1"/>
  <c r="J111" i="7"/>
  <c r="K110" i="7"/>
  <c r="L110" i="7" s="1"/>
  <c r="S110" i="7" s="1"/>
  <c r="T110" i="7" s="1"/>
  <c r="U110" i="7" s="1"/>
  <c r="V110" i="7" s="1"/>
  <c r="W110" i="7" s="1"/>
  <c r="AD110" i="7" s="1"/>
  <c r="AE110" i="7" s="1"/>
  <c r="AF110" i="7" s="1"/>
  <c r="J110" i="2"/>
  <c r="K109" i="2"/>
  <c r="L109" i="2" s="1"/>
  <c r="J111" i="3"/>
  <c r="K110" i="3"/>
  <c r="L110" i="3" s="1"/>
  <c r="J111" i="4"/>
  <c r="K110" i="4"/>
  <c r="L110" i="4" s="1"/>
  <c r="J144" i="1"/>
  <c r="K143" i="1"/>
  <c r="L143" i="1" s="1"/>
  <c r="Q317" i="1" l="1"/>
  <c r="X316" i="1"/>
  <c r="F317" i="7"/>
  <c r="M316" i="7"/>
  <c r="Q317" i="7"/>
  <c r="X316" i="7"/>
  <c r="AB317" i="4"/>
  <c r="AI316" i="4"/>
  <c r="AB317" i="3"/>
  <c r="AI316" i="3"/>
  <c r="Q317" i="3"/>
  <c r="X316" i="3"/>
  <c r="Q317" i="2"/>
  <c r="X316" i="2"/>
  <c r="AB317" i="2"/>
  <c r="AI316" i="2"/>
  <c r="AB317" i="1"/>
  <c r="AI316" i="1"/>
  <c r="AB318" i="7"/>
  <c r="AI317" i="7"/>
  <c r="F323" i="1"/>
  <c r="M322" i="1"/>
  <c r="AG112" i="4"/>
  <c r="AH112" i="4" s="1"/>
  <c r="AF113" i="4"/>
  <c r="U112" i="4"/>
  <c r="V111" i="4"/>
  <c r="W111" i="4" s="1"/>
  <c r="AF112" i="3"/>
  <c r="AG111" i="3"/>
  <c r="AH111" i="3" s="1"/>
  <c r="U112" i="3"/>
  <c r="V111" i="3"/>
  <c r="W111" i="3" s="1"/>
  <c r="AG111" i="2"/>
  <c r="AH111" i="2" s="1"/>
  <c r="AF112" i="2"/>
  <c r="U112" i="2"/>
  <c r="V111" i="2"/>
  <c r="W111" i="2" s="1"/>
  <c r="AF147" i="1"/>
  <c r="AG146" i="1"/>
  <c r="AH146" i="1" s="1"/>
  <c r="V146" i="1"/>
  <c r="W146" i="1" s="1"/>
  <c r="U147" i="1"/>
  <c r="AG110" i="7"/>
  <c r="AH110" i="7" s="1"/>
  <c r="J112" i="7"/>
  <c r="K111" i="7"/>
  <c r="L111" i="7" s="1"/>
  <c r="S111" i="7" s="1"/>
  <c r="T111" i="7" s="1"/>
  <c r="U111" i="7" s="1"/>
  <c r="V111" i="7" s="1"/>
  <c r="W111" i="7" s="1"/>
  <c r="AD111" i="7" s="1"/>
  <c r="AE111" i="7" s="1"/>
  <c r="AF111" i="7" s="1"/>
  <c r="J145" i="1"/>
  <c r="K144" i="1"/>
  <c r="L144" i="1" s="1"/>
  <c r="J112" i="4"/>
  <c r="K111" i="4"/>
  <c r="L111" i="4" s="1"/>
  <c r="J112" i="3"/>
  <c r="K111" i="3"/>
  <c r="L111" i="3" s="1"/>
  <c r="J111" i="2"/>
  <c r="K110" i="2"/>
  <c r="L110" i="2" s="1"/>
  <c r="F324" i="1" l="1"/>
  <c r="M323" i="1"/>
  <c r="AB319" i="7"/>
  <c r="AI318" i="7"/>
  <c r="AB318" i="1"/>
  <c r="AI317" i="1"/>
  <c r="AB318" i="2"/>
  <c r="AI317" i="2"/>
  <c r="Q318" i="2"/>
  <c r="X317" i="2"/>
  <c r="Q318" i="3"/>
  <c r="X317" i="3"/>
  <c r="AB318" i="3"/>
  <c r="AI317" i="3"/>
  <c r="AB318" i="4"/>
  <c r="AI317" i="4"/>
  <c r="Q318" i="7"/>
  <c r="X317" i="7"/>
  <c r="F318" i="7"/>
  <c r="M317" i="7"/>
  <c r="Q318" i="1"/>
  <c r="X317" i="1"/>
  <c r="AF114" i="4"/>
  <c r="AG113" i="4"/>
  <c r="AH113" i="4" s="1"/>
  <c r="U113" i="4"/>
  <c r="V112" i="4"/>
  <c r="W112" i="4" s="1"/>
  <c r="AF113" i="3"/>
  <c r="AG112" i="3"/>
  <c r="AH112" i="3" s="1"/>
  <c r="V112" i="3"/>
  <c r="W112" i="3" s="1"/>
  <c r="U113" i="3"/>
  <c r="AF113" i="2"/>
  <c r="AG112" i="2"/>
  <c r="AH112" i="2" s="1"/>
  <c r="U113" i="2"/>
  <c r="V112" i="2"/>
  <c r="W112" i="2" s="1"/>
  <c r="AF148" i="1"/>
  <c r="AG147" i="1"/>
  <c r="AH147" i="1" s="1"/>
  <c r="V147" i="1"/>
  <c r="W147" i="1" s="1"/>
  <c r="U148" i="1"/>
  <c r="AG111" i="7"/>
  <c r="AH111" i="7" s="1"/>
  <c r="J113" i="7"/>
  <c r="K112" i="7"/>
  <c r="L112" i="7" s="1"/>
  <c r="S112" i="7" s="1"/>
  <c r="T112" i="7" s="1"/>
  <c r="U112" i="7" s="1"/>
  <c r="V112" i="7" s="1"/>
  <c r="W112" i="7" s="1"/>
  <c r="AD112" i="7" s="1"/>
  <c r="AE112" i="7" s="1"/>
  <c r="AF112" i="7" s="1"/>
  <c r="J112" i="2"/>
  <c r="K111" i="2"/>
  <c r="L111" i="2" s="1"/>
  <c r="J113" i="3"/>
  <c r="K112" i="3"/>
  <c r="L112" i="3" s="1"/>
  <c r="J113" i="4"/>
  <c r="K112" i="4"/>
  <c r="L112" i="4" s="1"/>
  <c r="J146" i="1"/>
  <c r="K145" i="1"/>
  <c r="L145" i="1" s="1"/>
  <c r="Q319" i="1" l="1"/>
  <c r="X318" i="1"/>
  <c r="F319" i="7"/>
  <c r="M318" i="7"/>
  <c r="Q319" i="7"/>
  <c r="X318" i="7"/>
  <c r="AB319" i="4"/>
  <c r="AI318" i="4"/>
  <c r="AB319" i="3"/>
  <c r="AI318" i="3"/>
  <c r="Q319" i="3"/>
  <c r="X318" i="3"/>
  <c r="Q319" i="2"/>
  <c r="X318" i="2"/>
  <c r="AB319" i="2"/>
  <c r="AI318" i="2"/>
  <c r="AB319" i="1"/>
  <c r="AI318" i="1"/>
  <c r="AB320" i="7"/>
  <c r="AI319" i="7"/>
  <c r="F325" i="1"/>
  <c r="M324" i="1"/>
  <c r="AG114" i="4"/>
  <c r="AH114" i="4" s="1"/>
  <c r="AF115" i="4"/>
  <c r="U114" i="4"/>
  <c r="V113" i="4"/>
  <c r="W113" i="4" s="1"/>
  <c r="AF114" i="3"/>
  <c r="AG113" i="3"/>
  <c r="AH113" i="3" s="1"/>
  <c r="V113" i="3"/>
  <c r="W113" i="3" s="1"/>
  <c r="U114" i="3"/>
  <c r="AF114" i="2"/>
  <c r="AG113" i="2"/>
  <c r="AH113" i="2" s="1"/>
  <c r="U114" i="2"/>
  <c r="V113" i="2"/>
  <c r="W113" i="2" s="1"/>
  <c r="AF149" i="1"/>
  <c r="AG148" i="1"/>
  <c r="AH148" i="1" s="1"/>
  <c r="U149" i="1"/>
  <c r="V148" i="1"/>
  <c r="W148" i="1" s="1"/>
  <c r="AG112" i="7"/>
  <c r="AH112" i="7" s="1"/>
  <c r="J114" i="7"/>
  <c r="K113" i="7"/>
  <c r="L113" i="7" s="1"/>
  <c r="S113" i="7" s="1"/>
  <c r="T113" i="7" s="1"/>
  <c r="U113" i="7" s="1"/>
  <c r="V113" i="7" s="1"/>
  <c r="W113" i="7" s="1"/>
  <c r="AD113" i="7" s="1"/>
  <c r="AE113" i="7" s="1"/>
  <c r="AF113" i="7" s="1"/>
  <c r="J114" i="4"/>
  <c r="K113" i="4"/>
  <c r="L113" i="4" s="1"/>
  <c r="J114" i="3"/>
  <c r="K113" i="3"/>
  <c r="L113" i="3" s="1"/>
  <c r="J113" i="2"/>
  <c r="K112" i="2"/>
  <c r="L112" i="2" s="1"/>
  <c r="J147" i="1"/>
  <c r="K146" i="1"/>
  <c r="L146" i="1" s="1"/>
  <c r="F326" i="1" l="1"/>
  <c r="M325" i="1"/>
  <c r="AB321" i="7"/>
  <c r="AI320" i="7"/>
  <c r="AB320" i="1"/>
  <c r="AI319" i="1"/>
  <c r="AB320" i="2"/>
  <c r="AI319" i="2"/>
  <c r="Q320" i="2"/>
  <c r="X319" i="2"/>
  <c r="Q320" i="3"/>
  <c r="X319" i="3"/>
  <c r="AB320" i="3"/>
  <c r="AI319" i="3"/>
  <c r="AB320" i="4"/>
  <c r="AI319" i="4"/>
  <c r="Q320" i="7"/>
  <c r="X319" i="7"/>
  <c r="F320" i="7"/>
  <c r="M319" i="7"/>
  <c r="Q320" i="1"/>
  <c r="X319" i="1"/>
  <c r="AF116" i="4"/>
  <c r="AG115" i="4"/>
  <c r="AH115" i="4" s="1"/>
  <c r="U115" i="4"/>
  <c r="V114" i="4"/>
  <c r="W114" i="4" s="1"/>
  <c r="AF115" i="3"/>
  <c r="AG114" i="3"/>
  <c r="AH114" i="3" s="1"/>
  <c r="V114" i="3"/>
  <c r="W114" i="3" s="1"/>
  <c r="U115" i="3"/>
  <c r="AG114" i="2"/>
  <c r="AH114" i="2" s="1"/>
  <c r="AF115" i="2"/>
  <c r="V114" i="2"/>
  <c r="W114" i="2" s="1"/>
  <c r="U115" i="2"/>
  <c r="AF150" i="1"/>
  <c r="AG149" i="1"/>
  <c r="AH149" i="1" s="1"/>
  <c r="V149" i="1"/>
  <c r="W149" i="1" s="1"/>
  <c r="U150" i="1"/>
  <c r="AG113" i="7"/>
  <c r="AH113" i="7" s="1"/>
  <c r="J115" i="7"/>
  <c r="K114" i="7"/>
  <c r="L114" i="7" s="1"/>
  <c r="S114" i="7" s="1"/>
  <c r="T114" i="7" s="1"/>
  <c r="U114" i="7" s="1"/>
  <c r="V114" i="7" s="1"/>
  <c r="W114" i="7" s="1"/>
  <c r="AD114" i="7" s="1"/>
  <c r="AE114" i="7" s="1"/>
  <c r="AF114" i="7" s="1"/>
  <c r="J114" i="2"/>
  <c r="K113" i="2"/>
  <c r="L113" i="2" s="1"/>
  <c r="J115" i="3"/>
  <c r="K114" i="3"/>
  <c r="L114" i="3" s="1"/>
  <c r="J115" i="4"/>
  <c r="K114" i="4"/>
  <c r="L114" i="4" s="1"/>
  <c r="J148" i="1"/>
  <c r="K147" i="1"/>
  <c r="L147" i="1" s="1"/>
  <c r="Q321" i="1" l="1"/>
  <c r="X320" i="1"/>
  <c r="F321" i="7"/>
  <c r="M320" i="7"/>
  <c r="Q321" i="7"/>
  <c r="X320" i="7"/>
  <c r="AB321" i="4"/>
  <c r="AI320" i="4"/>
  <c r="AB321" i="3"/>
  <c r="AI320" i="3"/>
  <c r="Q321" i="3"/>
  <c r="X320" i="3"/>
  <c r="Q321" i="2"/>
  <c r="X320" i="2"/>
  <c r="AB321" i="2"/>
  <c r="AI320" i="2"/>
  <c r="AB321" i="1"/>
  <c r="AI320" i="1"/>
  <c r="AB322" i="7"/>
  <c r="F327" i="1"/>
  <c r="M326" i="1"/>
  <c r="AF117" i="4"/>
  <c r="AG116" i="4"/>
  <c r="AH116" i="4" s="1"/>
  <c r="U116" i="4"/>
  <c r="V115" i="4"/>
  <c r="W115" i="4" s="1"/>
  <c r="AG115" i="3"/>
  <c r="AH115" i="3" s="1"/>
  <c r="AF116" i="3"/>
  <c r="V115" i="3"/>
  <c r="W115" i="3" s="1"/>
  <c r="U116" i="3"/>
  <c r="AF116" i="2"/>
  <c r="AG115" i="2"/>
  <c r="AH115" i="2" s="1"/>
  <c r="V115" i="2"/>
  <c r="W115" i="2" s="1"/>
  <c r="U116" i="2"/>
  <c r="AF151" i="1"/>
  <c r="AG150" i="1"/>
  <c r="AH150" i="1" s="1"/>
  <c r="U151" i="1"/>
  <c r="V150" i="1"/>
  <c r="W150" i="1" s="1"/>
  <c r="AG114" i="7"/>
  <c r="AH114" i="7" s="1"/>
  <c r="J116" i="7"/>
  <c r="K115" i="7"/>
  <c r="L115" i="7" s="1"/>
  <c r="S115" i="7" s="1"/>
  <c r="T115" i="7" s="1"/>
  <c r="U115" i="7" s="1"/>
  <c r="V115" i="7" s="1"/>
  <c r="W115" i="7" s="1"/>
  <c r="AD115" i="7" s="1"/>
  <c r="AE115" i="7" s="1"/>
  <c r="AF115" i="7" s="1"/>
  <c r="J149" i="1"/>
  <c r="K148" i="1"/>
  <c r="L148" i="1" s="1"/>
  <c r="J116" i="4"/>
  <c r="K115" i="4"/>
  <c r="L115" i="4" s="1"/>
  <c r="J116" i="3"/>
  <c r="K115" i="3"/>
  <c r="L115" i="3" s="1"/>
  <c r="J115" i="2"/>
  <c r="K114" i="2"/>
  <c r="L114" i="2" s="1"/>
  <c r="F328" i="1" l="1"/>
  <c r="M327" i="1"/>
  <c r="AB323" i="7"/>
  <c r="AI322" i="7"/>
  <c r="AB322" i="1"/>
  <c r="AB322" i="2"/>
  <c r="Q322" i="2"/>
  <c r="Q322" i="3"/>
  <c r="AB322" i="3"/>
  <c r="AB322" i="4"/>
  <c r="Q322" i="7"/>
  <c r="F322" i="7"/>
  <c r="Q322" i="1"/>
  <c r="AG117" i="4"/>
  <c r="AH117" i="4" s="1"/>
  <c r="AF118" i="4"/>
  <c r="V116" i="4"/>
  <c r="W116" i="4" s="1"/>
  <c r="U117" i="4"/>
  <c r="AG116" i="3"/>
  <c r="AH116" i="3" s="1"/>
  <c r="AF117" i="3"/>
  <c r="U117" i="3"/>
  <c r="V116" i="3"/>
  <c r="W116" i="3" s="1"/>
  <c r="AF117" i="2"/>
  <c r="AG116" i="2"/>
  <c r="AH116" i="2" s="1"/>
  <c r="U117" i="2"/>
  <c r="V116" i="2"/>
  <c r="W116" i="2" s="1"/>
  <c r="AF152" i="1"/>
  <c r="AG151" i="1"/>
  <c r="AH151" i="1" s="1"/>
  <c r="U152" i="1"/>
  <c r="V151" i="1"/>
  <c r="W151" i="1" s="1"/>
  <c r="AG115" i="7"/>
  <c r="AH115" i="7" s="1"/>
  <c r="J117" i="7"/>
  <c r="K116" i="7"/>
  <c r="L116" i="7" s="1"/>
  <c r="S116" i="7" s="1"/>
  <c r="T116" i="7" s="1"/>
  <c r="U116" i="7" s="1"/>
  <c r="V116" i="7" s="1"/>
  <c r="W116" i="7" s="1"/>
  <c r="AD116" i="7" s="1"/>
  <c r="AE116" i="7" s="1"/>
  <c r="AF116" i="7" s="1"/>
  <c r="J116" i="2"/>
  <c r="K115" i="2"/>
  <c r="L115" i="2" s="1"/>
  <c r="J117" i="3"/>
  <c r="K116" i="3"/>
  <c r="L116" i="3" s="1"/>
  <c r="J117" i="4"/>
  <c r="K116" i="4"/>
  <c r="L116" i="4" s="1"/>
  <c r="J150" i="1"/>
  <c r="K149" i="1"/>
  <c r="L149" i="1" s="1"/>
  <c r="Q323" i="1" l="1"/>
  <c r="X322" i="1"/>
  <c r="F323" i="7"/>
  <c r="M322" i="7"/>
  <c r="Q323" i="7"/>
  <c r="X322" i="7"/>
  <c r="AB323" i="4"/>
  <c r="AI322" i="4"/>
  <c r="AB323" i="3"/>
  <c r="AI322" i="3"/>
  <c r="Q323" i="3"/>
  <c r="X322" i="3"/>
  <c r="Q323" i="2"/>
  <c r="X322" i="2"/>
  <c r="AB323" i="2"/>
  <c r="AI322" i="2"/>
  <c r="AB323" i="1"/>
  <c r="AI322" i="1"/>
  <c r="AB324" i="7"/>
  <c r="AI323" i="7"/>
  <c r="F329" i="1"/>
  <c r="M328" i="1"/>
  <c r="AG118" i="4"/>
  <c r="AH118" i="4" s="1"/>
  <c r="AF119" i="4"/>
  <c r="U118" i="4"/>
  <c r="V117" i="4"/>
  <c r="W117" i="4" s="1"/>
  <c r="AF118" i="3"/>
  <c r="AG117" i="3"/>
  <c r="AH117" i="3" s="1"/>
  <c r="U118" i="3"/>
  <c r="V117" i="3"/>
  <c r="W117" i="3" s="1"/>
  <c r="AG117" i="2"/>
  <c r="AH117" i="2" s="1"/>
  <c r="AF118" i="2"/>
  <c r="V117" i="2"/>
  <c r="W117" i="2" s="1"/>
  <c r="U118" i="2"/>
  <c r="AG152" i="1"/>
  <c r="AH152" i="1" s="1"/>
  <c r="AF153" i="1"/>
  <c r="U153" i="1"/>
  <c r="V152" i="1"/>
  <c r="W152" i="1" s="1"/>
  <c r="AG116" i="7"/>
  <c r="AH116" i="7" s="1"/>
  <c r="J118" i="7"/>
  <c r="K117" i="7"/>
  <c r="L117" i="7" s="1"/>
  <c r="S117" i="7" s="1"/>
  <c r="T117" i="7" s="1"/>
  <c r="U117" i="7" s="1"/>
  <c r="V117" i="7" s="1"/>
  <c r="W117" i="7" s="1"/>
  <c r="AD117" i="7" s="1"/>
  <c r="AE117" i="7" s="1"/>
  <c r="AF117" i="7" s="1"/>
  <c r="J151" i="1"/>
  <c r="K150" i="1"/>
  <c r="L150" i="1" s="1"/>
  <c r="J118" i="4"/>
  <c r="K117" i="4"/>
  <c r="L117" i="4" s="1"/>
  <c r="J118" i="3"/>
  <c r="K117" i="3"/>
  <c r="L117" i="3" s="1"/>
  <c r="J117" i="2"/>
  <c r="K116" i="2"/>
  <c r="L116" i="2" s="1"/>
  <c r="F330" i="1" l="1"/>
  <c r="M329" i="1"/>
  <c r="AB325" i="7"/>
  <c r="AI324" i="7"/>
  <c r="AB324" i="1"/>
  <c r="AI323" i="1"/>
  <c r="AB324" i="2"/>
  <c r="AI323" i="2"/>
  <c r="Q324" i="2"/>
  <c r="X323" i="2"/>
  <c r="Q324" i="3"/>
  <c r="X323" i="3"/>
  <c r="AB324" i="3"/>
  <c r="AI323" i="3"/>
  <c r="AB324" i="4"/>
  <c r="AI323" i="4"/>
  <c r="Q324" i="7"/>
  <c r="X323" i="7"/>
  <c r="F324" i="7"/>
  <c r="M323" i="7"/>
  <c r="Q324" i="1"/>
  <c r="X323" i="1"/>
  <c r="AF120" i="4"/>
  <c r="AG119" i="4"/>
  <c r="AH119" i="4" s="1"/>
  <c r="U119" i="4"/>
  <c r="V118" i="4"/>
  <c r="W118" i="4" s="1"/>
  <c r="AG118" i="3"/>
  <c r="AH118" i="3" s="1"/>
  <c r="AF119" i="3"/>
  <c r="U119" i="3"/>
  <c r="V118" i="3"/>
  <c r="W118" i="3" s="1"/>
  <c r="AG118" i="2"/>
  <c r="AH118" i="2" s="1"/>
  <c r="AF119" i="2"/>
  <c r="U119" i="2"/>
  <c r="V118" i="2"/>
  <c r="W118" i="2" s="1"/>
  <c r="AG153" i="1"/>
  <c r="AH153" i="1" s="1"/>
  <c r="AF154" i="1"/>
  <c r="U154" i="1"/>
  <c r="V153" i="1"/>
  <c r="W153" i="1" s="1"/>
  <c r="AG117" i="7"/>
  <c r="AH117" i="7" s="1"/>
  <c r="J119" i="7"/>
  <c r="K118" i="7"/>
  <c r="L118" i="7" s="1"/>
  <c r="S118" i="7" s="1"/>
  <c r="T118" i="7" s="1"/>
  <c r="U118" i="7" s="1"/>
  <c r="V118" i="7" s="1"/>
  <c r="W118" i="7" s="1"/>
  <c r="AD118" i="7" s="1"/>
  <c r="AE118" i="7" s="1"/>
  <c r="AF118" i="7" s="1"/>
  <c r="J118" i="2"/>
  <c r="K117" i="2"/>
  <c r="L117" i="2" s="1"/>
  <c r="J119" i="3"/>
  <c r="K118" i="3"/>
  <c r="L118" i="3" s="1"/>
  <c r="J119" i="4"/>
  <c r="K118" i="4"/>
  <c r="L118" i="4" s="1"/>
  <c r="J152" i="1"/>
  <c r="K151" i="1"/>
  <c r="L151" i="1" s="1"/>
  <c r="Q325" i="1" l="1"/>
  <c r="X324" i="1"/>
  <c r="F325" i="7"/>
  <c r="M324" i="7"/>
  <c r="Q325" i="7"/>
  <c r="X324" i="7"/>
  <c r="AB325" i="4"/>
  <c r="AI324" i="4"/>
  <c r="AB325" i="3"/>
  <c r="AI324" i="3"/>
  <c r="Q325" i="3"/>
  <c r="X324" i="3"/>
  <c r="Q325" i="2"/>
  <c r="X324" i="2"/>
  <c r="AB325" i="2"/>
  <c r="AI324" i="2"/>
  <c r="AB325" i="1"/>
  <c r="AI324" i="1"/>
  <c r="AB326" i="7"/>
  <c r="AI325" i="7"/>
  <c r="F331" i="1"/>
  <c r="F332" i="1" s="1"/>
  <c r="M330" i="1"/>
  <c r="AF121" i="4"/>
  <c r="AG120" i="4"/>
  <c r="AH120" i="4" s="1"/>
  <c r="V119" i="4"/>
  <c r="W119" i="4" s="1"/>
  <c r="U120" i="4"/>
  <c r="AF120" i="3"/>
  <c r="AG119" i="3"/>
  <c r="AH119" i="3" s="1"/>
  <c r="V119" i="3"/>
  <c r="W119" i="3" s="1"/>
  <c r="U120" i="3"/>
  <c r="AG119" i="2"/>
  <c r="AH119" i="2" s="1"/>
  <c r="AF120" i="2"/>
  <c r="U120" i="2"/>
  <c r="V119" i="2"/>
  <c r="W119" i="2" s="1"/>
  <c r="AF155" i="1"/>
  <c r="AG154" i="1"/>
  <c r="AH154" i="1" s="1"/>
  <c r="V154" i="1"/>
  <c r="W154" i="1" s="1"/>
  <c r="U155" i="1"/>
  <c r="AG118" i="7"/>
  <c r="AH118" i="7" s="1"/>
  <c r="J120" i="7"/>
  <c r="K119" i="7"/>
  <c r="L119" i="7" s="1"/>
  <c r="S119" i="7" s="1"/>
  <c r="T119" i="7" s="1"/>
  <c r="U119" i="7" s="1"/>
  <c r="V119" i="7" s="1"/>
  <c r="W119" i="7" s="1"/>
  <c r="AD119" i="7" s="1"/>
  <c r="AE119" i="7" s="1"/>
  <c r="AF119" i="7" s="1"/>
  <c r="J153" i="1"/>
  <c r="K152" i="1"/>
  <c r="L152" i="1" s="1"/>
  <c r="J120" i="4"/>
  <c r="K119" i="4"/>
  <c r="L119" i="4" s="1"/>
  <c r="J120" i="3"/>
  <c r="K119" i="3"/>
  <c r="L119" i="3" s="1"/>
  <c r="J119" i="2"/>
  <c r="K118" i="2"/>
  <c r="L118" i="2" s="1"/>
  <c r="F333" i="1" l="1"/>
  <c r="M332" i="1"/>
  <c r="AB327" i="7"/>
  <c r="AI326" i="7"/>
  <c r="AB326" i="1"/>
  <c r="AI325" i="1"/>
  <c r="AB326" i="2"/>
  <c r="AI325" i="2"/>
  <c r="Q326" i="2"/>
  <c r="X325" i="2"/>
  <c r="Q326" i="3"/>
  <c r="X325" i="3"/>
  <c r="AB326" i="3"/>
  <c r="AI325" i="3"/>
  <c r="AB326" i="4"/>
  <c r="AI325" i="4"/>
  <c r="Q326" i="7"/>
  <c r="X325" i="7"/>
  <c r="F326" i="7"/>
  <c r="M325" i="7"/>
  <c r="Q326" i="1"/>
  <c r="X325" i="1"/>
  <c r="AF122" i="4"/>
  <c r="AG121" i="4"/>
  <c r="AH121" i="4" s="1"/>
  <c r="U121" i="4"/>
  <c r="V120" i="4"/>
  <c r="W120" i="4" s="1"/>
  <c r="AF121" i="3"/>
  <c r="AG120" i="3"/>
  <c r="AH120" i="3" s="1"/>
  <c r="V120" i="3"/>
  <c r="W120" i="3" s="1"/>
  <c r="U121" i="3"/>
  <c r="AF121" i="2"/>
  <c r="AG120" i="2"/>
  <c r="AH120" i="2" s="1"/>
  <c r="U121" i="2"/>
  <c r="V120" i="2"/>
  <c r="W120" i="2" s="1"/>
  <c r="AG155" i="1"/>
  <c r="AH155" i="1" s="1"/>
  <c r="AF156" i="1"/>
  <c r="V155" i="1"/>
  <c r="W155" i="1" s="1"/>
  <c r="U156" i="1"/>
  <c r="AG119" i="7"/>
  <c r="AH119" i="7" s="1"/>
  <c r="J121" i="7"/>
  <c r="K120" i="7"/>
  <c r="L120" i="7" s="1"/>
  <c r="S120" i="7" s="1"/>
  <c r="T120" i="7" s="1"/>
  <c r="U120" i="7" s="1"/>
  <c r="V120" i="7" s="1"/>
  <c r="W120" i="7" s="1"/>
  <c r="AD120" i="7" s="1"/>
  <c r="AE120" i="7" s="1"/>
  <c r="AF120" i="7" s="1"/>
  <c r="J120" i="2"/>
  <c r="K119" i="2"/>
  <c r="L119" i="2" s="1"/>
  <c r="J121" i="3"/>
  <c r="K120" i="3"/>
  <c r="L120" i="3" s="1"/>
  <c r="J121" i="4"/>
  <c r="K120" i="4"/>
  <c r="L120" i="4" s="1"/>
  <c r="J154" i="1"/>
  <c r="K153" i="1"/>
  <c r="L153" i="1" s="1"/>
  <c r="Q327" i="1" l="1"/>
  <c r="X326" i="1"/>
  <c r="F327" i="7"/>
  <c r="M326" i="7"/>
  <c r="Q327" i="7"/>
  <c r="X326" i="7"/>
  <c r="AB327" i="4"/>
  <c r="AI326" i="4"/>
  <c r="AB327" i="3"/>
  <c r="AI326" i="3"/>
  <c r="Q327" i="3"/>
  <c r="X326" i="3"/>
  <c r="Q327" i="2"/>
  <c r="X326" i="2"/>
  <c r="AB327" i="2"/>
  <c r="AI326" i="2"/>
  <c r="AB327" i="1"/>
  <c r="AI326" i="1"/>
  <c r="AB328" i="7"/>
  <c r="AI327" i="7"/>
  <c r="F334" i="1"/>
  <c r="M333" i="1"/>
  <c r="AG122" i="4"/>
  <c r="AH122" i="4" s="1"/>
  <c r="AF123" i="4"/>
  <c r="V121" i="4"/>
  <c r="W121" i="4" s="1"/>
  <c r="U122" i="4"/>
  <c r="AF122" i="3"/>
  <c r="AG121" i="3"/>
  <c r="AH121" i="3" s="1"/>
  <c r="U122" i="3"/>
  <c r="V121" i="3"/>
  <c r="W121" i="3" s="1"/>
  <c r="AF122" i="2"/>
  <c r="AG121" i="2"/>
  <c r="AH121" i="2" s="1"/>
  <c r="U122" i="2"/>
  <c r="V121" i="2"/>
  <c r="W121" i="2" s="1"/>
  <c r="AF157" i="1"/>
  <c r="AG156" i="1"/>
  <c r="AH156" i="1" s="1"/>
  <c r="U157" i="1"/>
  <c r="V156" i="1"/>
  <c r="W156" i="1" s="1"/>
  <c r="AG120" i="7"/>
  <c r="AH120" i="7" s="1"/>
  <c r="J122" i="7"/>
  <c r="K121" i="7"/>
  <c r="L121" i="7" s="1"/>
  <c r="S121" i="7" s="1"/>
  <c r="T121" i="7" s="1"/>
  <c r="U121" i="7" s="1"/>
  <c r="V121" i="7" s="1"/>
  <c r="W121" i="7" s="1"/>
  <c r="AD121" i="7" s="1"/>
  <c r="AE121" i="7" s="1"/>
  <c r="AF121" i="7" s="1"/>
  <c r="J155" i="1"/>
  <c r="K154" i="1"/>
  <c r="L154" i="1" s="1"/>
  <c r="J122" i="4"/>
  <c r="K121" i="4"/>
  <c r="L121" i="4" s="1"/>
  <c r="J122" i="3"/>
  <c r="K121" i="3"/>
  <c r="L121" i="3" s="1"/>
  <c r="J121" i="2"/>
  <c r="K120" i="2"/>
  <c r="L120" i="2" s="1"/>
  <c r="F335" i="1" l="1"/>
  <c r="M334" i="1"/>
  <c r="AB329" i="7"/>
  <c r="AI328" i="7"/>
  <c r="AB328" i="1"/>
  <c r="AI327" i="1"/>
  <c r="AB328" i="2"/>
  <c r="AI327" i="2"/>
  <c r="Q328" i="2"/>
  <c r="X327" i="2"/>
  <c r="Q328" i="3"/>
  <c r="X327" i="3"/>
  <c r="AB328" i="3"/>
  <c r="AI327" i="3"/>
  <c r="AB328" i="4"/>
  <c r="AI327" i="4"/>
  <c r="Q328" i="7"/>
  <c r="X327" i="7"/>
  <c r="F328" i="7"/>
  <c r="M327" i="7"/>
  <c r="Q328" i="1"/>
  <c r="X327" i="1"/>
  <c r="AG123" i="4"/>
  <c r="AH123" i="4" s="1"/>
  <c r="AF124" i="4"/>
  <c r="U123" i="4"/>
  <c r="V122" i="4"/>
  <c r="W122" i="4" s="1"/>
  <c r="AF123" i="3"/>
  <c r="AG122" i="3"/>
  <c r="AH122" i="3" s="1"/>
  <c r="V122" i="3"/>
  <c r="W122" i="3" s="1"/>
  <c r="U123" i="3"/>
  <c r="AF123" i="2"/>
  <c r="AG122" i="2"/>
  <c r="AH122" i="2" s="1"/>
  <c r="V122" i="2"/>
  <c r="W122" i="2" s="1"/>
  <c r="U123" i="2"/>
  <c r="AF158" i="1"/>
  <c r="AG157" i="1"/>
  <c r="AH157" i="1" s="1"/>
  <c r="V157" i="1"/>
  <c r="W157" i="1" s="1"/>
  <c r="U158" i="1"/>
  <c r="AG121" i="7"/>
  <c r="AH121" i="7" s="1"/>
  <c r="J123" i="7"/>
  <c r="K122" i="7"/>
  <c r="L122" i="7" s="1"/>
  <c r="S122" i="7" s="1"/>
  <c r="T122" i="7" s="1"/>
  <c r="U122" i="7" s="1"/>
  <c r="V122" i="7" s="1"/>
  <c r="W122" i="7" s="1"/>
  <c r="AD122" i="7" s="1"/>
  <c r="AE122" i="7" s="1"/>
  <c r="AF122" i="7" s="1"/>
  <c r="J122" i="2"/>
  <c r="K121" i="2"/>
  <c r="L121" i="2" s="1"/>
  <c r="J123" i="3"/>
  <c r="K122" i="3"/>
  <c r="L122" i="3" s="1"/>
  <c r="J123" i="4"/>
  <c r="K122" i="4"/>
  <c r="L122" i="4" s="1"/>
  <c r="J156" i="1"/>
  <c r="K155" i="1"/>
  <c r="L155" i="1" s="1"/>
  <c r="Q329" i="1" l="1"/>
  <c r="X328" i="1"/>
  <c r="F329" i="7"/>
  <c r="M328" i="7"/>
  <c r="Q329" i="7"/>
  <c r="X328" i="7"/>
  <c r="AB329" i="4"/>
  <c r="AI328" i="4"/>
  <c r="AB329" i="3"/>
  <c r="AI328" i="3"/>
  <c r="Q329" i="3"/>
  <c r="X328" i="3"/>
  <c r="Q329" i="2"/>
  <c r="X328" i="2"/>
  <c r="AB329" i="2"/>
  <c r="AI328" i="2"/>
  <c r="AB329" i="1"/>
  <c r="AI328" i="1"/>
  <c r="AB330" i="7"/>
  <c r="AI329" i="7"/>
  <c r="F336" i="1"/>
  <c r="M335" i="1"/>
  <c r="AF125" i="4"/>
  <c r="AG124" i="4"/>
  <c r="AH124" i="4" s="1"/>
  <c r="U124" i="4"/>
  <c r="V123" i="4"/>
  <c r="W123" i="4" s="1"/>
  <c r="AG123" i="3"/>
  <c r="AH123" i="3" s="1"/>
  <c r="AF124" i="3"/>
  <c r="V123" i="3"/>
  <c r="W123" i="3" s="1"/>
  <c r="U124" i="3"/>
  <c r="AF124" i="2"/>
  <c r="AG123" i="2"/>
  <c r="AH123" i="2" s="1"/>
  <c r="V123" i="2"/>
  <c r="W123" i="2" s="1"/>
  <c r="U124" i="2"/>
  <c r="AF159" i="1"/>
  <c r="AG158" i="1"/>
  <c r="AH158" i="1" s="1"/>
  <c r="U159" i="1"/>
  <c r="V158" i="1"/>
  <c r="W158" i="1" s="1"/>
  <c r="AG122" i="7"/>
  <c r="AH122" i="7" s="1"/>
  <c r="J124" i="7"/>
  <c r="K123" i="7"/>
  <c r="L123" i="7" s="1"/>
  <c r="S123" i="7" s="1"/>
  <c r="T123" i="7" s="1"/>
  <c r="U123" i="7" s="1"/>
  <c r="V123" i="7" s="1"/>
  <c r="W123" i="7" s="1"/>
  <c r="AD123" i="7" s="1"/>
  <c r="AE123" i="7" s="1"/>
  <c r="AF123" i="7" s="1"/>
  <c r="J157" i="1"/>
  <c r="K156" i="1"/>
  <c r="L156" i="1" s="1"/>
  <c r="J124" i="4"/>
  <c r="K123" i="4"/>
  <c r="L123" i="4" s="1"/>
  <c r="J124" i="3"/>
  <c r="K123" i="3"/>
  <c r="L123" i="3" s="1"/>
  <c r="J123" i="2"/>
  <c r="K122" i="2"/>
  <c r="L122" i="2" s="1"/>
  <c r="F337" i="1" l="1"/>
  <c r="M336" i="1"/>
  <c r="AB331" i="7"/>
  <c r="AI330" i="7"/>
  <c r="AB330" i="1"/>
  <c r="AI329" i="1"/>
  <c r="AB330" i="2"/>
  <c r="AI329" i="2"/>
  <c r="Q330" i="2"/>
  <c r="X329" i="2"/>
  <c r="Q330" i="3"/>
  <c r="X329" i="3"/>
  <c r="AB330" i="3"/>
  <c r="AI329" i="3"/>
  <c r="AB330" i="4"/>
  <c r="AI329" i="4"/>
  <c r="Q330" i="7"/>
  <c r="X329" i="7"/>
  <c r="F330" i="7"/>
  <c r="M329" i="7"/>
  <c r="Q330" i="1"/>
  <c r="X329" i="1"/>
  <c r="AF126" i="4"/>
  <c r="AG125" i="4"/>
  <c r="AH125" i="4" s="1"/>
  <c r="U125" i="4"/>
  <c r="V124" i="4"/>
  <c r="W124" i="4" s="1"/>
  <c r="AG124" i="3"/>
  <c r="AH124" i="3" s="1"/>
  <c r="AF125" i="3"/>
  <c r="U125" i="3"/>
  <c r="V124" i="3"/>
  <c r="W124" i="3" s="1"/>
  <c r="AF125" i="2"/>
  <c r="AG124" i="2"/>
  <c r="AH124" i="2" s="1"/>
  <c r="U125" i="2"/>
  <c r="V124" i="2"/>
  <c r="W124" i="2" s="1"/>
  <c r="AF160" i="1"/>
  <c r="AG159" i="1"/>
  <c r="AH159" i="1" s="1"/>
  <c r="U160" i="1"/>
  <c r="V159" i="1"/>
  <c r="W159" i="1" s="1"/>
  <c r="AG123" i="7"/>
  <c r="AH123" i="7" s="1"/>
  <c r="J125" i="7"/>
  <c r="K124" i="7"/>
  <c r="L124" i="7" s="1"/>
  <c r="S124" i="7" s="1"/>
  <c r="T124" i="7" s="1"/>
  <c r="U124" i="7" s="1"/>
  <c r="V124" i="7" s="1"/>
  <c r="W124" i="7" s="1"/>
  <c r="AD124" i="7" s="1"/>
  <c r="AE124" i="7" s="1"/>
  <c r="AF124" i="7" s="1"/>
  <c r="J124" i="2"/>
  <c r="K123" i="2"/>
  <c r="L123" i="2" s="1"/>
  <c r="J125" i="3"/>
  <c r="K124" i="3"/>
  <c r="L124" i="3" s="1"/>
  <c r="J125" i="4"/>
  <c r="K124" i="4"/>
  <c r="L124" i="4" s="1"/>
  <c r="J158" i="1"/>
  <c r="K157" i="1"/>
  <c r="L157" i="1" s="1"/>
  <c r="Q331" i="1" l="1"/>
  <c r="X330" i="1"/>
  <c r="F331" i="7"/>
  <c r="M330" i="7"/>
  <c r="Q331" i="7"/>
  <c r="X330" i="7"/>
  <c r="AB331" i="4"/>
  <c r="AI330" i="4"/>
  <c r="AB331" i="3"/>
  <c r="AI330" i="3"/>
  <c r="Q331" i="3"/>
  <c r="X330" i="3"/>
  <c r="Q331" i="2"/>
  <c r="X330" i="2"/>
  <c r="AB331" i="2"/>
  <c r="AI330" i="2"/>
  <c r="AB331" i="1"/>
  <c r="AI330" i="1"/>
  <c r="AB332" i="7"/>
  <c r="F338" i="1"/>
  <c r="M337" i="1"/>
  <c r="AG126" i="4"/>
  <c r="AH126" i="4" s="1"/>
  <c r="AF127" i="4"/>
  <c r="U126" i="4"/>
  <c r="V125" i="4"/>
  <c r="W125" i="4" s="1"/>
  <c r="AG125" i="3"/>
  <c r="AH125" i="3" s="1"/>
  <c r="AF126" i="3"/>
  <c r="U126" i="3"/>
  <c r="V125" i="3"/>
  <c r="W125" i="3" s="1"/>
  <c r="AG125" i="2"/>
  <c r="AH125" i="2" s="1"/>
  <c r="AF126" i="2"/>
  <c r="V125" i="2"/>
  <c r="W125" i="2" s="1"/>
  <c r="U126" i="2"/>
  <c r="AG160" i="1"/>
  <c r="AH160" i="1" s="1"/>
  <c r="AF161" i="1"/>
  <c r="U161" i="1"/>
  <c r="V160" i="1"/>
  <c r="W160" i="1" s="1"/>
  <c r="AG124" i="7"/>
  <c r="AH124" i="7" s="1"/>
  <c r="J126" i="7"/>
  <c r="K125" i="7"/>
  <c r="L125" i="7" s="1"/>
  <c r="S125" i="7" s="1"/>
  <c r="T125" i="7" s="1"/>
  <c r="U125" i="7" s="1"/>
  <c r="V125" i="7" s="1"/>
  <c r="W125" i="7" s="1"/>
  <c r="AD125" i="7" s="1"/>
  <c r="AE125" i="7" s="1"/>
  <c r="AF125" i="7" s="1"/>
  <c r="J159" i="1"/>
  <c r="K158" i="1"/>
  <c r="L158" i="1" s="1"/>
  <c r="J126" i="4"/>
  <c r="K125" i="4"/>
  <c r="L125" i="4" s="1"/>
  <c r="J126" i="3"/>
  <c r="K125" i="3"/>
  <c r="L125" i="3" s="1"/>
  <c r="J125" i="2"/>
  <c r="K124" i="2"/>
  <c r="L124" i="2" s="1"/>
  <c r="F339" i="1" l="1"/>
  <c r="M338" i="1"/>
  <c r="AB333" i="7"/>
  <c r="AI332" i="7"/>
  <c r="AB332" i="1"/>
  <c r="AB332" i="2"/>
  <c r="Q332" i="2"/>
  <c r="Q332" i="3"/>
  <c r="AB332" i="3"/>
  <c r="AB332" i="4"/>
  <c r="Q332" i="7"/>
  <c r="F332" i="7"/>
  <c r="Q332" i="1"/>
  <c r="AG127" i="4"/>
  <c r="AH127" i="4" s="1"/>
  <c r="AF128" i="4"/>
  <c r="V126" i="4"/>
  <c r="W126" i="4" s="1"/>
  <c r="U127" i="4"/>
  <c r="AF127" i="3"/>
  <c r="AG126" i="3"/>
  <c r="AH126" i="3" s="1"/>
  <c r="U127" i="3"/>
  <c r="V126" i="3"/>
  <c r="W126" i="3" s="1"/>
  <c r="AG126" i="2"/>
  <c r="AH126" i="2" s="1"/>
  <c r="AF127" i="2"/>
  <c r="U127" i="2"/>
  <c r="V126" i="2"/>
  <c r="W126" i="2" s="1"/>
  <c r="AG161" i="1"/>
  <c r="AH161" i="1" s="1"/>
  <c r="AF162" i="1"/>
  <c r="U162" i="1"/>
  <c r="V161" i="1"/>
  <c r="W161" i="1" s="1"/>
  <c r="AG125" i="7"/>
  <c r="AH125" i="7" s="1"/>
  <c r="J127" i="7"/>
  <c r="K126" i="7"/>
  <c r="L126" i="7" s="1"/>
  <c r="S126" i="7" s="1"/>
  <c r="T126" i="7" s="1"/>
  <c r="U126" i="7" s="1"/>
  <c r="V126" i="7" s="1"/>
  <c r="W126" i="7" s="1"/>
  <c r="AD126" i="7" s="1"/>
  <c r="AE126" i="7" s="1"/>
  <c r="AF126" i="7" s="1"/>
  <c r="J126" i="2"/>
  <c r="K125" i="2"/>
  <c r="L125" i="2" s="1"/>
  <c r="J127" i="3"/>
  <c r="K126" i="3"/>
  <c r="L126" i="3" s="1"/>
  <c r="J127" i="4"/>
  <c r="K126" i="4"/>
  <c r="L126" i="4" s="1"/>
  <c r="J160" i="1"/>
  <c r="K159" i="1"/>
  <c r="L159" i="1" s="1"/>
  <c r="Q333" i="1" l="1"/>
  <c r="X332" i="1"/>
  <c r="F333" i="7"/>
  <c r="M332" i="7"/>
  <c r="Q333" i="7"/>
  <c r="X332" i="7"/>
  <c r="AB333" i="4"/>
  <c r="AI332" i="4"/>
  <c r="AB333" i="3"/>
  <c r="AI332" i="3"/>
  <c r="Q333" i="3"/>
  <c r="X332" i="3"/>
  <c r="Q333" i="2"/>
  <c r="X332" i="2"/>
  <c r="AB333" i="2"/>
  <c r="AI332" i="2"/>
  <c r="AB333" i="1"/>
  <c r="AI332" i="1"/>
  <c r="AB334" i="7"/>
  <c r="AI333" i="7"/>
  <c r="F340" i="1"/>
  <c r="M339" i="1"/>
  <c r="AF129" i="4"/>
  <c r="AG128" i="4"/>
  <c r="AH128" i="4" s="1"/>
  <c r="V127" i="4"/>
  <c r="W127" i="4" s="1"/>
  <c r="U128" i="4"/>
  <c r="AF128" i="3"/>
  <c r="AG127" i="3"/>
  <c r="AH127" i="3" s="1"/>
  <c r="V127" i="3"/>
  <c r="W127" i="3" s="1"/>
  <c r="U128" i="3"/>
  <c r="AG127" i="2"/>
  <c r="AH127" i="2" s="1"/>
  <c r="AF128" i="2"/>
  <c r="U128" i="2"/>
  <c r="V127" i="2"/>
  <c r="W127" i="2" s="1"/>
  <c r="AG162" i="1"/>
  <c r="AH162" i="1" s="1"/>
  <c r="AF163" i="1"/>
  <c r="V162" i="1"/>
  <c r="W162" i="1" s="1"/>
  <c r="U163" i="1"/>
  <c r="AG126" i="7"/>
  <c r="AH126" i="7" s="1"/>
  <c r="J128" i="7"/>
  <c r="K127" i="7"/>
  <c r="L127" i="7" s="1"/>
  <c r="S127" i="7" s="1"/>
  <c r="T127" i="7" s="1"/>
  <c r="U127" i="7" s="1"/>
  <c r="V127" i="7" s="1"/>
  <c r="W127" i="7" s="1"/>
  <c r="AD127" i="7" s="1"/>
  <c r="AE127" i="7" s="1"/>
  <c r="AF127" i="7" s="1"/>
  <c r="J161" i="1"/>
  <c r="K160" i="1"/>
  <c r="L160" i="1" s="1"/>
  <c r="J128" i="4"/>
  <c r="K127" i="4"/>
  <c r="L127" i="4" s="1"/>
  <c r="J128" i="3"/>
  <c r="K127" i="3"/>
  <c r="L127" i="3" s="1"/>
  <c r="J127" i="2"/>
  <c r="K126" i="2"/>
  <c r="L126" i="2" s="1"/>
  <c r="F341" i="1" l="1"/>
  <c r="F342" i="1" s="1"/>
  <c r="M340" i="1"/>
  <c r="AB335" i="7"/>
  <c r="AI334" i="7"/>
  <c r="AB334" i="1"/>
  <c r="AI333" i="1"/>
  <c r="AB334" i="2"/>
  <c r="AI333" i="2"/>
  <c r="Q334" i="2"/>
  <c r="X333" i="2"/>
  <c r="Q334" i="3"/>
  <c r="X333" i="3"/>
  <c r="AB334" i="3"/>
  <c r="AI333" i="3"/>
  <c r="AB334" i="4"/>
  <c r="AI333" i="4"/>
  <c r="Q334" i="7"/>
  <c r="X333" i="7"/>
  <c r="F334" i="7"/>
  <c r="M333" i="7"/>
  <c r="Q334" i="1"/>
  <c r="X333" i="1"/>
  <c r="AF130" i="4"/>
  <c r="AG129" i="4"/>
  <c r="AH129" i="4" s="1"/>
  <c r="U129" i="4"/>
  <c r="V128" i="4"/>
  <c r="W128" i="4" s="1"/>
  <c r="AF129" i="3"/>
  <c r="AG128" i="3"/>
  <c r="AH128" i="3" s="1"/>
  <c r="V128" i="3"/>
  <c r="W128" i="3" s="1"/>
  <c r="U129" i="3"/>
  <c r="AF129" i="2"/>
  <c r="AG128" i="2"/>
  <c r="AH128" i="2" s="1"/>
  <c r="U129" i="2"/>
  <c r="V128" i="2"/>
  <c r="W128" i="2" s="1"/>
  <c r="AG163" i="1"/>
  <c r="AH163" i="1" s="1"/>
  <c r="AF164" i="1"/>
  <c r="V163" i="1"/>
  <c r="W163" i="1" s="1"/>
  <c r="U164" i="1"/>
  <c r="AG127" i="7"/>
  <c r="AH127" i="7" s="1"/>
  <c r="J129" i="7"/>
  <c r="K128" i="7"/>
  <c r="L128" i="7" s="1"/>
  <c r="S128" i="7" s="1"/>
  <c r="T128" i="7" s="1"/>
  <c r="U128" i="7" s="1"/>
  <c r="V128" i="7" s="1"/>
  <c r="W128" i="7" s="1"/>
  <c r="AD128" i="7" s="1"/>
  <c r="AE128" i="7" s="1"/>
  <c r="AF128" i="7" s="1"/>
  <c r="J128" i="2"/>
  <c r="K127" i="2"/>
  <c r="L127" i="2" s="1"/>
  <c r="J129" i="3"/>
  <c r="K128" i="3"/>
  <c r="L128" i="3" s="1"/>
  <c r="J129" i="4"/>
  <c r="K128" i="4"/>
  <c r="L128" i="4" s="1"/>
  <c r="J162" i="1"/>
  <c r="K161" i="1"/>
  <c r="L161" i="1" s="1"/>
  <c r="Q335" i="1" l="1"/>
  <c r="X334" i="1"/>
  <c r="F335" i="7"/>
  <c r="M334" i="7"/>
  <c r="Q335" i="7"/>
  <c r="X334" i="7"/>
  <c r="AB335" i="4"/>
  <c r="AI334" i="4"/>
  <c r="AB335" i="3"/>
  <c r="AI334" i="3"/>
  <c r="Q335" i="3"/>
  <c r="X334" i="3"/>
  <c r="Q335" i="2"/>
  <c r="X334" i="2"/>
  <c r="AB335" i="2"/>
  <c r="AI334" i="2"/>
  <c r="AB335" i="1"/>
  <c r="AI334" i="1"/>
  <c r="AB336" i="7"/>
  <c r="AI335" i="7"/>
  <c r="F343" i="1"/>
  <c r="M342" i="1"/>
  <c r="AF131" i="4"/>
  <c r="AG130" i="4"/>
  <c r="AH130" i="4" s="1"/>
  <c r="U130" i="4"/>
  <c r="V129" i="4"/>
  <c r="W129" i="4" s="1"/>
  <c r="AF130" i="3"/>
  <c r="AG129" i="3"/>
  <c r="AH129" i="3" s="1"/>
  <c r="U130" i="3"/>
  <c r="V129" i="3"/>
  <c r="W129" i="3" s="1"/>
  <c r="AF130" i="2"/>
  <c r="AG129" i="2"/>
  <c r="AH129" i="2" s="1"/>
  <c r="U130" i="2"/>
  <c r="V129" i="2"/>
  <c r="W129" i="2" s="1"/>
  <c r="AF165" i="1"/>
  <c r="AG164" i="1"/>
  <c r="AH164" i="1" s="1"/>
  <c r="V164" i="1"/>
  <c r="W164" i="1" s="1"/>
  <c r="U165" i="1"/>
  <c r="AG128" i="7"/>
  <c r="AH128" i="7" s="1"/>
  <c r="J130" i="7"/>
  <c r="K129" i="7"/>
  <c r="L129" i="7" s="1"/>
  <c r="S129" i="7" s="1"/>
  <c r="T129" i="7" s="1"/>
  <c r="U129" i="7" s="1"/>
  <c r="V129" i="7" s="1"/>
  <c r="W129" i="7" s="1"/>
  <c r="AD129" i="7" s="1"/>
  <c r="AE129" i="7" s="1"/>
  <c r="AF129" i="7" s="1"/>
  <c r="J163" i="1"/>
  <c r="K162" i="1"/>
  <c r="L162" i="1" s="1"/>
  <c r="J130" i="4"/>
  <c r="K129" i="4"/>
  <c r="L129" i="4" s="1"/>
  <c r="J130" i="3"/>
  <c r="K129" i="3"/>
  <c r="L129" i="3" s="1"/>
  <c r="J129" i="2"/>
  <c r="K128" i="2"/>
  <c r="L128" i="2" s="1"/>
  <c r="F344" i="1" l="1"/>
  <c r="M343" i="1"/>
  <c r="AB337" i="7"/>
  <c r="AI336" i="7"/>
  <c r="AB336" i="1"/>
  <c r="AI335" i="1"/>
  <c r="AB336" i="2"/>
  <c r="AI335" i="2"/>
  <c r="Q336" i="2"/>
  <c r="X335" i="2"/>
  <c r="Q336" i="3"/>
  <c r="X335" i="3"/>
  <c r="AB336" i="3"/>
  <c r="AI335" i="3"/>
  <c r="AB336" i="4"/>
  <c r="AI335" i="4"/>
  <c r="Q336" i="7"/>
  <c r="X335" i="7"/>
  <c r="F336" i="7"/>
  <c r="M335" i="7"/>
  <c r="Q336" i="1"/>
  <c r="X335" i="1"/>
  <c r="AG131" i="4"/>
  <c r="AH131" i="4" s="1"/>
  <c r="AF132" i="4"/>
  <c r="V130" i="4"/>
  <c r="W130" i="4" s="1"/>
  <c r="U131" i="4"/>
  <c r="AF131" i="3"/>
  <c r="AG130" i="3"/>
  <c r="AH130" i="3" s="1"/>
  <c r="U131" i="3"/>
  <c r="V130" i="3"/>
  <c r="W130" i="3" s="1"/>
  <c r="AF131" i="2"/>
  <c r="AG130" i="2"/>
  <c r="AH130" i="2" s="1"/>
  <c r="V130" i="2"/>
  <c r="W130" i="2" s="1"/>
  <c r="U131" i="2"/>
  <c r="AF166" i="1"/>
  <c r="AG165" i="1"/>
  <c r="AH165" i="1" s="1"/>
  <c r="U166" i="1"/>
  <c r="V165" i="1"/>
  <c r="W165" i="1" s="1"/>
  <c r="AG129" i="7"/>
  <c r="AH129" i="7" s="1"/>
  <c r="J131" i="7"/>
  <c r="K130" i="7"/>
  <c r="L130" i="7" s="1"/>
  <c r="S130" i="7" s="1"/>
  <c r="T130" i="7" s="1"/>
  <c r="U130" i="7" s="1"/>
  <c r="V130" i="7" s="1"/>
  <c r="W130" i="7" s="1"/>
  <c r="AD130" i="7" s="1"/>
  <c r="AE130" i="7" s="1"/>
  <c r="AF130" i="7" s="1"/>
  <c r="J130" i="2"/>
  <c r="K129" i="2"/>
  <c r="L129" i="2" s="1"/>
  <c r="J131" i="3"/>
  <c r="K130" i="3"/>
  <c r="L130" i="3" s="1"/>
  <c r="J131" i="4"/>
  <c r="K130" i="4"/>
  <c r="L130" i="4" s="1"/>
  <c r="J164" i="1"/>
  <c r="K163" i="1"/>
  <c r="L163" i="1" s="1"/>
  <c r="Q337" i="1" l="1"/>
  <c r="X336" i="1"/>
  <c r="F337" i="7"/>
  <c r="M336" i="7"/>
  <c r="Q337" i="7"/>
  <c r="X336" i="7"/>
  <c r="AB337" i="4"/>
  <c r="AI336" i="4"/>
  <c r="AB337" i="3"/>
  <c r="AI336" i="3"/>
  <c r="Q337" i="3"/>
  <c r="X336" i="3"/>
  <c r="Q337" i="2"/>
  <c r="X336" i="2"/>
  <c r="AB337" i="2"/>
  <c r="AI336" i="2"/>
  <c r="AB337" i="1"/>
  <c r="AI336" i="1"/>
  <c r="AB338" i="7"/>
  <c r="AI337" i="7"/>
  <c r="F345" i="1"/>
  <c r="M344" i="1"/>
  <c r="AF133" i="4"/>
  <c r="AG132" i="4"/>
  <c r="AH132" i="4" s="1"/>
  <c r="V131" i="4"/>
  <c r="W131" i="4" s="1"/>
  <c r="U132" i="4"/>
  <c r="AG131" i="3"/>
  <c r="AH131" i="3" s="1"/>
  <c r="AF132" i="3"/>
  <c r="U132" i="3"/>
  <c r="V131" i="3"/>
  <c r="W131" i="3" s="1"/>
  <c r="AF132" i="2"/>
  <c r="AG131" i="2"/>
  <c r="AH131" i="2" s="1"/>
  <c r="V131" i="2"/>
  <c r="W131" i="2" s="1"/>
  <c r="U132" i="2"/>
  <c r="AF167" i="1"/>
  <c r="AG166" i="1"/>
  <c r="AH166" i="1" s="1"/>
  <c r="U167" i="1"/>
  <c r="V166" i="1"/>
  <c r="W166" i="1" s="1"/>
  <c r="AG130" i="7"/>
  <c r="AH130" i="7" s="1"/>
  <c r="J132" i="7"/>
  <c r="K131" i="7"/>
  <c r="L131" i="7" s="1"/>
  <c r="S131" i="7" s="1"/>
  <c r="T131" i="7" s="1"/>
  <c r="U131" i="7" s="1"/>
  <c r="V131" i="7" s="1"/>
  <c r="W131" i="7" s="1"/>
  <c r="AD131" i="7" s="1"/>
  <c r="AE131" i="7" s="1"/>
  <c r="AF131" i="7" s="1"/>
  <c r="J165" i="1"/>
  <c r="K164" i="1"/>
  <c r="L164" i="1" s="1"/>
  <c r="J132" i="4"/>
  <c r="K131" i="4"/>
  <c r="L131" i="4" s="1"/>
  <c r="J132" i="3"/>
  <c r="K131" i="3"/>
  <c r="L131" i="3" s="1"/>
  <c r="J131" i="2"/>
  <c r="K130" i="2"/>
  <c r="L130" i="2" s="1"/>
  <c r="F346" i="1" l="1"/>
  <c r="M345" i="1"/>
  <c r="AB339" i="7"/>
  <c r="AI338" i="7"/>
  <c r="AB338" i="1"/>
  <c r="AI337" i="1"/>
  <c r="AB338" i="2"/>
  <c r="AI337" i="2"/>
  <c r="Q338" i="2"/>
  <c r="X337" i="2"/>
  <c r="Q338" i="3"/>
  <c r="X337" i="3"/>
  <c r="AB338" i="3"/>
  <c r="AI337" i="3"/>
  <c r="AB338" i="4"/>
  <c r="AI337" i="4"/>
  <c r="Q338" i="7"/>
  <c r="X337" i="7"/>
  <c r="F338" i="7"/>
  <c r="M337" i="7"/>
  <c r="Q338" i="1"/>
  <c r="X337" i="1"/>
  <c r="AF134" i="4"/>
  <c r="AG133" i="4"/>
  <c r="AH133" i="4" s="1"/>
  <c r="U133" i="4"/>
  <c r="V132" i="4"/>
  <c r="W132" i="4" s="1"/>
  <c r="AF133" i="3"/>
  <c r="AG132" i="3"/>
  <c r="AH132" i="3" s="1"/>
  <c r="V132" i="3"/>
  <c r="W132" i="3" s="1"/>
  <c r="U133" i="3"/>
  <c r="AF133" i="2"/>
  <c r="AG132" i="2"/>
  <c r="AH132" i="2" s="1"/>
  <c r="U133" i="2"/>
  <c r="V132" i="2"/>
  <c r="W132" i="2" s="1"/>
  <c r="AF168" i="1"/>
  <c r="AG167" i="1"/>
  <c r="AH167" i="1" s="1"/>
  <c r="U168" i="1"/>
  <c r="V167" i="1"/>
  <c r="W167" i="1" s="1"/>
  <c r="AG131" i="7"/>
  <c r="AH131" i="7" s="1"/>
  <c r="J133" i="7"/>
  <c r="K132" i="7"/>
  <c r="L132" i="7" s="1"/>
  <c r="S132" i="7" s="1"/>
  <c r="T132" i="7" s="1"/>
  <c r="U132" i="7" s="1"/>
  <c r="V132" i="7" s="1"/>
  <c r="W132" i="7" s="1"/>
  <c r="AD132" i="7" s="1"/>
  <c r="AE132" i="7" s="1"/>
  <c r="AF132" i="7" s="1"/>
  <c r="J132" i="2"/>
  <c r="K131" i="2"/>
  <c r="L131" i="2" s="1"/>
  <c r="J133" i="3"/>
  <c r="K132" i="3"/>
  <c r="L132" i="3" s="1"/>
  <c r="J133" i="4"/>
  <c r="K132" i="4"/>
  <c r="L132" i="4" s="1"/>
  <c r="J166" i="1"/>
  <c r="K165" i="1"/>
  <c r="L165" i="1" s="1"/>
  <c r="Q339" i="1" l="1"/>
  <c r="X338" i="1"/>
  <c r="F339" i="7"/>
  <c r="M338" i="7"/>
  <c r="Q339" i="7"/>
  <c r="X338" i="7"/>
  <c r="AB339" i="4"/>
  <c r="AI338" i="4"/>
  <c r="AB339" i="3"/>
  <c r="AI338" i="3"/>
  <c r="Q339" i="3"/>
  <c r="X338" i="3"/>
  <c r="Q339" i="2"/>
  <c r="X338" i="2"/>
  <c r="AB339" i="2"/>
  <c r="AI338" i="2"/>
  <c r="AB339" i="1"/>
  <c r="AI338" i="1"/>
  <c r="AB340" i="7"/>
  <c r="AI339" i="7"/>
  <c r="F347" i="1"/>
  <c r="M346" i="1"/>
  <c r="AG134" i="4"/>
  <c r="AH134" i="4" s="1"/>
  <c r="AF135" i="4"/>
  <c r="U134" i="4"/>
  <c r="V133" i="4"/>
  <c r="W133" i="4" s="1"/>
  <c r="AF134" i="3"/>
  <c r="AG133" i="3"/>
  <c r="AH133" i="3" s="1"/>
  <c r="U134" i="3"/>
  <c r="V133" i="3"/>
  <c r="W133" i="3" s="1"/>
  <c r="AG133" i="2"/>
  <c r="AH133" i="2" s="1"/>
  <c r="AF134" i="2"/>
  <c r="V133" i="2"/>
  <c r="W133" i="2" s="1"/>
  <c r="U134" i="2"/>
  <c r="AG168" i="1"/>
  <c r="AH168" i="1" s="1"/>
  <c r="AF169" i="1"/>
  <c r="U169" i="1"/>
  <c r="V168" i="1"/>
  <c r="W168" i="1" s="1"/>
  <c r="AG132" i="7"/>
  <c r="AH132" i="7" s="1"/>
  <c r="J134" i="7"/>
  <c r="K133" i="7"/>
  <c r="L133" i="7" s="1"/>
  <c r="S133" i="7" s="1"/>
  <c r="T133" i="7" s="1"/>
  <c r="U133" i="7" s="1"/>
  <c r="V133" i="7" s="1"/>
  <c r="W133" i="7" s="1"/>
  <c r="AD133" i="7" s="1"/>
  <c r="AE133" i="7" s="1"/>
  <c r="AF133" i="7" s="1"/>
  <c r="J167" i="1"/>
  <c r="K166" i="1"/>
  <c r="L166" i="1" s="1"/>
  <c r="J134" i="4"/>
  <c r="K133" i="4"/>
  <c r="L133" i="4" s="1"/>
  <c r="J134" i="3"/>
  <c r="K133" i="3"/>
  <c r="L133" i="3" s="1"/>
  <c r="J133" i="2"/>
  <c r="K132" i="2"/>
  <c r="L132" i="2" s="1"/>
  <c r="F348" i="1" l="1"/>
  <c r="M347" i="1"/>
  <c r="AB341" i="7"/>
  <c r="AI340" i="7"/>
  <c r="AB340" i="1"/>
  <c r="AI339" i="1"/>
  <c r="AB340" i="2"/>
  <c r="AI339" i="2"/>
  <c r="Q340" i="2"/>
  <c r="X339" i="2"/>
  <c r="Q340" i="3"/>
  <c r="X339" i="3"/>
  <c r="AB340" i="3"/>
  <c r="AI339" i="3"/>
  <c r="AB340" i="4"/>
  <c r="AI339" i="4"/>
  <c r="Q340" i="7"/>
  <c r="X339" i="7"/>
  <c r="F340" i="7"/>
  <c r="M339" i="7"/>
  <c r="Q340" i="1"/>
  <c r="X339" i="1"/>
  <c r="AG135" i="4"/>
  <c r="AH135" i="4" s="1"/>
  <c r="AF136" i="4"/>
  <c r="U135" i="4"/>
  <c r="V134" i="4"/>
  <c r="W134" i="4" s="1"/>
  <c r="AG134" i="3"/>
  <c r="AH134" i="3" s="1"/>
  <c r="AF135" i="3"/>
  <c r="V134" i="3"/>
  <c r="W134" i="3" s="1"/>
  <c r="U135" i="3"/>
  <c r="AG134" i="2"/>
  <c r="AH134" i="2" s="1"/>
  <c r="AF135" i="2"/>
  <c r="U135" i="2"/>
  <c r="V134" i="2"/>
  <c r="W134" i="2" s="1"/>
  <c r="AG169" i="1"/>
  <c r="AH169" i="1" s="1"/>
  <c r="AF170" i="1"/>
  <c r="U170" i="1"/>
  <c r="V169" i="1"/>
  <c r="W169" i="1" s="1"/>
  <c r="AG133" i="7"/>
  <c r="AH133" i="7" s="1"/>
  <c r="J135" i="7"/>
  <c r="K134" i="7"/>
  <c r="L134" i="7" s="1"/>
  <c r="S134" i="7" s="1"/>
  <c r="T134" i="7" s="1"/>
  <c r="U134" i="7" s="1"/>
  <c r="V134" i="7" s="1"/>
  <c r="W134" i="7" s="1"/>
  <c r="AD134" i="7" s="1"/>
  <c r="AE134" i="7" s="1"/>
  <c r="AF134" i="7" s="1"/>
  <c r="J134" i="2"/>
  <c r="K133" i="2"/>
  <c r="L133" i="2" s="1"/>
  <c r="J135" i="3"/>
  <c r="K134" i="3"/>
  <c r="L134" i="3" s="1"/>
  <c r="J135" i="4"/>
  <c r="K134" i="4"/>
  <c r="L134" i="4" s="1"/>
  <c r="J168" i="1"/>
  <c r="K167" i="1"/>
  <c r="L167" i="1" s="1"/>
  <c r="Q341" i="1" l="1"/>
  <c r="X340" i="1"/>
  <c r="F341" i="7"/>
  <c r="M340" i="7"/>
  <c r="Q341" i="7"/>
  <c r="X340" i="7"/>
  <c r="AB341" i="4"/>
  <c r="AI340" i="4"/>
  <c r="AB341" i="3"/>
  <c r="AI340" i="3"/>
  <c r="Q341" i="3"/>
  <c r="X340" i="3"/>
  <c r="Q341" i="2"/>
  <c r="X340" i="2"/>
  <c r="AB341" i="2"/>
  <c r="AI340" i="2"/>
  <c r="AB341" i="1"/>
  <c r="AI340" i="1"/>
  <c r="AB342" i="7"/>
  <c r="F349" i="1"/>
  <c r="M348" i="1"/>
  <c r="AG136" i="4"/>
  <c r="AH136" i="4" s="1"/>
  <c r="AF137" i="4"/>
  <c r="V135" i="4"/>
  <c r="W135" i="4" s="1"/>
  <c r="U136" i="4"/>
  <c r="AG135" i="3"/>
  <c r="AH135" i="3" s="1"/>
  <c r="AF136" i="3"/>
  <c r="V135" i="3"/>
  <c r="W135" i="3" s="1"/>
  <c r="U136" i="3"/>
  <c r="AF136" i="2"/>
  <c r="AG135" i="2"/>
  <c r="AH135" i="2" s="1"/>
  <c r="U136" i="2"/>
  <c r="V135" i="2"/>
  <c r="W135" i="2" s="1"/>
  <c r="AF171" i="1"/>
  <c r="AG170" i="1"/>
  <c r="AH170" i="1" s="1"/>
  <c r="V170" i="1"/>
  <c r="W170" i="1" s="1"/>
  <c r="U171" i="1"/>
  <c r="AG134" i="7"/>
  <c r="AH134" i="7" s="1"/>
  <c r="J136" i="7"/>
  <c r="K135" i="7"/>
  <c r="L135" i="7" s="1"/>
  <c r="S135" i="7" s="1"/>
  <c r="T135" i="7" s="1"/>
  <c r="U135" i="7" s="1"/>
  <c r="V135" i="7" s="1"/>
  <c r="W135" i="7" s="1"/>
  <c r="AD135" i="7" s="1"/>
  <c r="AE135" i="7" s="1"/>
  <c r="AF135" i="7" s="1"/>
  <c r="J169" i="1"/>
  <c r="K168" i="1"/>
  <c r="L168" i="1" s="1"/>
  <c r="J136" i="4"/>
  <c r="K135" i="4"/>
  <c r="L135" i="4" s="1"/>
  <c r="J136" i="3"/>
  <c r="K135" i="3"/>
  <c r="L135" i="3" s="1"/>
  <c r="J135" i="2"/>
  <c r="K134" i="2"/>
  <c r="L134" i="2" s="1"/>
  <c r="F350" i="1" l="1"/>
  <c r="M349" i="1"/>
  <c r="AB343" i="7"/>
  <c r="AI342" i="7"/>
  <c r="AB342" i="1"/>
  <c r="AB342" i="2"/>
  <c r="Q342" i="2"/>
  <c r="Q342" i="3"/>
  <c r="AB342" i="3"/>
  <c r="AB342" i="4"/>
  <c r="Q342" i="7"/>
  <c r="F342" i="7"/>
  <c r="Q342" i="1"/>
  <c r="AF138" i="4"/>
  <c r="AG137" i="4"/>
  <c r="AH137" i="4" s="1"/>
  <c r="U137" i="4"/>
  <c r="V136" i="4"/>
  <c r="W136" i="4" s="1"/>
  <c r="AG136" i="3"/>
  <c r="AH136" i="3" s="1"/>
  <c r="AF137" i="3"/>
  <c r="U137" i="3"/>
  <c r="V136" i="3"/>
  <c r="W136" i="3" s="1"/>
  <c r="AF137" i="2"/>
  <c r="AG136" i="2"/>
  <c r="AH136" i="2" s="1"/>
  <c r="V136" i="2"/>
  <c r="W136" i="2" s="1"/>
  <c r="U137" i="2"/>
  <c r="AF172" i="1"/>
  <c r="AG171" i="1"/>
  <c r="AH171" i="1" s="1"/>
  <c r="V171" i="1"/>
  <c r="W171" i="1" s="1"/>
  <c r="U172" i="1"/>
  <c r="AG135" i="7"/>
  <c r="AH135" i="7" s="1"/>
  <c r="J137" i="7"/>
  <c r="K136" i="7"/>
  <c r="L136" i="7" s="1"/>
  <c r="S136" i="7" s="1"/>
  <c r="T136" i="7" s="1"/>
  <c r="U136" i="7" s="1"/>
  <c r="V136" i="7" s="1"/>
  <c r="W136" i="7" s="1"/>
  <c r="AD136" i="7" s="1"/>
  <c r="AE136" i="7" s="1"/>
  <c r="AF136" i="7" s="1"/>
  <c r="J136" i="2"/>
  <c r="K135" i="2"/>
  <c r="L135" i="2" s="1"/>
  <c r="J137" i="3"/>
  <c r="K136" i="3"/>
  <c r="L136" i="3" s="1"/>
  <c r="J137" i="4"/>
  <c r="K136" i="4"/>
  <c r="L136" i="4" s="1"/>
  <c r="J170" i="1"/>
  <c r="K169" i="1"/>
  <c r="L169" i="1" s="1"/>
  <c r="Q343" i="1" l="1"/>
  <c r="X342" i="1"/>
  <c r="F343" i="7"/>
  <c r="M342" i="7"/>
  <c r="Q343" i="7"/>
  <c r="X342" i="7"/>
  <c r="AB343" i="4"/>
  <c r="AI342" i="4"/>
  <c r="AB343" i="3"/>
  <c r="AI342" i="3"/>
  <c r="Q343" i="3"/>
  <c r="X342" i="3"/>
  <c r="Q343" i="2"/>
  <c r="X342" i="2"/>
  <c r="AB343" i="2"/>
  <c r="AI342" i="2"/>
  <c r="AB343" i="1"/>
  <c r="AI342" i="1"/>
  <c r="AB344" i="7"/>
  <c r="AI343" i="7"/>
  <c r="F351" i="1"/>
  <c r="F352" i="1" s="1"/>
  <c r="M350" i="1"/>
  <c r="AF139" i="4"/>
  <c r="AG138" i="4"/>
  <c r="AH138" i="4" s="1"/>
  <c r="U138" i="4"/>
  <c r="V137" i="4"/>
  <c r="W137" i="4" s="1"/>
  <c r="AG137" i="3"/>
  <c r="AH137" i="3" s="1"/>
  <c r="AF138" i="3"/>
  <c r="U138" i="3"/>
  <c r="V137" i="3"/>
  <c r="W137" i="3" s="1"/>
  <c r="AF138" i="2"/>
  <c r="AG137" i="2"/>
  <c r="AH137" i="2" s="1"/>
  <c r="V137" i="2"/>
  <c r="W137" i="2" s="1"/>
  <c r="U138" i="2"/>
  <c r="AF173" i="1"/>
  <c r="AG172" i="1"/>
  <c r="AH172" i="1" s="1"/>
  <c r="U173" i="1"/>
  <c r="V172" i="1"/>
  <c r="W172" i="1" s="1"/>
  <c r="AG136" i="7"/>
  <c r="AH136" i="7" s="1"/>
  <c r="J138" i="7"/>
  <c r="K137" i="7"/>
  <c r="L137" i="7" s="1"/>
  <c r="S137" i="7" s="1"/>
  <c r="T137" i="7" s="1"/>
  <c r="U137" i="7" s="1"/>
  <c r="V137" i="7" s="1"/>
  <c r="W137" i="7" s="1"/>
  <c r="AD137" i="7" s="1"/>
  <c r="AE137" i="7" s="1"/>
  <c r="AF137" i="7" s="1"/>
  <c r="J138" i="4"/>
  <c r="K137" i="4"/>
  <c r="L137" i="4" s="1"/>
  <c r="J138" i="3"/>
  <c r="K137" i="3"/>
  <c r="L137" i="3" s="1"/>
  <c r="J137" i="2"/>
  <c r="K136" i="2"/>
  <c r="L136" i="2" s="1"/>
  <c r="J171" i="1"/>
  <c r="K170" i="1"/>
  <c r="L170" i="1" s="1"/>
  <c r="F353" i="1" l="1"/>
  <c r="M352" i="1"/>
  <c r="AB345" i="7"/>
  <c r="AI344" i="7"/>
  <c r="AB344" i="1"/>
  <c r="AI343" i="1"/>
  <c r="AB344" i="2"/>
  <c r="AI343" i="2"/>
  <c r="Q344" i="2"/>
  <c r="X343" i="2"/>
  <c r="Q344" i="3"/>
  <c r="X343" i="3"/>
  <c r="AB344" i="3"/>
  <c r="AI343" i="3"/>
  <c r="AB344" i="4"/>
  <c r="AI343" i="4"/>
  <c r="Q344" i="7"/>
  <c r="X343" i="7"/>
  <c r="F344" i="7"/>
  <c r="M343" i="7"/>
  <c r="Q344" i="1"/>
  <c r="X343" i="1"/>
  <c r="AF140" i="4"/>
  <c r="AG139" i="4"/>
  <c r="AH139" i="4" s="1"/>
  <c r="U139" i="4"/>
  <c r="V138" i="4"/>
  <c r="W138" i="4" s="1"/>
  <c r="AF139" i="3"/>
  <c r="AG138" i="3"/>
  <c r="AH138" i="3" s="1"/>
  <c r="V138" i="3"/>
  <c r="W138" i="3" s="1"/>
  <c r="U139" i="3"/>
  <c r="AG138" i="2"/>
  <c r="AH138" i="2" s="1"/>
  <c r="AF139" i="2"/>
  <c r="U139" i="2"/>
  <c r="V138" i="2"/>
  <c r="W138" i="2" s="1"/>
  <c r="AF174" i="1"/>
  <c r="AG173" i="1"/>
  <c r="AH173" i="1" s="1"/>
  <c r="V173" i="1"/>
  <c r="W173" i="1" s="1"/>
  <c r="U174" i="1"/>
  <c r="AG137" i="7"/>
  <c r="AH137" i="7" s="1"/>
  <c r="J139" i="7"/>
  <c r="K138" i="7"/>
  <c r="L138" i="7" s="1"/>
  <c r="S138" i="7" s="1"/>
  <c r="T138" i="7" s="1"/>
  <c r="U138" i="7" s="1"/>
  <c r="V138" i="7" s="1"/>
  <c r="W138" i="7" s="1"/>
  <c r="AD138" i="7" s="1"/>
  <c r="AE138" i="7" s="1"/>
  <c r="AF138" i="7" s="1"/>
  <c r="J172" i="1"/>
  <c r="K171" i="1"/>
  <c r="L171" i="1" s="1"/>
  <c r="J138" i="2"/>
  <c r="K137" i="2"/>
  <c r="L137" i="2" s="1"/>
  <c r="J139" i="3"/>
  <c r="K138" i="3"/>
  <c r="L138" i="3" s="1"/>
  <c r="J139" i="4"/>
  <c r="K138" i="4"/>
  <c r="L138" i="4" s="1"/>
  <c r="Q345" i="1" l="1"/>
  <c r="X344" i="1"/>
  <c r="F345" i="7"/>
  <c r="M344" i="7"/>
  <c r="Q345" i="7"/>
  <c r="X344" i="7"/>
  <c r="AB345" i="4"/>
  <c r="AI344" i="4"/>
  <c r="AB345" i="3"/>
  <c r="AI344" i="3"/>
  <c r="Q345" i="3"/>
  <c r="X344" i="3"/>
  <c r="Q345" i="2"/>
  <c r="X344" i="2"/>
  <c r="AB345" i="2"/>
  <c r="AI344" i="2"/>
  <c r="AB345" i="1"/>
  <c r="AI344" i="1"/>
  <c r="AB346" i="7"/>
  <c r="AI345" i="7"/>
  <c r="F354" i="1"/>
  <c r="M353" i="1"/>
  <c r="AF141" i="4"/>
  <c r="AG140" i="4"/>
  <c r="AH140" i="4" s="1"/>
  <c r="V139" i="4"/>
  <c r="W139" i="4" s="1"/>
  <c r="U140" i="4"/>
  <c r="AF140" i="3"/>
  <c r="AG139" i="3"/>
  <c r="AH139" i="3" s="1"/>
  <c r="V139" i="3"/>
  <c r="W139" i="3" s="1"/>
  <c r="U140" i="3"/>
  <c r="AG139" i="2"/>
  <c r="AH139" i="2" s="1"/>
  <c r="AF140" i="2"/>
  <c r="U140" i="2"/>
  <c r="V139" i="2"/>
  <c r="W139" i="2" s="1"/>
  <c r="AF175" i="1"/>
  <c r="AG174" i="1"/>
  <c r="AH174" i="1" s="1"/>
  <c r="U175" i="1"/>
  <c r="V174" i="1"/>
  <c r="W174" i="1" s="1"/>
  <c r="AG138" i="7"/>
  <c r="AH138" i="7" s="1"/>
  <c r="J140" i="7"/>
  <c r="K139" i="7"/>
  <c r="L139" i="7" s="1"/>
  <c r="S139" i="7" s="1"/>
  <c r="T139" i="7" s="1"/>
  <c r="U139" i="7" s="1"/>
  <c r="V139" i="7" s="1"/>
  <c r="W139" i="7" s="1"/>
  <c r="AD139" i="7" s="1"/>
  <c r="AE139" i="7" s="1"/>
  <c r="AF139" i="7" s="1"/>
  <c r="J140" i="3"/>
  <c r="K139" i="3"/>
  <c r="L139" i="3" s="1"/>
  <c r="J139" i="2"/>
  <c r="K138" i="2"/>
  <c r="L138" i="2" s="1"/>
  <c r="J173" i="1"/>
  <c r="K172" i="1"/>
  <c r="L172" i="1" s="1"/>
  <c r="J140" i="4"/>
  <c r="K139" i="4"/>
  <c r="L139" i="4" s="1"/>
  <c r="F355" i="1" l="1"/>
  <c r="M354" i="1"/>
  <c r="AB347" i="7"/>
  <c r="AI346" i="7"/>
  <c r="AB346" i="1"/>
  <c r="AI345" i="1"/>
  <c r="AB346" i="2"/>
  <c r="AI345" i="2"/>
  <c r="Q346" i="2"/>
  <c r="X345" i="2"/>
  <c r="Q346" i="3"/>
  <c r="X345" i="3"/>
  <c r="AB346" i="3"/>
  <c r="AI345" i="3"/>
  <c r="AB346" i="4"/>
  <c r="AI345" i="4"/>
  <c r="Q346" i="7"/>
  <c r="X345" i="7"/>
  <c r="F346" i="7"/>
  <c r="M345" i="7"/>
  <c r="Q346" i="1"/>
  <c r="X345" i="1"/>
  <c r="AG141" i="4"/>
  <c r="AH141" i="4" s="1"/>
  <c r="AF142" i="4"/>
  <c r="V140" i="4"/>
  <c r="W140" i="4" s="1"/>
  <c r="U141" i="4"/>
  <c r="AF141" i="3"/>
  <c r="AG140" i="3"/>
  <c r="AH140" i="3" s="1"/>
  <c r="U141" i="3"/>
  <c r="V140" i="3"/>
  <c r="W140" i="3" s="1"/>
  <c r="AF141" i="2"/>
  <c r="AG140" i="2"/>
  <c r="AH140" i="2" s="1"/>
  <c r="U141" i="2"/>
  <c r="V140" i="2"/>
  <c r="W140" i="2" s="1"/>
  <c r="AF176" i="1"/>
  <c r="AG175" i="1"/>
  <c r="AH175" i="1" s="1"/>
  <c r="U176" i="1"/>
  <c r="V175" i="1"/>
  <c r="W175" i="1" s="1"/>
  <c r="AG139" i="7"/>
  <c r="AH139" i="7" s="1"/>
  <c r="J141" i="7"/>
  <c r="K140" i="7"/>
  <c r="L140" i="7" s="1"/>
  <c r="S140" i="7" s="1"/>
  <c r="T140" i="7" s="1"/>
  <c r="U140" i="7" s="1"/>
  <c r="V140" i="7" s="1"/>
  <c r="W140" i="7" s="1"/>
  <c r="AD140" i="7" s="1"/>
  <c r="AE140" i="7" s="1"/>
  <c r="AF140" i="7" s="1"/>
  <c r="J141" i="4"/>
  <c r="K140" i="4"/>
  <c r="L140" i="4" s="1"/>
  <c r="J174" i="1"/>
  <c r="K173" i="1"/>
  <c r="L173" i="1" s="1"/>
  <c r="J140" i="2"/>
  <c r="K139" i="2"/>
  <c r="L139" i="2" s="1"/>
  <c r="J141" i="3"/>
  <c r="K140" i="3"/>
  <c r="L140" i="3" s="1"/>
  <c r="Q347" i="1" l="1"/>
  <c r="X346" i="1"/>
  <c r="F347" i="7"/>
  <c r="M346" i="7"/>
  <c r="Q347" i="7"/>
  <c r="X346" i="7"/>
  <c r="AB347" i="4"/>
  <c r="AI346" i="4"/>
  <c r="AB347" i="3"/>
  <c r="AI346" i="3"/>
  <c r="Q347" i="3"/>
  <c r="X346" i="3"/>
  <c r="Q347" i="2"/>
  <c r="X346" i="2"/>
  <c r="AB347" i="2"/>
  <c r="AI346" i="2"/>
  <c r="AB347" i="1"/>
  <c r="AI346" i="1"/>
  <c r="AB348" i="7"/>
  <c r="AI347" i="7"/>
  <c r="F356" i="1"/>
  <c r="M355" i="1"/>
  <c r="AG142" i="4"/>
  <c r="AH142" i="4" s="1"/>
  <c r="AF143" i="4"/>
  <c r="U142" i="4"/>
  <c r="V141" i="4"/>
  <c r="W141" i="4" s="1"/>
  <c r="AF142" i="3"/>
  <c r="AG141" i="3"/>
  <c r="AH141" i="3" s="1"/>
  <c r="U142" i="3"/>
  <c r="V141" i="3"/>
  <c r="W141" i="3" s="1"/>
  <c r="AG141" i="2"/>
  <c r="AH141" i="2" s="1"/>
  <c r="AF142" i="2"/>
  <c r="V141" i="2"/>
  <c r="W141" i="2" s="1"/>
  <c r="U142" i="2"/>
  <c r="AG176" i="1"/>
  <c r="AH176" i="1" s="1"/>
  <c r="AF177" i="1"/>
  <c r="U177" i="1"/>
  <c r="V176" i="1"/>
  <c r="W176" i="1" s="1"/>
  <c r="AG140" i="7"/>
  <c r="AH140" i="7" s="1"/>
  <c r="J142" i="7"/>
  <c r="K141" i="7"/>
  <c r="L141" i="7" s="1"/>
  <c r="S141" i="7" s="1"/>
  <c r="T141" i="7" s="1"/>
  <c r="U141" i="7" s="1"/>
  <c r="V141" i="7" s="1"/>
  <c r="W141" i="7" s="1"/>
  <c r="AD141" i="7" s="1"/>
  <c r="AE141" i="7" s="1"/>
  <c r="AF141" i="7" s="1"/>
  <c r="J142" i="3"/>
  <c r="K141" i="3"/>
  <c r="L141" i="3" s="1"/>
  <c r="J141" i="2"/>
  <c r="K140" i="2"/>
  <c r="L140" i="2" s="1"/>
  <c r="J175" i="1"/>
  <c r="K174" i="1"/>
  <c r="L174" i="1" s="1"/>
  <c r="J142" i="4"/>
  <c r="K141" i="4"/>
  <c r="L141" i="4" s="1"/>
  <c r="F357" i="1" l="1"/>
  <c r="M356" i="1"/>
  <c r="AB349" i="7"/>
  <c r="AI348" i="7"/>
  <c r="AB348" i="1"/>
  <c r="AI347" i="1"/>
  <c r="AB348" i="2"/>
  <c r="AI347" i="2"/>
  <c r="Q348" i="2"/>
  <c r="X347" i="2"/>
  <c r="Q348" i="3"/>
  <c r="X347" i="3"/>
  <c r="AB348" i="3"/>
  <c r="AI347" i="3"/>
  <c r="AB348" i="4"/>
  <c r="AI347" i="4"/>
  <c r="Q348" i="7"/>
  <c r="X347" i="7"/>
  <c r="F348" i="7"/>
  <c r="M347" i="7"/>
  <c r="Q348" i="1"/>
  <c r="X347" i="1"/>
  <c r="AF144" i="4"/>
  <c r="AG143" i="4"/>
  <c r="AH143" i="4" s="1"/>
  <c r="U143" i="4"/>
  <c r="V142" i="4"/>
  <c r="W142" i="4" s="1"/>
  <c r="AG142" i="3"/>
  <c r="AH142" i="3" s="1"/>
  <c r="AF143" i="3"/>
  <c r="U143" i="3"/>
  <c r="V142" i="3"/>
  <c r="W142" i="3" s="1"/>
  <c r="AF143" i="2"/>
  <c r="AG142" i="2"/>
  <c r="AH142" i="2" s="1"/>
  <c r="U143" i="2"/>
  <c r="V142" i="2"/>
  <c r="W142" i="2" s="1"/>
  <c r="AG177" i="1"/>
  <c r="AH177" i="1" s="1"/>
  <c r="AF178" i="1"/>
  <c r="V177" i="1"/>
  <c r="W177" i="1" s="1"/>
  <c r="U178" i="1"/>
  <c r="AG141" i="7"/>
  <c r="AH141" i="7" s="1"/>
  <c r="J143" i="7"/>
  <c r="K142" i="7"/>
  <c r="L142" i="7" s="1"/>
  <c r="S142" i="7" s="1"/>
  <c r="T142" i="7" s="1"/>
  <c r="U142" i="7" s="1"/>
  <c r="V142" i="7" s="1"/>
  <c r="W142" i="7" s="1"/>
  <c r="AD142" i="7" s="1"/>
  <c r="AE142" i="7" s="1"/>
  <c r="AF142" i="7" s="1"/>
  <c r="J143" i="4"/>
  <c r="K142" i="4"/>
  <c r="L142" i="4" s="1"/>
  <c r="J176" i="1"/>
  <c r="K175" i="1"/>
  <c r="L175" i="1" s="1"/>
  <c r="J142" i="2"/>
  <c r="K141" i="2"/>
  <c r="L141" i="2" s="1"/>
  <c r="J143" i="3"/>
  <c r="K142" i="3"/>
  <c r="L142" i="3" s="1"/>
  <c r="Q349" i="1" l="1"/>
  <c r="X348" i="1"/>
  <c r="F349" i="7"/>
  <c r="M348" i="7"/>
  <c r="Q349" i="7"/>
  <c r="X348" i="7"/>
  <c r="AB349" i="4"/>
  <c r="AI348" i="4"/>
  <c r="AB349" i="3"/>
  <c r="AI348" i="3"/>
  <c r="Q349" i="3"/>
  <c r="X348" i="3"/>
  <c r="Q349" i="2"/>
  <c r="X348" i="2"/>
  <c r="AB349" i="2"/>
  <c r="AI348" i="2"/>
  <c r="AB349" i="1"/>
  <c r="AI348" i="1"/>
  <c r="AB350" i="7"/>
  <c r="AI349" i="7"/>
  <c r="F358" i="1"/>
  <c r="M357" i="1"/>
  <c r="AG144" i="4"/>
  <c r="AH144" i="4" s="1"/>
  <c r="AF145" i="4"/>
  <c r="V143" i="4"/>
  <c r="W143" i="4" s="1"/>
  <c r="U144" i="4"/>
  <c r="AF144" i="3"/>
  <c r="AG143" i="3"/>
  <c r="AH143" i="3" s="1"/>
  <c r="V143" i="3"/>
  <c r="W143" i="3" s="1"/>
  <c r="U144" i="3"/>
  <c r="AG143" i="2"/>
  <c r="AH143" i="2" s="1"/>
  <c r="AF144" i="2"/>
  <c r="U144" i="2"/>
  <c r="V143" i="2"/>
  <c r="W143" i="2" s="1"/>
  <c r="AF179" i="1"/>
  <c r="AG178" i="1"/>
  <c r="AH178" i="1" s="1"/>
  <c r="V178" i="1"/>
  <c r="W178" i="1" s="1"/>
  <c r="U179" i="1"/>
  <c r="AG142" i="7"/>
  <c r="AH142" i="7" s="1"/>
  <c r="J144" i="7"/>
  <c r="K143" i="7"/>
  <c r="L143" i="7" s="1"/>
  <c r="S143" i="7" s="1"/>
  <c r="T143" i="7" s="1"/>
  <c r="U143" i="7" s="1"/>
  <c r="V143" i="7" s="1"/>
  <c r="W143" i="7" s="1"/>
  <c r="AD143" i="7" s="1"/>
  <c r="AE143" i="7" s="1"/>
  <c r="AF143" i="7" s="1"/>
  <c r="J144" i="3"/>
  <c r="K143" i="3"/>
  <c r="L143" i="3" s="1"/>
  <c r="J143" i="2"/>
  <c r="K142" i="2"/>
  <c r="L142" i="2" s="1"/>
  <c r="J177" i="1"/>
  <c r="K176" i="1"/>
  <c r="L176" i="1" s="1"/>
  <c r="J144" i="4"/>
  <c r="K143" i="4"/>
  <c r="L143" i="4" s="1"/>
  <c r="F359" i="1" l="1"/>
  <c r="M358" i="1"/>
  <c r="AB351" i="7"/>
  <c r="AI350" i="7"/>
  <c r="AB350" i="1"/>
  <c r="AI349" i="1"/>
  <c r="AB350" i="2"/>
  <c r="AI349" i="2"/>
  <c r="Q350" i="2"/>
  <c r="X349" i="2"/>
  <c r="Q350" i="3"/>
  <c r="X349" i="3"/>
  <c r="AB350" i="3"/>
  <c r="AI349" i="3"/>
  <c r="AB350" i="4"/>
  <c r="AI349" i="4"/>
  <c r="Q350" i="7"/>
  <c r="X349" i="7"/>
  <c r="F350" i="7"/>
  <c r="M349" i="7"/>
  <c r="Q350" i="1"/>
  <c r="X349" i="1"/>
  <c r="AG145" i="4"/>
  <c r="AH145" i="4" s="1"/>
  <c r="AF146" i="4"/>
  <c r="V144" i="4"/>
  <c r="W144" i="4" s="1"/>
  <c r="U145" i="4"/>
  <c r="AG144" i="3"/>
  <c r="AH144" i="3" s="1"/>
  <c r="AF145" i="3"/>
  <c r="V144" i="3"/>
  <c r="W144" i="3" s="1"/>
  <c r="U145" i="3"/>
  <c r="AF145" i="2"/>
  <c r="AG144" i="2"/>
  <c r="AH144" i="2" s="1"/>
  <c r="V144" i="2"/>
  <c r="W144" i="2" s="1"/>
  <c r="U145" i="2"/>
  <c r="AF180" i="1"/>
  <c r="AG179" i="1"/>
  <c r="AH179" i="1" s="1"/>
  <c r="U180" i="1"/>
  <c r="V179" i="1"/>
  <c r="W179" i="1" s="1"/>
  <c r="AG143" i="7"/>
  <c r="AH143" i="7" s="1"/>
  <c r="J145" i="7"/>
  <c r="K144" i="7"/>
  <c r="L144" i="7" s="1"/>
  <c r="S144" i="7" s="1"/>
  <c r="T144" i="7" s="1"/>
  <c r="U144" i="7" s="1"/>
  <c r="V144" i="7" s="1"/>
  <c r="W144" i="7" s="1"/>
  <c r="AD144" i="7" s="1"/>
  <c r="AE144" i="7" s="1"/>
  <c r="AF144" i="7" s="1"/>
  <c r="J145" i="4"/>
  <c r="K144" i="4"/>
  <c r="L144" i="4" s="1"/>
  <c r="J178" i="1"/>
  <c r="K177" i="1"/>
  <c r="L177" i="1" s="1"/>
  <c r="J144" i="2"/>
  <c r="K143" i="2"/>
  <c r="L143" i="2" s="1"/>
  <c r="J145" i="3"/>
  <c r="K144" i="3"/>
  <c r="L144" i="3" s="1"/>
  <c r="Q351" i="1" l="1"/>
  <c r="X350" i="1"/>
  <c r="F351" i="7"/>
  <c r="M350" i="7"/>
  <c r="Q351" i="7"/>
  <c r="X350" i="7"/>
  <c r="AB351" i="4"/>
  <c r="AI350" i="4"/>
  <c r="AB351" i="3"/>
  <c r="AI350" i="3"/>
  <c r="Q351" i="3"/>
  <c r="X350" i="3"/>
  <c r="Q351" i="2"/>
  <c r="X350" i="2"/>
  <c r="AB351" i="2"/>
  <c r="AI350" i="2"/>
  <c r="AB351" i="1"/>
  <c r="AI350" i="1"/>
  <c r="AB352" i="7"/>
  <c r="AB353" i="7" s="1"/>
  <c r="AB354" i="7" s="1"/>
  <c r="AB355" i="7" s="1"/>
  <c r="AB356" i="7" s="1"/>
  <c r="AB357" i="7" s="1"/>
  <c r="AB358" i="7" s="1"/>
  <c r="AB359" i="7" s="1"/>
  <c r="AB360" i="7" s="1"/>
  <c r="AB361" i="7" s="1"/>
  <c r="AB362" i="7" s="1"/>
  <c r="AB363" i="7" s="1"/>
  <c r="AB364" i="7" s="1"/>
  <c r="AB365" i="7" s="1"/>
  <c r="AB366" i="7" s="1"/>
  <c r="AB367" i="7" s="1"/>
  <c r="AB368" i="7" s="1"/>
  <c r="AB369" i="7" s="1"/>
  <c r="AB370" i="7" s="1"/>
  <c r="AB371" i="7" s="1"/>
  <c r="AB372" i="7" s="1"/>
  <c r="AB373" i="7" s="1"/>
  <c r="AB374" i="7" s="1"/>
  <c r="AB375" i="7" s="1"/>
  <c r="AB376" i="7" s="1"/>
  <c r="AB377" i="7" s="1"/>
  <c r="AB378" i="7" s="1"/>
  <c r="AB379" i="7" s="1"/>
  <c r="AB380" i="7" s="1"/>
  <c r="AB381" i="7" s="1"/>
  <c r="AB382" i="7" s="1"/>
  <c r="AB383" i="7" s="1"/>
  <c r="AB384" i="7" s="1"/>
  <c r="AB385" i="7" s="1"/>
  <c r="AB386" i="7" s="1"/>
  <c r="AB387" i="7" s="1"/>
  <c r="AB388" i="7" s="1"/>
  <c r="AB389" i="7" s="1"/>
  <c r="AB390" i="7" s="1"/>
  <c r="AB391" i="7" s="1"/>
  <c r="AB392" i="7" s="1"/>
  <c r="AB393" i="7" s="1"/>
  <c r="AB394" i="7" s="1"/>
  <c r="AB395" i="7" s="1"/>
  <c r="AB396" i="7" s="1"/>
  <c r="AB397" i="7" s="1"/>
  <c r="AB398" i="7" s="1"/>
  <c r="AB399" i="7" s="1"/>
  <c r="AB400" i="7" s="1"/>
  <c r="AB401" i="7" s="1"/>
  <c r="AB402" i="7" s="1"/>
  <c r="AB403" i="7" s="1"/>
  <c r="AB404" i="7" s="1"/>
  <c r="AB405" i="7" s="1"/>
  <c r="AB406" i="7" s="1"/>
  <c r="AB407" i="7" s="1"/>
  <c r="AB408" i="7" s="1"/>
  <c r="AB409" i="7" s="1"/>
  <c r="AB410" i="7" s="1"/>
  <c r="AB411" i="7" s="1"/>
  <c r="AB412" i="7" s="1"/>
  <c r="AB413" i="7" s="1"/>
  <c r="AB414" i="7" s="1"/>
  <c r="AB415" i="7" s="1"/>
  <c r="AB416" i="7" s="1"/>
  <c r="AB417" i="7" s="1"/>
  <c r="AB418" i="7" s="1"/>
  <c r="AB419" i="7" s="1"/>
  <c r="AB420" i="7" s="1"/>
  <c r="AB421" i="7" s="1"/>
  <c r="AB422" i="7" s="1"/>
  <c r="AB423" i="7" s="1"/>
  <c r="AB424" i="7" s="1"/>
  <c r="AB425" i="7" s="1"/>
  <c r="AB426" i="7" s="1"/>
  <c r="AB427" i="7" s="1"/>
  <c r="AB428" i="7" s="1"/>
  <c r="AB429" i="7" s="1"/>
  <c r="AB430" i="7" s="1"/>
  <c r="AB431" i="7" s="1"/>
  <c r="AB432" i="7" s="1"/>
  <c r="AB433" i="7" s="1"/>
  <c r="AB434" i="7" s="1"/>
  <c r="AB435" i="7" s="1"/>
  <c r="AB436" i="7" s="1"/>
  <c r="AB437" i="7" s="1"/>
  <c r="AB438" i="7" s="1"/>
  <c r="AB439" i="7" s="1"/>
  <c r="AB440" i="7" s="1"/>
  <c r="AB441" i="7" s="1"/>
  <c r="AB442" i="7" s="1"/>
  <c r="AB443" i="7" s="1"/>
  <c r="AB444" i="7" s="1"/>
  <c r="AB445" i="7" s="1"/>
  <c r="AB446" i="7" s="1"/>
  <c r="AB447" i="7" s="1"/>
  <c r="AB448" i="7" s="1"/>
  <c r="AB449" i="7" s="1"/>
  <c r="AB450" i="7" s="1"/>
  <c r="AB451" i="7" s="1"/>
  <c r="AB452" i="7" s="1"/>
  <c r="AB453" i="7" s="1"/>
  <c r="AB454" i="7" s="1"/>
  <c r="AB455" i="7" s="1"/>
  <c r="AB456" i="7" s="1"/>
  <c r="AB457" i="7" s="1"/>
  <c r="AB458" i="7" s="1"/>
  <c r="AB459" i="7" s="1"/>
  <c r="AB460" i="7" s="1"/>
  <c r="AB461" i="7" s="1"/>
  <c r="AB462" i="7" s="1"/>
  <c r="AB463" i="7" s="1"/>
  <c r="AB464" i="7" s="1"/>
  <c r="AB465" i="7" s="1"/>
  <c r="AB466" i="7" s="1"/>
  <c r="AB467" i="7" s="1"/>
  <c r="AB468" i="7" s="1"/>
  <c r="AB469" i="7" s="1"/>
  <c r="AB470" i="7" s="1"/>
  <c r="AB471" i="7" s="1"/>
  <c r="AB472" i="7" s="1"/>
  <c r="AB473" i="7" s="1"/>
  <c r="AB474" i="7" s="1"/>
  <c r="AB475" i="7" s="1"/>
  <c r="AB476" i="7" s="1"/>
  <c r="AB477" i="7" s="1"/>
  <c r="AB478" i="7" s="1"/>
  <c r="AB479" i="7" s="1"/>
  <c r="AB480" i="7" s="1"/>
  <c r="AB481" i="7" s="1"/>
  <c r="AB482" i="7" s="1"/>
  <c r="AB483" i="7" s="1"/>
  <c r="AB484" i="7" s="1"/>
  <c r="AB485" i="7" s="1"/>
  <c r="AB486" i="7" s="1"/>
  <c r="AB487" i="7" s="1"/>
  <c r="AB488" i="7" s="1"/>
  <c r="AB489" i="7" s="1"/>
  <c r="AB490" i="7" s="1"/>
  <c r="AB491" i="7" s="1"/>
  <c r="AB492" i="7" s="1"/>
  <c r="AB493" i="7" s="1"/>
  <c r="AB494" i="7" s="1"/>
  <c r="AB495" i="7" s="1"/>
  <c r="AB496" i="7" s="1"/>
  <c r="AB497" i="7" s="1"/>
  <c r="AB498" i="7" s="1"/>
  <c r="AB499" i="7" s="1"/>
  <c r="AB500" i="7" s="1"/>
  <c r="AB501" i="7" s="1"/>
  <c r="AB502" i="7" s="1"/>
  <c r="AB503" i="7" s="1"/>
  <c r="AB504" i="7" s="1"/>
  <c r="AB505" i="7" s="1"/>
  <c r="AB506" i="7" s="1"/>
  <c r="AB507" i="7" s="1"/>
  <c r="AB508" i="7" s="1"/>
  <c r="AB509" i="7" s="1"/>
  <c r="AB510" i="7" s="1"/>
  <c r="AB511" i="7" s="1"/>
  <c r="AB512" i="7" s="1"/>
  <c r="AB513" i="7" s="1"/>
  <c r="AB514" i="7" s="1"/>
  <c r="AB515" i="7" s="1"/>
  <c r="AB516" i="7" s="1"/>
  <c r="AB517" i="7" s="1"/>
  <c r="AB518" i="7" s="1"/>
  <c r="AB519" i="7" s="1"/>
  <c r="AB520" i="7" s="1"/>
  <c r="AB521" i="7" s="1"/>
  <c r="AB522" i="7" s="1"/>
  <c r="AB523" i="7" s="1"/>
  <c r="AB524" i="7" s="1"/>
  <c r="AB525" i="7" s="1"/>
  <c r="AB526" i="7" s="1"/>
  <c r="AB527" i="7" s="1"/>
  <c r="AB528" i="7" s="1"/>
  <c r="AB529" i="7" s="1"/>
  <c r="AB530" i="7" s="1"/>
  <c r="AB531" i="7" s="1"/>
  <c r="AB532" i="7" s="1"/>
  <c r="AB533" i="7" s="1"/>
  <c r="AB534" i="7" s="1"/>
  <c r="AB535" i="7" s="1"/>
  <c r="AB536" i="7" s="1"/>
  <c r="AB537" i="7" s="1"/>
  <c r="AB538" i="7" s="1"/>
  <c r="AB539" i="7" s="1"/>
  <c r="AB540" i="7" s="1"/>
  <c r="AB541" i="7" s="1"/>
  <c r="AB542" i="7" s="1"/>
  <c r="AB543" i="7" s="1"/>
  <c r="AB544" i="7" s="1"/>
  <c r="AB545" i="7" s="1"/>
  <c r="AB546" i="7" s="1"/>
  <c r="AB547" i="7" s="1"/>
  <c r="AB548" i="7" s="1"/>
  <c r="AB549" i="7" s="1"/>
  <c r="AB550" i="7" s="1"/>
  <c r="AB551" i="7" s="1"/>
  <c r="AB552" i="7" s="1"/>
  <c r="AB553" i="7" s="1"/>
  <c r="AB554" i="7" s="1"/>
  <c r="AB555" i="7" s="1"/>
  <c r="AB556" i="7" s="1"/>
  <c r="AB557" i="7" s="1"/>
  <c r="AB558" i="7" s="1"/>
  <c r="AB559" i="7" s="1"/>
  <c r="AB560" i="7" s="1"/>
  <c r="AB561" i="7" s="1"/>
  <c r="AB562" i="7" s="1"/>
  <c r="AB563" i="7" s="1"/>
  <c r="AB564" i="7" s="1"/>
  <c r="AB565" i="7" s="1"/>
  <c r="AB566" i="7" s="1"/>
  <c r="AB567" i="7" s="1"/>
  <c r="AB568" i="7" s="1"/>
  <c r="AB569" i="7" s="1"/>
  <c r="AB570" i="7" s="1"/>
  <c r="AB571" i="7" s="1"/>
  <c r="AB572" i="7" s="1"/>
  <c r="AB573" i="7" s="1"/>
  <c r="AB574" i="7" s="1"/>
  <c r="AB575" i="7" s="1"/>
  <c r="AB576" i="7" s="1"/>
  <c r="AB577" i="7" s="1"/>
  <c r="AB578" i="7" s="1"/>
  <c r="AB579" i="7" s="1"/>
  <c r="AB580" i="7" s="1"/>
  <c r="AB581" i="7" s="1"/>
  <c r="AB582" i="7" s="1"/>
  <c r="AB583" i="7" s="1"/>
  <c r="AB584" i="7" s="1"/>
  <c r="AB585" i="7" s="1"/>
  <c r="AB586" i="7" s="1"/>
  <c r="AB587" i="7" s="1"/>
  <c r="AB588" i="7" s="1"/>
  <c r="AB589" i="7" s="1"/>
  <c r="AB590" i="7" s="1"/>
  <c r="AB591" i="7" s="1"/>
  <c r="AB592" i="7" s="1"/>
  <c r="AB593" i="7" s="1"/>
  <c r="AB594" i="7" s="1"/>
  <c r="AB595" i="7" s="1"/>
  <c r="AB596" i="7" s="1"/>
  <c r="AB597" i="7" s="1"/>
  <c r="AB598" i="7" s="1"/>
  <c r="AB599" i="7" s="1"/>
  <c r="AB600" i="7" s="1"/>
  <c r="AB601" i="7" s="1"/>
  <c r="AB602" i="7" s="1"/>
  <c r="AB603" i="7" s="1"/>
  <c r="AB604" i="7" s="1"/>
  <c r="AB605" i="7" s="1"/>
  <c r="AB606" i="7" s="1"/>
  <c r="AB607" i="7" s="1"/>
  <c r="AB608" i="7" s="1"/>
  <c r="AB609" i="7" s="1"/>
  <c r="AB610" i="7" s="1"/>
  <c r="AB611" i="7" s="1"/>
  <c r="AB612" i="7" s="1"/>
  <c r="F360" i="1"/>
  <c r="M359" i="1"/>
  <c r="AG146" i="4"/>
  <c r="AH146" i="4" s="1"/>
  <c r="AF147" i="4"/>
  <c r="V145" i="4"/>
  <c r="W145" i="4" s="1"/>
  <c r="U146" i="4"/>
  <c r="AG145" i="3"/>
  <c r="AH145" i="3" s="1"/>
  <c r="AF146" i="3"/>
  <c r="V145" i="3"/>
  <c r="W145" i="3" s="1"/>
  <c r="U146" i="3"/>
  <c r="AF146" i="2"/>
  <c r="AG145" i="2"/>
  <c r="AH145" i="2" s="1"/>
  <c r="V145" i="2"/>
  <c r="W145" i="2" s="1"/>
  <c r="U146" i="2"/>
  <c r="AG180" i="1"/>
  <c r="AH180" i="1" s="1"/>
  <c r="AF181" i="1"/>
  <c r="U181" i="1"/>
  <c r="V180" i="1"/>
  <c r="W180" i="1" s="1"/>
  <c r="AG144" i="7"/>
  <c r="AH144" i="7" s="1"/>
  <c r="J146" i="7"/>
  <c r="K145" i="7"/>
  <c r="L145" i="7" s="1"/>
  <c r="S145" i="7" s="1"/>
  <c r="T145" i="7" s="1"/>
  <c r="U145" i="7" s="1"/>
  <c r="V145" i="7" s="1"/>
  <c r="W145" i="7" s="1"/>
  <c r="AD145" i="7" s="1"/>
  <c r="AE145" i="7" s="1"/>
  <c r="AF145" i="7" s="1"/>
  <c r="J146" i="3"/>
  <c r="K145" i="3"/>
  <c r="L145" i="3" s="1"/>
  <c r="J145" i="2"/>
  <c r="K144" i="2"/>
  <c r="L144" i="2" s="1"/>
  <c r="J179" i="1"/>
  <c r="K178" i="1"/>
  <c r="L178" i="1" s="1"/>
  <c r="J146" i="4"/>
  <c r="K145" i="4"/>
  <c r="L145" i="4" s="1"/>
  <c r="AB352" i="1" l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374" i="1" s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AB394" i="1" s="1"/>
  <c r="AB395" i="1" s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422" i="1" s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AB434" i="1" s="1"/>
  <c r="AB435" i="1" s="1"/>
  <c r="AB436" i="1" s="1"/>
  <c r="AB437" i="1" s="1"/>
  <c r="AB438" i="1" s="1"/>
  <c r="AB439" i="1" s="1"/>
  <c r="AB440" i="1" s="1"/>
  <c r="AB441" i="1" s="1"/>
  <c r="AB442" i="1" s="1"/>
  <c r="AB443" i="1" s="1"/>
  <c r="AB444" i="1" s="1"/>
  <c r="AB445" i="1" s="1"/>
  <c r="AB446" i="1" s="1"/>
  <c r="AB447" i="1" s="1"/>
  <c r="AB448" i="1" s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65" i="1" s="1"/>
  <c r="AB466" i="1" s="1"/>
  <c r="AB467" i="1" s="1"/>
  <c r="AB468" i="1" s="1"/>
  <c r="AB469" i="1" s="1"/>
  <c r="AB470" i="1" s="1"/>
  <c r="AB471" i="1" s="1"/>
  <c r="AB472" i="1" s="1"/>
  <c r="AB473" i="1" s="1"/>
  <c r="AB474" i="1" s="1"/>
  <c r="AB475" i="1" s="1"/>
  <c r="AB476" i="1" s="1"/>
  <c r="AB477" i="1" s="1"/>
  <c r="AB478" i="1" s="1"/>
  <c r="AB479" i="1" s="1"/>
  <c r="AB480" i="1" s="1"/>
  <c r="AB481" i="1" s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01" i="1" s="1"/>
  <c r="AB502" i="1" s="1"/>
  <c r="AB503" i="1" s="1"/>
  <c r="AB504" i="1" s="1"/>
  <c r="AB505" i="1" s="1"/>
  <c r="AB506" i="1" s="1"/>
  <c r="AB507" i="1" s="1"/>
  <c r="AB508" i="1" s="1"/>
  <c r="AB509" i="1" s="1"/>
  <c r="AB510" i="1" s="1"/>
  <c r="AB511" i="1" s="1"/>
  <c r="AB512" i="1" s="1"/>
  <c r="AB513" i="1" s="1"/>
  <c r="AB514" i="1" s="1"/>
  <c r="AB515" i="1" s="1"/>
  <c r="AB516" i="1" s="1"/>
  <c r="AB517" i="1" s="1"/>
  <c r="AB518" i="1" s="1"/>
  <c r="AB352" i="2"/>
  <c r="AB353" i="2" s="1"/>
  <c r="AB354" i="2" s="1"/>
  <c r="AB355" i="2" s="1"/>
  <c r="AB356" i="2" s="1"/>
  <c r="AB357" i="2" s="1"/>
  <c r="AB358" i="2" s="1"/>
  <c r="AB359" i="2" s="1"/>
  <c r="AB360" i="2" s="1"/>
  <c r="AB361" i="2" s="1"/>
  <c r="AB362" i="2" s="1"/>
  <c r="AB363" i="2" s="1"/>
  <c r="AB364" i="2" s="1"/>
  <c r="AB365" i="2" s="1"/>
  <c r="AB366" i="2" s="1"/>
  <c r="AB367" i="2" s="1"/>
  <c r="AB368" i="2" s="1"/>
  <c r="AB369" i="2" s="1"/>
  <c r="AB370" i="2" s="1"/>
  <c r="AB371" i="2" s="1"/>
  <c r="AB372" i="2" s="1"/>
  <c r="AB373" i="2" s="1"/>
  <c r="AB374" i="2" s="1"/>
  <c r="AB375" i="2" s="1"/>
  <c r="AB376" i="2" s="1"/>
  <c r="AB377" i="2" s="1"/>
  <c r="AB378" i="2" s="1"/>
  <c r="AB379" i="2" s="1"/>
  <c r="AB380" i="2" s="1"/>
  <c r="AB381" i="2" s="1"/>
  <c r="AB382" i="2" s="1"/>
  <c r="AB383" i="2" s="1"/>
  <c r="AB384" i="2" s="1"/>
  <c r="AB385" i="2" s="1"/>
  <c r="AB386" i="2" s="1"/>
  <c r="AB387" i="2" s="1"/>
  <c r="AB388" i="2" s="1"/>
  <c r="AB389" i="2" s="1"/>
  <c r="AB390" i="2" s="1"/>
  <c r="AB391" i="2" s="1"/>
  <c r="AB392" i="2" s="1"/>
  <c r="AB393" i="2" s="1"/>
  <c r="AB394" i="2" s="1"/>
  <c r="AB395" i="2" s="1"/>
  <c r="AB396" i="2" s="1"/>
  <c r="AB397" i="2" s="1"/>
  <c r="AB398" i="2" s="1"/>
  <c r="AB399" i="2" s="1"/>
  <c r="AB400" i="2" s="1"/>
  <c r="AB401" i="2" s="1"/>
  <c r="AB402" i="2" s="1"/>
  <c r="AB403" i="2" s="1"/>
  <c r="AB404" i="2" s="1"/>
  <c r="AB405" i="2" s="1"/>
  <c r="AB406" i="2" s="1"/>
  <c r="AB407" i="2" s="1"/>
  <c r="AB408" i="2" s="1"/>
  <c r="AB409" i="2" s="1"/>
  <c r="AB410" i="2" s="1"/>
  <c r="AB411" i="2" s="1"/>
  <c r="AB412" i="2" s="1"/>
  <c r="AB413" i="2" s="1"/>
  <c r="AB414" i="2" s="1"/>
  <c r="AB415" i="2" s="1"/>
  <c r="AB416" i="2" s="1"/>
  <c r="AB417" i="2" s="1"/>
  <c r="AB418" i="2" s="1"/>
  <c r="AB419" i="2" s="1"/>
  <c r="AB420" i="2" s="1"/>
  <c r="AB421" i="2" s="1"/>
  <c r="AB422" i="2" s="1"/>
  <c r="AB423" i="2" s="1"/>
  <c r="AB424" i="2" s="1"/>
  <c r="AB425" i="2" s="1"/>
  <c r="AB426" i="2" s="1"/>
  <c r="AB427" i="2" s="1"/>
  <c r="AB428" i="2" s="1"/>
  <c r="AB429" i="2" s="1"/>
  <c r="AB430" i="2" s="1"/>
  <c r="AB431" i="2" s="1"/>
  <c r="AB432" i="2" s="1"/>
  <c r="AB433" i="2" s="1"/>
  <c r="AB434" i="2" s="1"/>
  <c r="AB435" i="2" s="1"/>
  <c r="AB436" i="2" s="1"/>
  <c r="AB437" i="2" s="1"/>
  <c r="AB438" i="2" s="1"/>
  <c r="AB439" i="2" s="1"/>
  <c r="AB440" i="2" s="1"/>
  <c r="AB441" i="2" s="1"/>
  <c r="AB442" i="2" s="1"/>
  <c r="AB443" i="2" s="1"/>
  <c r="AB444" i="2" s="1"/>
  <c r="AB445" i="2" s="1"/>
  <c r="AB446" i="2" s="1"/>
  <c r="AB447" i="2" s="1"/>
  <c r="AB448" i="2" s="1"/>
  <c r="AB449" i="2" s="1"/>
  <c r="AB450" i="2" s="1"/>
  <c r="AB451" i="2" s="1"/>
  <c r="AB452" i="2" s="1"/>
  <c r="AB453" i="2" s="1"/>
  <c r="AB454" i="2" s="1"/>
  <c r="AB455" i="2" s="1"/>
  <c r="AB456" i="2" s="1"/>
  <c r="AB457" i="2" s="1"/>
  <c r="AB458" i="2" s="1"/>
  <c r="AB459" i="2" s="1"/>
  <c r="AB460" i="2" s="1"/>
  <c r="AB461" i="2" s="1"/>
  <c r="AB462" i="2" s="1"/>
  <c r="AB463" i="2" s="1"/>
  <c r="AB464" i="2" s="1"/>
  <c r="AB465" i="2" s="1"/>
  <c r="AB466" i="2" s="1"/>
  <c r="AB467" i="2" s="1"/>
  <c r="AB468" i="2" s="1"/>
  <c r="AB469" i="2" s="1"/>
  <c r="AB470" i="2" s="1"/>
  <c r="AB471" i="2" s="1"/>
  <c r="AB472" i="2" s="1"/>
  <c r="AB473" i="2" s="1"/>
  <c r="AB474" i="2" s="1"/>
  <c r="AB475" i="2" s="1"/>
  <c r="AB476" i="2" s="1"/>
  <c r="Q352" i="2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352" i="3"/>
  <c r="Q353" i="3" s="1"/>
  <c r="Q354" i="3" s="1"/>
  <c r="Q355" i="3" s="1"/>
  <c r="Q356" i="3" s="1"/>
  <c r="Q357" i="3" s="1"/>
  <c r="Q358" i="3" s="1"/>
  <c r="Q359" i="3" s="1"/>
  <c r="Q360" i="3" s="1"/>
  <c r="Q361" i="3" s="1"/>
  <c r="Q362" i="3" s="1"/>
  <c r="Q363" i="3" s="1"/>
  <c r="Q364" i="3" s="1"/>
  <c r="Q365" i="3" s="1"/>
  <c r="Q366" i="3" s="1"/>
  <c r="Q367" i="3" s="1"/>
  <c r="Q368" i="3" s="1"/>
  <c r="Q369" i="3" s="1"/>
  <c r="Q370" i="3" s="1"/>
  <c r="Q371" i="3" s="1"/>
  <c r="Q372" i="3" s="1"/>
  <c r="Q373" i="3" s="1"/>
  <c r="Q374" i="3" s="1"/>
  <c r="Q375" i="3" s="1"/>
  <c r="Q376" i="3" s="1"/>
  <c r="Q377" i="3" s="1"/>
  <c r="Q378" i="3" s="1"/>
  <c r="Q379" i="3" s="1"/>
  <c r="Q380" i="3" s="1"/>
  <c r="Q381" i="3" s="1"/>
  <c r="Q382" i="3" s="1"/>
  <c r="Q383" i="3" s="1"/>
  <c r="Q384" i="3" s="1"/>
  <c r="Q385" i="3" s="1"/>
  <c r="Q386" i="3" s="1"/>
  <c r="Q387" i="3" s="1"/>
  <c r="Q388" i="3" s="1"/>
  <c r="Q389" i="3" s="1"/>
  <c r="Q390" i="3" s="1"/>
  <c r="Q391" i="3" s="1"/>
  <c r="Q392" i="3" s="1"/>
  <c r="Q393" i="3" s="1"/>
  <c r="Q394" i="3" s="1"/>
  <c r="Q395" i="3" s="1"/>
  <c r="Q396" i="3" s="1"/>
  <c r="Q397" i="3" s="1"/>
  <c r="Q398" i="3" s="1"/>
  <c r="Q399" i="3" s="1"/>
  <c r="Q400" i="3" s="1"/>
  <c r="Q401" i="3" s="1"/>
  <c r="Q402" i="3" s="1"/>
  <c r="Q403" i="3" s="1"/>
  <c r="Q404" i="3" s="1"/>
  <c r="Q405" i="3" s="1"/>
  <c r="Q406" i="3" s="1"/>
  <c r="Q407" i="3" s="1"/>
  <c r="Q408" i="3" s="1"/>
  <c r="Q409" i="3" s="1"/>
  <c r="Q410" i="3" s="1"/>
  <c r="Q411" i="3" s="1"/>
  <c r="Q412" i="3" s="1"/>
  <c r="Q413" i="3" s="1"/>
  <c r="Q414" i="3" s="1"/>
  <c r="Q415" i="3" s="1"/>
  <c r="Q416" i="3" s="1"/>
  <c r="Q417" i="3" s="1"/>
  <c r="Q418" i="3" s="1"/>
  <c r="Q419" i="3" s="1"/>
  <c r="Q420" i="3" s="1"/>
  <c r="Q421" i="3" s="1"/>
  <c r="Q422" i="3" s="1"/>
  <c r="Q423" i="3" s="1"/>
  <c r="Q424" i="3" s="1"/>
  <c r="Q425" i="3" s="1"/>
  <c r="Q426" i="3" s="1"/>
  <c r="Q427" i="3" s="1"/>
  <c r="Q428" i="3" s="1"/>
  <c r="Q429" i="3" s="1"/>
  <c r="Q430" i="3" s="1"/>
  <c r="Q431" i="3" s="1"/>
  <c r="Q432" i="3" s="1"/>
  <c r="Q433" i="3" s="1"/>
  <c r="Q434" i="3" s="1"/>
  <c r="Q435" i="3" s="1"/>
  <c r="Q436" i="3" s="1"/>
  <c r="Q437" i="3" s="1"/>
  <c r="Q438" i="3" s="1"/>
  <c r="Q439" i="3" s="1"/>
  <c r="Q440" i="3" s="1"/>
  <c r="Q441" i="3" s="1"/>
  <c r="Q442" i="3" s="1"/>
  <c r="Q443" i="3" s="1"/>
  <c r="Q444" i="3" s="1"/>
  <c r="Q445" i="3" s="1"/>
  <c r="Q446" i="3" s="1"/>
  <c r="Q447" i="3" s="1"/>
  <c r="Q448" i="3" s="1"/>
  <c r="Q449" i="3" s="1"/>
  <c r="Q450" i="3" s="1"/>
  <c r="Q451" i="3" s="1"/>
  <c r="Q452" i="3" s="1"/>
  <c r="Q453" i="3" s="1"/>
  <c r="Q454" i="3" s="1"/>
  <c r="Q455" i="3" s="1"/>
  <c r="Q456" i="3" s="1"/>
  <c r="Q457" i="3" s="1"/>
  <c r="Q458" i="3" s="1"/>
  <c r="Q459" i="3" s="1"/>
  <c r="Q460" i="3" s="1"/>
  <c r="Q461" i="3" s="1"/>
  <c r="Q462" i="3" s="1"/>
  <c r="Q463" i="3" s="1"/>
  <c r="Q464" i="3" s="1"/>
  <c r="Q465" i="3" s="1"/>
  <c r="Q466" i="3" s="1"/>
  <c r="Q467" i="3" s="1"/>
  <c r="Q468" i="3" s="1"/>
  <c r="Q469" i="3" s="1"/>
  <c r="Q470" i="3" s="1"/>
  <c r="Q471" i="3" s="1"/>
  <c r="Q472" i="3" s="1"/>
  <c r="AB352" i="3"/>
  <c r="AB353" i="3" s="1"/>
  <c r="AB354" i="3" s="1"/>
  <c r="AB355" i="3" s="1"/>
  <c r="AB356" i="3" s="1"/>
  <c r="AB357" i="3" s="1"/>
  <c r="AB358" i="3" s="1"/>
  <c r="AB359" i="3" s="1"/>
  <c r="AB360" i="3" s="1"/>
  <c r="AB361" i="3" s="1"/>
  <c r="AB362" i="3" s="1"/>
  <c r="AB363" i="3" s="1"/>
  <c r="AB364" i="3" s="1"/>
  <c r="AB365" i="3" s="1"/>
  <c r="AB366" i="3" s="1"/>
  <c r="AB367" i="3" s="1"/>
  <c r="AB368" i="3" s="1"/>
  <c r="AB369" i="3" s="1"/>
  <c r="AB370" i="3" s="1"/>
  <c r="AB371" i="3" s="1"/>
  <c r="AB372" i="3" s="1"/>
  <c r="AB373" i="3" s="1"/>
  <c r="AB374" i="3" s="1"/>
  <c r="AB375" i="3" s="1"/>
  <c r="AB376" i="3" s="1"/>
  <c r="AB377" i="3" s="1"/>
  <c r="AB378" i="3" s="1"/>
  <c r="AB379" i="3" s="1"/>
  <c r="AB380" i="3" s="1"/>
  <c r="AB381" i="3" s="1"/>
  <c r="AB382" i="3" s="1"/>
  <c r="AB383" i="3" s="1"/>
  <c r="AB384" i="3" s="1"/>
  <c r="AB385" i="3" s="1"/>
  <c r="AB386" i="3" s="1"/>
  <c r="AB387" i="3" s="1"/>
  <c r="AB388" i="3" s="1"/>
  <c r="AB389" i="3" s="1"/>
  <c r="AB390" i="3" s="1"/>
  <c r="AB391" i="3" s="1"/>
  <c r="AB392" i="3" s="1"/>
  <c r="AB393" i="3" s="1"/>
  <c r="AB394" i="3" s="1"/>
  <c r="AB395" i="3" s="1"/>
  <c r="AB396" i="3" s="1"/>
  <c r="AB397" i="3" s="1"/>
  <c r="AB398" i="3" s="1"/>
  <c r="AB399" i="3" s="1"/>
  <c r="AB400" i="3" s="1"/>
  <c r="AB401" i="3" s="1"/>
  <c r="AB402" i="3" s="1"/>
  <c r="AB403" i="3" s="1"/>
  <c r="AB404" i="3" s="1"/>
  <c r="AB405" i="3" s="1"/>
  <c r="AB406" i="3" s="1"/>
  <c r="AB407" i="3" s="1"/>
  <c r="AB408" i="3" s="1"/>
  <c r="AB409" i="3" s="1"/>
  <c r="AB410" i="3" s="1"/>
  <c r="AB411" i="3" s="1"/>
  <c r="AB412" i="3" s="1"/>
  <c r="AB413" i="3" s="1"/>
  <c r="AB414" i="3" s="1"/>
  <c r="AB415" i="3" s="1"/>
  <c r="AB416" i="3" s="1"/>
  <c r="AB417" i="3" s="1"/>
  <c r="AB418" i="3" s="1"/>
  <c r="AB419" i="3" s="1"/>
  <c r="AB420" i="3" s="1"/>
  <c r="AB421" i="3" s="1"/>
  <c r="AB422" i="3" s="1"/>
  <c r="AB423" i="3" s="1"/>
  <c r="AB424" i="3" s="1"/>
  <c r="AB425" i="3" s="1"/>
  <c r="AB426" i="3" s="1"/>
  <c r="AB427" i="3" s="1"/>
  <c r="AB428" i="3" s="1"/>
  <c r="AB429" i="3" s="1"/>
  <c r="AB430" i="3" s="1"/>
  <c r="AB431" i="3" s="1"/>
  <c r="AB432" i="3" s="1"/>
  <c r="AB433" i="3" s="1"/>
  <c r="AB434" i="3" s="1"/>
  <c r="AB435" i="3" s="1"/>
  <c r="AB436" i="3" s="1"/>
  <c r="AB437" i="3" s="1"/>
  <c r="AB438" i="3" s="1"/>
  <c r="AB439" i="3" s="1"/>
  <c r="AB440" i="3" s="1"/>
  <c r="AB441" i="3" s="1"/>
  <c r="AB442" i="3" s="1"/>
  <c r="AB443" i="3" s="1"/>
  <c r="AB444" i="3" s="1"/>
  <c r="AB445" i="3" s="1"/>
  <c r="AB446" i="3" s="1"/>
  <c r="AB447" i="3" s="1"/>
  <c r="AB448" i="3" s="1"/>
  <c r="AB449" i="3" s="1"/>
  <c r="AB450" i="3" s="1"/>
  <c r="AB451" i="3" s="1"/>
  <c r="AB452" i="3" s="1"/>
  <c r="AB453" i="3" s="1"/>
  <c r="AB454" i="3" s="1"/>
  <c r="AB455" i="3" s="1"/>
  <c r="AB456" i="3" s="1"/>
  <c r="AB457" i="3" s="1"/>
  <c r="AB458" i="3" s="1"/>
  <c r="AB459" i="3" s="1"/>
  <c r="AB460" i="3" s="1"/>
  <c r="AB461" i="3" s="1"/>
  <c r="AB462" i="3" s="1"/>
  <c r="AB463" i="3" s="1"/>
  <c r="AB464" i="3" s="1"/>
  <c r="AB465" i="3" s="1"/>
  <c r="AB466" i="3" s="1"/>
  <c r="AB467" i="3" s="1"/>
  <c r="AB468" i="3" s="1"/>
  <c r="AB469" i="3" s="1"/>
  <c r="AB470" i="3" s="1"/>
  <c r="AB471" i="3" s="1"/>
  <c r="AB472" i="3" s="1"/>
  <c r="AB352" i="4"/>
  <c r="AB353" i="4" s="1"/>
  <c r="AB354" i="4" s="1"/>
  <c r="AB355" i="4" s="1"/>
  <c r="AB356" i="4" s="1"/>
  <c r="AB357" i="4" s="1"/>
  <c r="AB358" i="4" s="1"/>
  <c r="AB359" i="4" s="1"/>
  <c r="AB360" i="4" s="1"/>
  <c r="AB361" i="4" s="1"/>
  <c r="AB362" i="4" s="1"/>
  <c r="AB363" i="4" s="1"/>
  <c r="AB364" i="4" s="1"/>
  <c r="AB365" i="4" s="1"/>
  <c r="AB366" i="4" s="1"/>
  <c r="AB367" i="4" s="1"/>
  <c r="AB368" i="4" s="1"/>
  <c r="AB369" i="4" s="1"/>
  <c r="AB370" i="4" s="1"/>
  <c r="AB371" i="4" s="1"/>
  <c r="AB372" i="4" s="1"/>
  <c r="AB373" i="4" s="1"/>
  <c r="AB374" i="4" s="1"/>
  <c r="AB375" i="4" s="1"/>
  <c r="AB376" i="4" s="1"/>
  <c r="AB377" i="4" s="1"/>
  <c r="AB378" i="4" s="1"/>
  <c r="AB379" i="4" s="1"/>
  <c r="AB380" i="4" s="1"/>
  <c r="AB381" i="4" s="1"/>
  <c r="AB382" i="4" s="1"/>
  <c r="AB383" i="4" s="1"/>
  <c r="AB384" i="4" s="1"/>
  <c r="AB385" i="4" s="1"/>
  <c r="AB386" i="4" s="1"/>
  <c r="AB387" i="4" s="1"/>
  <c r="AB388" i="4" s="1"/>
  <c r="AB389" i="4" s="1"/>
  <c r="AB390" i="4" s="1"/>
  <c r="AB391" i="4" s="1"/>
  <c r="AB392" i="4" s="1"/>
  <c r="AB393" i="4" s="1"/>
  <c r="AB394" i="4" s="1"/>
  <c r="AB395" i="4" s="1"/>
  <c r="AB396" i="4" s="1"/>
  <c r="AB397" i="4" s="1"/>
  <c r="AB398" i="4" s="1"/>
  <c r="AB399" i="4" s="1"/>
  <c r="AB400" i="4" s="1"/>
  <c r="AB401" i="4" s="1"/>
  <c r="AB402" i="4" s="1"/>
  <c r="AB403" i="4" s="1"/>
  <c r="AB404" i="4" s="1"/>
  <c r="AB405" i="4" s="1"/>
  <c r="AB406" i="4" s="1"/>
  <c r="AB407" i="4" s="1"/>
  <c r="AB408" i="4" s="1"/>
  <c r="AB409" i="4" s="1"/>
  <c r="AB410" i="4" s="1"/>
  <c r="AB411" i="4" s="1"/>
  <c r="AB412" i="4" s="1"/>
  <c r="AB413" i="4" s="1"/>
  <c r="AB414" i="4" s="1"/>
  <c r="AB415" i="4" s="1"/>
  <c r="AB416" i="4" s="1"/>
  <c r="AB417" i="4" s="1"/>
  <c r="AB418" i="4" s="1"/>
  <c r="AB419" i="4" s="1"/>
  <c r="AB420" i="4" s="1"/>
  <c r="AB421" i="4" s="1"/>
  <c r="AB422" i="4" s="1"/>
  <c r="AB423" i="4" s="1"/>
  <c r="AB424" i="4" s="1"/>
  <c r="AB425" i="4" s="1"/>
  <c r="AB426" i="4" s="1"/>
  <c r="AB427" i="4" s="1"/>
  <c r="AB428" i="4" s="1"/>
  <c r="AB429" i="4" s="1"/>
  <c r="AB430" i="4" s="1"/>
  <c r="AB431" i="4" s="1"/>
  <c r="AB432" i="4" s="1"/>
  <c r="AB433" i="4" s="1"/>
  <c r="AB434" i="4" s="1"/>
  <c r="AB435" i="4" s="1"/>
  <c r="AB436" i="4" s="1"/>
  <c r="AB437" i="4" s="1"/>
  <c r="AB438" i="4" s="1"/>
  <c r="AB439" i="4" s="1"/>
  <c r="AB440" i="4" s="1"/>
  <c r="AB441" i="4" s="1"/>
  <c r="AB442" i="4" s="1"/>
  <c r="AB443" i="4" s="1"/>
  <c r="AB444" i="4" s="1"/>
  <c r="AB445" i="4" s="1"/>
  <c r="AB446" i="4" s="1"/>
  <c r="AB447" i="4" s="1"/>
  <c r="AB448" i="4" s="1"/>
  <c r="AB449" i="4" s="1"/>
  <c r="AB450" i="4" s="1"/>
  <c r="AB451" i="4" s="1"/>
  <c r="AB452" i="4" s="1"/>
  <c r="AB453" i="4" s="1"/>
  <c r="AB454" i="4" s="1"/>
  <c r="AB455" i="4" s="1"/>
  <c r="AB456" i="4" s="1"/>
  <c r="Q352" i="7"/>
  <c r="Q353" i="7" s="1"/>
  <c r="Q354" i="7" s="1"/>
  <c r="Q355" i="7" s="1"/>
  <c r="Q356" i="7" s="1"/>
  <c r="Q357" i="7" s="1"/>
  <c r="Q358" i="7" s="1"/>
  <c r="Q359" i="7" s="1"/>
  <c r="Q360" i="7" s="1"/>
  <c r="Q361" i="7" s="1"/>
  <c r="Q362" i="7" s="1"/>
  <c r="Q363" i="7" s="1"/>
  <c r="Q364" i="7" s="1"/>
  <c r="Q365" i="7" s="1"/>
  <c r="Q366" i="7" s="1"/>
  <c r="Q367" i="7" s="1"/>
  <c r="Q368" i="7" s="1"/>
  <c r="Q369" i="7" s="1"/>
  <c r="Q370" i="7" s="1"/>
  <c r="Q371" i="7" s="1"/>
  <c r="Q372" i="7" s="1"/>
  <c r="Q373" i="7" s="1"/>
  <c r="Q374" i="7" s="1"/>
  <c r="Q375" i="7" s="1"/>
  <c r="Q376" i="7" s="1"/>
  <c r="Q377" i="7" s="1"/>
  <c r="Q378" i="7" s="1"/>
  <c r="Q379" i="7" s="1"/>
  <c r="Q380" i="7" s="1"/>
  <c r="Q381" i="7" s="1"/>
  <c r="Q382" i="7" s="1"/>
  <c r="Q383" i="7" s="1"/>
  <c r="Q384" i="7" s="1"/>
  <c r="Q385" i="7" s="1"/>
  <c r="Q386" i="7" s="1"/>
  <c r="Q387" i="7" s="1"/>
  <c r="Q388" i="7" s="1"/>
  <c r="Q389" i="7" s="1"/>
  <c r="Q390" i="7" s="1"/>
  <c r="Q391" i="7" s="1"/>
  <c r="Q392" i="7" s="1"/>
  <c r="Q393" i="7" s="1"/>
  <c r="Q394" i="7" s="1"/>
  <c r="Q395" i="7" s="1"/>
  <c r="Q396" i="7" s="1"/>
  <c r="Q397" i="7" s="1"/>
  <c r="Q398" i="7" s="1"/>
  <c r="Q399" i="7" s="1"/>
  <c r="Q400" i="7" s="1"/>
  <c r="Q401" i="7" s="1"/>
  <c r="Q402" i="7" s="1"/>
  <c r="Q403" i="7" s="1"/>
  <c r="Q404" i="7" s="1"/>
  <c r="Q405" i="7" s="1"/>
  <c r="Q406" i="7" s="1"/>
  <c r="Q407" i="7" s="1"/>
  <c r="Q408" i="7" s="1"/>
  <c r="Q409" i="7" s="1"/>
  <c r="Q410" i="7" s="1"/>
  <c r="Q411" i="7" s="1"/>
  <c r="Q412" i="7" s="1"/>
  <c r="Q413" i="7" s="1"/>
  <c r="Q414" i="7" s="1"/>
  <c r="Q415" i="7" s="1"/>
  <c r="Q416" i="7" s="1"/>
  <c r="Q417" i="7" s="1"/>
  <c r="Q418" i="7" s="1"/>
  <c r="Q419" i="7" s="1"/>
  <c r="Q420" i="7" s="1"/>
  <c r="Q421" i="7" s="1"/>
  <c r="Q422" i="7" s="1"/>
  <c r="Q423" i="7" s="1"/>
  <c r="Q424" i="7" s="1"/>
  <c r="Q425" i="7" s="1"/>
  <c r="Q426" i="7" s="1"/>
  <c r="Q427" i="7" s="1"/>
  <c r="Q428" i="7" s="1"/>
  <c r="Q429" i="7" s="1"/>
  <c r="Q430" i="7" s="1"/>
  <c r="Q431" i="7" s="1"/>
  <c r="Q432" i="7" s="1"/>
  <c r="Q433" i="7" s="1"/>
  <c r="Q434" i="7" s="1"/>
  <c r="Q435" i="7" s="1"/>
  <c r="Q436" i="7" s="1"/>
  <c r="Q437" i="7" s="1"/>
  <c r="Q438" i="7" s="1"/>
  <c r="Q439" i="7" s="1"/>
  <c r="Q440" i="7" s="1"/>
  <c r="Q441" i="7" s="1"/>
  <c r="Q442" i="7" s="1"/>
  <c r="Q443" i="7" s="1"/>
  <c r="Q444" i="7" s="1"/>
  <c r="Q445" i="7" s="1"/>
  <c r="Q446" i="7" s="1"/>
  <c r="Q447" i="7" s="1"/>
  <c r="Q448" i="7" s="1"/>
  <c r="Q449" i="7" s="1"/>
  <c r="Q450" i="7" s="1"/>
  <c r="Q451" i="7" s="1"/>
  <c r="Q452" i="7" s="1"/>
  <c r="Q453" i="7" s="1"/>
  <c r="Q454" i="7" s="1"/>
  <c r="Q455" i="7" s="1"/>
  <c r="Q456" i="7" s="1"/>
  <c r="Q457" i="7" s="1"/>
  <c r="Q458" i="7" s="1"/>
  <c r="Q459" i="7" s="1"/>
  <c r="Q460" i="7" s="1"/>
  <c r="Q461" i="7" s="1"/>
  <c r="Q462" i="7" s="1"/>
  <c r="Q463" i="7" s="1"/>
  <c r="Q464" i="7" s="1"/>
  <c r="Q465" i="7" s="1"/>
  <c r="Q466" i="7" s="1"/>
  <c r="Q467" i="7" s="1"/>
  <c r="Q468" i="7" s="1"/>
  <c r="Q469" i="7" s="1"/>
  <c r="Q470" i="7" s="1"/>
  <c r="Q471" i="7" s="1"/>
  <c r="Q472" i="7" s="1"/>
  <c r="Q473" i="7" s="1"/>
  <c r="Q474" i="7" s="1"/>
  <c r="Q475" i="7" s="1"/>
  <c r="Q476" i="7" s="1"/>
  <c r="Q477" i="7" s="1"/>
  <c r="Q478" i="7" s="1"/>
  <c r="Q479" i="7" s="1"/>
  <c r="Q480" i="7" s="1"/>
  <c r="Q481" i="7" s="1"/>
  <c r="Q482" i="7" s="1"/>
  <c r="Q483" i="7" s="1"/>
  <c r="Q484" i="7" s="1"/>
  <c r="Q485" i="7" s="1"/>
  <c r="Q486" i="7" s="1"/>
  <c r="Q487" i="7" s="1"/>
  <c r="Q488" i="7" s="1"/>
  <c r="Q489" i="7" s="1"/>
  <c r="Q490" i="7" s="1"/>
  <c r="Q491" i="7" s="1"/>
  <c r="Q492" i="7" s="1"/>
  <c r="Q493" i="7" s="1"/>
  <c r="Q494" i="7" s="1"/>
  <c r="Q495" i="7" s="1"/>
  <c r="Q496" i="7" s="1"/>
  <c r="Q497" i="7" s="1"/>
  <c r="Q498" i="7" s="1"/>
  <c r="Q499" i="7" s="1"/>
  <c r="Q500" i="7" s="1"/>
  <c r="Q501" i="7" s="1"/>
  <c r="Q502" i="7" s="1"/>
  <c r="Q503" i="7" s="1"/>
  <c r="Q504" i="7" s="1"/>
  <c r="Q505" i="7" s="1"/>
  <c r="Q506" i="7" s="1"/>
  <c r="Q507" i="7" s="1"/>
  <c r="Q508" i="7" s="1"/>
  <c r="Q509" i="7" s="1"/>
  <c r="Q510" i="7" s="1"/>
  <c r="Q511" i="7" s="1"/>
  <c r="Q512" i="7" s="1"/>
  <c r="Q513" i="7" s="1"/>
  <c r="Q514" i="7" s="1"/>
  <c r="Q515" i="7" s="1"/>
  <c r="Q516" i="7" s="1"/>
  <c r="Q517" i="7" s="1"/>
  <c r="Q518" i="7" s="1"/>
  <c r="Q519" i="7" s="1"/>
  <c r="Q520" i="7" s="1"/>
  <c r="Q521" i="7" s="1"/>
  <c r="Q522" i="7" s="1"/>
  <c r="Q523" i="7" s="1"/>
  <c r="Q524" i="7" s="1"/>
  <c r="Q525" i="7" s="1"/>
  <c r="Q526" i="7" s="1"/>
  <c r="Q527" i="7" s="1"/>
  <c r="Q528" i="7" s="1"/>
  <c r="Q529" i="7" s="1"/>
  <c r="Q530" i="7" s="1"/>
  <c r="Q531" i="7" s="1"/>
  <c r="Q532" i="7" s="1"/>
  <c r="Q533" i="7" s="1"/>
  <c r="Q534" i="7" s="1"/>
  <c r="Q535" i="7" s="1"/>
  <c r="Q536" i="7" s="1"/>
  <c r="Q537" i="7" s="1"/>
  <c r="Q538" i="7" s="1"/>
  <c r="Q539" i="7" s="1"/>
  <c r="Q540" i="7" s="1"/>
  <c r="Q541" i="7" s="1"/>
  <c r="Q542" i="7" s="1"/>
  <c r="Q543" i="7" s="1"/>
  <c r="Q544" i="7" s="1"/>
  <c r="F352" i="7"/>
  <c r="F353" i="7" s="1"/>
  <c r="F354" i="7" s="1"/>
  <c r="F355" i="7" s="1"/>
  <c r="F356" i="7" s="1"/>
  <c r="F357" i="7" s="1"/>
  <c r="F358" i="7" s="1"/>
  <c r="F359" i="7" s="1"/>
  <c r="F360" i="7" s="1"/>
  <c r="F361" i="7" s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2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8" i="7" s="1"/>
  <c r="F389" i="7" s="1"/>
  <c r="F390" i="7" s="1"/>
  <c r="F391" i="7" s="1"/>
  <c r="F392" i="7" s="1"/>
  <c r="F393" i="7" s="1"/>
  <c r="F394" i="7" s="1"/>
  <c r="F395" i="7" s="1"/>
  <c r="F396" i="7" s="1"/>
  <c r="F397" i="7" s="1"/>
  <c r="F398" i="7" s="1"/>
  <c r="F399" i="7" s="1"/>
  <c r="F400" i="7" s="1"/>
  <c r="F401" i="7" s="1"/>
  <c r="F402" i="7" s="1"/>
  <c r="F403" i="7" s="1"/>
  <c r="F404" i="7" s="1"/>
  <c r="F405" i="7" s="1"/>
  <c r="F406" i="7" s="1"/>
  <c r="F407" i="7" s="1"/>
  <c r="F408" i="7" s="1"/>
  <c r="F409" i="7" s="1"/>
  <c r="F410" i="7" s="1"/>
  <c r="F411" i="7" s="1"/>
  <c r="F412" i="7" s="1"/>
  <c r="F413" i="7" s="1"/>
  <c r="F414" i="7" s="1"/>
  <c r="F415" i="7" s="1"/>
  <c r="F416" i="7" s="1"/>
  <c r="F417" i="7" s="1"/>
  <c r="F418" i="7" s="1"/>
  <c r="F419" i="7" s="1"/>
  <c r="F420" i="7" s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F456" i="7" s="1"/>
  <c r="F457" i="7" s="1"/>
  <c r="F458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72" i="7" s="1"/>
  <c r="F473" i="7" s="1"/>
  <c r="F474" i="7" s="1"/>
  <c r="F475" i="7" s="1"/>
  <c r="F476" i="7" s="1"/>
  <c r="F477" i="7" s="1"/>
  <c r="F478" i="7" s="1"/>
  <c r="F479" i="7" s="1"/>
  <c r="F480" i="7" s="1"/>
  <c r="F481" i="7" s="1"/>
  <c r="F482" i="7" s="1"/>
  <c r="F483" i="7" s="1"/>
  <c r="F484" i="7" s="1"/>
  <c r="F485" i="7" s="1"/>
  <c r="F486" i="7" s="1"/>
  <c r="F487" i="7" s="1"/>
  <c r="F488" i="7" s="1"/>
  <c r="F489" i="7" s="1"/>
  <c r="F490" i="7" s="1"/>
  <c r="F491" i="7" s="1"/>
  <c r="F492" i="7" s="1"/>
  <c r="F493" i="7" s="1"/>
  <c r="F494" i="7" s="1"/>
  <c r="F495" i="7" s="1"/>
  <c r="F496" i="7" s="1"/>
  <c r="F497" i="7" s="1"/>
  <c r="F498" i="7" s="1"/>
  <c r="F499" i="7" s="1"/>
  <c r="F500" i="7" s="1"/>
  <c r="F501" i="7" s="1"/>
  <c r="F502" i="7" s="1"/>
  <c r="F503" i="7" s="1"/>
  <c r="F504" i="7" s="1"/>
  <c r="F505" i="7" s="1"/>
  <c r="F506" i="7" s="1"/>
  <c r="F507" i="7" s="1"/>
  <c r="F508" i="7" s="1"/>
  <c r="F509" i="7" s="1"/>
  <c r="F510" i="7" s="1"/>
  <c r="F511" i="7" s="1"/>
  <c r="F512" i="7" s="1"/>
  <c r="F513" i="7" s="1"/>
  <c r="F514" i="7" s="1"/>
  <c r="F515" i="7" s="1"/>
  <c r="F516" i="7" s="1"/>
  <c r="F517" i="7" s="1"/>
  <c r="F518" i="7" s="1"/>
  <c r="F519" i="7" s="1"/>
  <c r="F520" i="7" s="1"/>
  <c r="F521" i="7" s="1"/>
  <c r="F522" i="7" s="1"/>
  <c r="F523" i="7" s="1"/>
  <c r="F524" i="7" s="1"/>
  <c r="F525" i="7" s="1"/>
  <c r="F526" i="7" s="1"/>
  <c r="F527" i="7" s="1"/>
  <c r="F528" i="7" s="1"/>
  <c r="F529" i="7" s="1"/>
  <c r="F530" i="7" s="1"/>
  <c r="F531" i="7" s="1"/>
  <c r="F532" i="7" s="1"/>
  <c r="F533" i="7" s="1"/>
  <c r="F534" i="7" s="1"/>
  <c r="F535" i="7" s="1"/>
  <c r="F536" i="7" s="1"/>
  <c r="F537" i="7" s="1"/>
  <c r="F538" i="7" s="1"/>
  <c r="F539" i="7" s="1"/>
  <c r="F540" i="7" s="1"/>
  <c r="F541" i="7" s="1"/>
  <c r="F542" i="7" s="1"/>
  <c r="F543" i="7" s="1"/>
  <c r="F544" i="7" s="1"/>
  <c r="F545" i="7" s="1"/>
  <c r="F546" i="7" s="1"/>
  <c r="F547" i="7" s="1"/>
  <c r="F548" i="7" s="1"/>
  <c r="F549" i="7" s="1"/>
  <c r="F550" i="7" s="1"/>
  <c r="F551" i="7" s="1"/>
  <c r="F552" i="7" s="1"/>
  <c r="F553" i="7" s="1"/>
  <c r="F554" i="7" s="1"/>
  <c r="F555" i="7" s="1"/>
  <c r="F556" i="7" s="1"/>
  <c r="F557" i="7" s="1"/>
  <c r="F558" i="7" s="1"/>
  <c r="F559" i="7" s="1"/>
  <c r="F560" i="7" s="1"/>
  <c r="F561" i="7" s="1"/>
  <c r="F562" i="7" s="1"/>
  <c r="F563" i="7" s="1"/>
  <c r="F564" i="7" s="1"/>
  <c r="F565" i="7" s="1"/>
  <c r="F566" i="7" s="1"/>
  <c r="F567" i="7" s="1"/>
  <c r="F568" i="7" s="1"/>
  <c r="F569" i="7" s="1"/>
  <c r="F570" i="7" s="1"/>
  <c r="F571" i="7" s="1"/>
  <c r="F572" i="7" s="1"/>
  <c r="F573" i="7" s="1"/>
  <c r="F574" i="7" s="1"/>
  <c r="F575" i="7" s="1"/>
  <c r="F576" i="7" s="1"/>
  <c r="F577" i="7" s="1"/>
  <c r="F578" i="7" s="1"/>
  <c r="F579" i="7" s="1"/>
  <c r="F580" i="7" s="1"/>
  <c r="F581" i="7" s="1"/>
  <c r="F582" i="7" s="1"/>
  <c r="F583" i="7" s="1"/>
  <c r="F584" i="7" s="1"/>
  <c r="F585" i="7" s="1"/>
  <c r="F586" i="7" s="1"/>
  <c r="F587" i="7" s="1"/>
  <c r="F588" i="7" s="1"/>
  <c r="F589" i="7" s="1"/>
  <c r="F590" i="7" s="1"/>
  <c r="F591" i="7" s="1"/>
  <c r="F592" i="7" s="1"/>
  <c r="F593" i="7" s="1"/>
  <c r="F594" i="7" s="1"/>
  <c r="F595" i="7" s="1"/>
  <c r="F596" i="7" s="1"/>
  <c r="F597" i="7" s="1"/>
  <c r="F598" i="7" s="1"/>
  <c r="F599" i="7" s="1"/>
  <c r="F600" i="7" s="1"/>
  <c r="F601" i="7" s="1"/>
  <c r="F602" i="7" s="1"/>
  <c r="F603" i="7" s="1"/>
  <c r="F604" i="7" s="1"/>
  <c r="F605" i="7" s="1"/>
  <c r="F606" i="7" s="1"/>
  <c r="F607" i="7" s="1"/>
  <c r="F608" i="7" s="1"/>
  <c r="F609" i="7" s="1"/>
  <c r="F610" i="7" s="1"/>
  <c r="F611" i="7" s="1"/>
  <c r="F612" i="7" s="1"/>
  <c r="Q352" i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Q474" i="1" s="1"/>
  <c r="Q475" i="1" s="1"/>
  <c r="Q476" i="1" s="1"/>
  <c r="Q477" i="1" s="1"/>
  <c r="Q478" i="1" s="1"/>
  <c r="Q479" i="1" s="1"/>
  <c r="Q480" i="1" s="1"/>
  <c r="Q481" i="1" s="1"/>
  <c r="Q482" i="1" s="1"/>
  <c r="Q483" i="1" s="1"/>
  <c r="Q484" i="1" s="1"/>
  <c r="Q485" i="1" s="1"/>
  <c r="Q486" i="1" s="1"/>
  <c r="Q487" i="1" s="1"/>
  <c r="Q488" i="1" s="1"/>
  <c r="Q489" i="1" s="1"/>
  <c r="Q490" i="1" s="1"/>
  <c r="Q491" i="1" s="1"/>
  <c r="Q492" i="1" s="1"/>
  <c r="Q493" i="1" s="1"/>
  <c r="Q494" i="1" s="1"/>
  <c r="Q495" i="1" s="1"/>
  <c r="Q496" i="1" s="1"/>
  <c r="Q497" i="1" s="1"/>
  <c r="Q498" i="1" s="1"/>
  <c r="Q499" i="1" s="1"/>
  <c r="Q500" i="1" s="1"/>
  <c r="Q501" i="1" s="1"/>
  <c r="Q502" i="1" s="1"/>
  <c r="Q503" i="1" s="1"/>
  <c r="Q504" i="1" s="1"/>
  <c r="Q505" i="1" s="1"/>
  <c r="Q506" i="1" s="1"/>
  <c r="Q507" i="1" s="1"/>
  <c r="Q508" i="1" s="1"/>
  <c r="Q509" i="1" s="1"/>
  <c r="Q510" i="1" s="1"/>
  <c r="Q511" i="1" s="1"/>
  <c r="Q512" i="1" s="1"/>
  <c r="Q513" i="1" s="1"/>
  <c r="Q514" i="1" s="1"/>
  <c r="Q515" i="1" s="1"/>
  <c r="Q516" i="1" s="1"/>
  <c r="Q517" i="1" s="1"/>
  <c r="Q518" i="1" s="1"/>
  <c r="Q519" i="1" s="1"/>
  <c r="Q520" i="1" s="1"/>
  <c r="Q521" i="1" s="1"/>
  <c r="Q522" i="1" s="1"/>
  <c r="Q523" i="1" s="1"/>
  <c r="Q524" i="1" s="1"/>
  <c r="Q525" i="1" s="1"/>
  <c r="Q526" i="1" s="1"/>
  <c r="Q527" i="1" s="1"/>
  <c r="Q528" i="1" s="1"/>
  <c r="Q529" i="1" s="1"/>
  <c r="Q530" i="1" s="1"/>
  <c r="Q531" i="1" s="1"/>
  <c r="Q532" i="1" s="1"/>
  <c r="Q533" i="1" s="1"/>
  <c r="Q534" i="1" s="1"/>
  <c r="Q535" i="1" s="1"/>
  <c r="Q536" i="1" s="1"/>
  <c r="Q537" i="1" s="1"/>
  <c r="Q538" i="1" s="1"/>
  <c r="Q539" i="1" s="1"/>
  <c r="Q540" i="1" s="1"/>
  <c r="Q541" i="1" s="1"/>
  <c r="Q542" i="1" s="1"/>
  <c r="Q543" i="1" s="1"/>
  <c r="Q544" i="1" s="1"/>
  <c r="Q545" i="1" s="1"/>
  <c r="Q546" i="1" s="1"/>
  <c r="Q547" i="1" s="1"/>
  <c r="Q548" i="1" s="1"/>
  <c r="Q549" i="1" s="1"/>
  <c r="Q550" i="1" s="1"/>
  <c r="Q551" i="1" s="1"/>
  <c r="Q552" i="1" s="1"/>
  <c r="Q553" i="1" s="1"/>
  <c r="Q554" i="1" s="1"/>
  <c r="Q555" i="1" s="1"/>
  <c r="Q556" i="1" s="1"/>
  <c r="Q557" i="1" s="1"/>
  <c r="Q558" i="1" s="1"/>
  <c r="Q559" i="1" s="1"/>
  <c r="Q560" i="1" s="1"/>
  <c r="F361" i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M360" i="1"/>
  <c r="AF148" i="4"/>
  <c r="AG147" i="4"/>
  <c r="AH147" i="4" s="1"/>
  <c r="U147" i="4"/>
  <c r="V146" i="4"/>
  <c r="W146" i="4" s="1"/>
  <c r="AG146" i="3"/>
  <c r="AH146" i="3" s="1"/>
  <c r="AF147" i="3"/>
  <c r="U147" i="3"/>
  <c r="V146" i="3"/>
  <c r="W146" i="3" s="1"/>
  <c r="AG146" i="2"/>
  <c r="AH146" i="2" s="1"/>
  <c r="AF147" i="2"/>
  <c r="V146" i="2"/>
  <c r="W146" i="2" s="1"/>
  <c r="U147" i="2"/>
  <c r="AG181" i="1"/>
  <c r="AH181" i="1" s="1"/>
  <c r="AF182" i="1"/>
  <c r="U182" i="1"/>
  <c r="V181" i="1"/>
  <c r="W181" i="1" s="1"/>
  <c r="AG145" i="7"/>
  <c r="AH145" i="7" s="1"/>
  <c r="J147" i="7"/>
  <c r="K146" i="7"/>
  <c r="L146" i="7" s="1"/>
  <c r="S146" i="7" s="1"/>
  <c r="T146" i="7" s="1"/>
  <c r="U146" i="7" s="1"/>
  <c r="V146" i="7" s="1"/>
  <c r="W146" i="7" s="1"/>
  <c r="AD146" i="7" s="1"/>
  <c r="AE146" i="7" s="1"/>
  <c r="AF146" i="7" s="1"/>
  <c r="J147" i="4"/>
  <c r="K146" i="4"/>
  <c r="L146" i="4" s="1"/>
  <c r="J180" i="1"/>
  <c r="K179" i="1"/>
  <c r="L179" i="1" s="1"/>
  <c r="J146" i="2"/>
  <c r="K145" i="2"/>
  <c r="L145" i="2" s="1"/>
  <c r="J147" i="3"/>
  <c r="K146" i="3"/>
  <c r="L146" i="3" s="1"/>
  <c r="AF149" i="4" l="1"/>
  <c r="AG148" i="4"/>
  <c r="AH148" i="4" s="1"/>
  <c r="U148" i="4"/>
  <c r="V147" i="4"/>
  <c r="W147" i="4" s="1"/>
  <c r="AF148" i="3"/>
  <c r="AG147" i="3"/>
  <c r="AH147" i="3" s="1"/>
  <c r="U148" i="3"/>
  <c r="V147" i="3"/>
  <c r="W147" i="3" s="1"/>
  <c r="AF148" i="2"/>
  <c r="AG147" i="2"/>
  <c r="AH147" i="2" s="1"/>
  <c r="V147" i="2"/>
  <c r="W147" i="2" s="1"/>
  <c r="U148" i="2"/>
  <c r="AG182" i="1"/>
  <c r="AH182" i="1" s="1"/>
  <c r="AF183" i="1"/>
  <c r="V182" i="1"/>
  <c r="W182" i="1" s="1"/>
  <c r="U183" i="1"/>
  <c r="AG146" i="7"/>
  <c r="AH146" i="7" s="1"/>
  <c r="J148" i="7"/>
  <c r="K147" i="7"/>
  <c r="L147" i="7" s="1"/>
  <c r="S147" i="7" s="1"/>
  <c r="T147" i="7" s="1"/>
  <c r="U147" i="7" s="1"/>
  <c r="V147" i="7" s="1"/>
  <c r="W147" i="7" s="1"/>
  <c r="AD147" i="7" s="1"/>
  <c r="AE147" i="7" s="1"/>
  <c r="AF147" i="7" s="1"/>
  <c r="J148" i="3"/>
  <c r="K147" i="3"/>
  <c r="L147" i="3" s="1"/>
  <c r="J147" i="2"/>
  <c r="K146" i="2"/>
  <c r="L146" i="2" s="1"/>
  <c r="J181" i="1"/>
  <c r="K180" i="1"/>
  <c r="L180" i="1" s="1"/>
  <c r="J148" i="4"/>
  <c r="K147" i="4"/>
  <c r="L147" i="4" s="1"/>
  <c r="AG149" i="4" l="1"/>
  <c r="AH149" i="4" s="1"/>
  <c r="AF150" i="4"/>
  <c r="V148" i="4"/>
  <c r="W148" i="4" s="1"/>
  <c r="U149" i="4"/>
  <c r="AF149" i="3"/>
  <c r="AG148" i="3"/>
  <c r="AH148" i="3" s="1"/>
  <c r="V148" i="3"/>
  <c r="W148" i="3" s="1"/>
  <c r="U149" i="3"/>
  <c r="AG148" i="2"/>
  <c r="AH148" i="2" s="1"/>
  <c r="AF149" i="2"/>
  <c r="U149" i="2"/>
  <c r="V148" i="2"/>
  <c r="W148" i="2" s="1"/>
  <c r="AF184" i="1"/>
  <c r="AG183" i="1"/>
  <c r="AH183" i="1" s="1"/>
  <c r="U184" i="1"/>
  <c r="V183" i="1"/>
  <c r="W183" i="1" s="1"/>
  <c r="AG147" i="7"/>
  <c r="AH147" i="7" s="1"/>
  <c r="J149" i="7"/>
  <c r="K148" i="7"/>
  <c r="L148" i="7" s="1"/>
  <c r="S148" i="7" s="1"/>
  <c r="T148" i="7" s="1"/>
  <c r="U148" i="7" s="1"/>
  <c r="V148" i="7" s="1"/>
  <c r="W148" i="7" s="1"/>
  <c r="AD148" i="7" s="1"/>
  <c r="AE148" i="7" s="1"/>
  <c r="AF148" i="7" s="1"/>
  <c r="J149" i="4"/>
  <c r="K148" i="4"/>
  <c r="L148" i="4" s="1"/>
  <c r="J182" i="1"/>
  <c r="K181" i="1"/>
  <c r="L181" i="1" s="1"/>
  <c r="J148" i="2"/>
  <c r="K147" i="2"/>
  <c r="L147" i="2" s="1"/>
  <c r="J149" i="3"/>
  <c r="K148" i="3"/>
  <c r="L148" i="3" s="1"/>
  <c r="AG150" i="4" l="1"/>
  <c r="AH150" i="4" s="1"/>
  <c r="AF151" i="4"/>
  <c r="U150" i="4"/>
  <c r="V149" i="4"/>
  <c r="W149" i="4" s="1"/>
  <c r="AG149" i="3"/>
  <c r="AH149" i="3" s="1"/>
  <c r="AF150" i="3"/>
  <c r="U150" i="3"/>
  <c r="V149" i="3"/>
  <c r="W149" i="3" s="1"/>
  <c r="AF150" i="2"/>
  <c r="AG149" i="2"/>
  <c r="AH149" i="2" s="1"/>
  <c r="U150" i="2"/>
  <c r="V149" i="2"/>
  <c r="W149" i="2" s="1"/>
  <c r="AF185" i="1"/>
  <c r="AG184" i="1"/>
  <c r="AH184" i="1" s="1"/>
  <c r="U185" i="1"/>
  <c r="V184" i="1"/>
  <c r="W184" i="1" s="1"/>
  <c r="AG148" i="7"/>
  <c r="AH148" i="7" s="1"/>
  <c r="J150" i="7"/>
  <c r="K149" i="7"/>
  <c r="L149" i="7" s="1"/>
  <c r="S149" i="7" s="1"/>
  <c r="T149" i="7" s="1"/>
  <c r="U149" i="7" s="1"/>
  <c r="V149" i="7" s="1"/>
  <c r="W149" i="7" s="1"/>
  <c r="AD149" i="7" s="1"/>
  <c r="AE149" i="7" s="1"/>
  <c r="AF149" i="7" s="1"/>
  <c r="J150" i="3"/>
  <c r="K149" i="3"/>
  <c r="L149" i="3" s="1"/>
  <c r="J149" i="2"/>
  <c r="K148" i="2"/>
  <c r="L148" i="2" s="1"/>
  <c r="J183" i="1"/>
  <c r="K182" i="1"/>
  <c r="L182" i="1" s="1"/>
  <c r="J150" i="4"/>
  <c r="K149" i="4"/>
  <c r="L149" i="4" s="1"/>
  <c r="AF152" i="4" l="1"/>
  <c r="AG151" i="4"/>
  <c r="AH151" i="4" s="1"/>
  <c r="U151" i="4"/>
  <c r="V150" i="4"/>
  <c r="W150" i="4" s="1"/>
  <c r="AG150" i="3"/>
  <c r="AH150" i="3" s="1"/>
  <c r="AF151" i="3"/>
  <c r="U151" i="3"/>
  <c r="V150" i="3"/>
  <c r="W150" i="3" s="1"/>
  <c r="AG150" i="2"/>
  <c r="AH150" i="2" s="1"/>
  <c r="AF151" i="2"/>
  <c r="U151" i="2"/>
  <c r="V150" i="2"/>
  <c r="W150" i="2" s="1"/>
  <c r="AG185" i="1"/>
  <c r="AH185" i="1" s="1"/>
  <c r="AF186" i="1"/>
  <c r="V185" i="1"/>
  <c r="W185" i="1" s="1"/>
  <c r="U186" i="1"/>
  <c r="AG149" i="7"/>
  <c r="AH149" i="7" s="1"/>
  <c r="J151" i="7"/>
  <c r="K150" i="7"/>
  <c r="L150" i="7" s="1"/>
  <c r="S150" i="7" s="1"/>
  <c r="T150" i="7" s="1"/>
  <c r="U150" i="7" s="1"/>
  <c r="V150" i="7" s="1"/>
  <c r="W150" i="7" s="1"/>
  <c r="AD150" i="7" s="1"/>
  <c r="AE150" i="7" s="1"/>
  <c r="AF150" i="7" s="1"/>
  <c r="J151" i="4"/>
  <c r="K150" i="4"/>
  <c r="L150" i="4" s="1"/>
  <c r="J184" i="1"/>
  <c r="K183" i="1"/>
  <c r="L183" i="1" s="1"/>
  <c r="J150" i="2"/>
  <c r="K149" i="2"/>
  <c r="L149" i="2" s="1"/>
  <c r="J151" i="3"/>
  <c r="K150" i="3"/>
  <c r="L150" i="3" s="1"/>
  <c r="AF153" i="4" l="1"/>
  <c r="AG152" i="4"/>
  <c r="AH152" i="4" s="1"/>
  <c r="V151" i="4"/>
  <c r="W151" i="4" s="1"/>
  <c r="U152" i="4"/>
  <c r="AF152" i="3"/>
  <c r="AG151" i="3"/>
  <c r="AH151" i="3" s="1"/>
  <c r="V151" i="3"/>
  <c r="W151" i="3" s="1"/>
  <c r="U152" i="3"/>
  <c r="AF152" i="2"/>
  <c r="AG151" i="2"/>
  <c r="AH151" i="2" s="1"/>
  <c r="V151" i="2"/>
  <c r="W151" i="2" s="1"/>
  <c r="U152" i="2"/>
  <c r="AF187" i="1"/>
  <c r="AG186" i="1"/>
  <c r="AH186" i="1" s="1"/>
  <c r="V186" i="1"/>
  <c r="W186" i="1" s="1"/>
  <c r="U187" i="1"/>
  <c r="AG150" i="7"/>
  <c r="AH150" i="7" s="1"/>
  <c r="J152" i="7"/>
  <c r="K151" i="7"/>
  <c r="L151" i="7" s="1"/>
  <c r="S151" i="7" s="1"/>
  <c r="T151" i="7" s="1"/>
  <c r="U151" i="7" s="1"/>
  <c r="V151" i="7" s="1"/>
  <c r="W151" i="7" s="1"/>
  <c r="AD151" i="7" s="1"/>
  <c r="AE151" i="7" s="1"/>
  <c r="AF151" i="7" s="1"/>
  <c r="J152" i="3"/>
  <c r="K151" i="3"/>
  <c r="L151" i="3" s="1"/>
  <c r="J151" i="2"/>
  <c r="K150" i="2"/>
  <c r="L150" i="2" s="1"/>
  <c r="J185" i="1"/>
  <c r="K184" i="1"/>
  <c r="L184" i="1" s="1"/>
  <c r="J152" i="4"/>
  <c r="K151" i="4"/>
  <c r="L151" i="4" s="1"/>
  <c r="AF154" i="4" l="1"/>
  <c r="AG153" i="4"/>
  <c r="AH153" i="4" s="1"/>
  <c r="U153" i="4"/>
  <c r="V152" i="4"/>
  <c r="W152" i="4" s="1"/>
  <c r="AF153" i="3"/>
  <c r="AG152" i="3"/>
  <c r="AH152" i="3" s="1"/>
  <c r="U153" i="3"/>
  <c r="V152" i="3"/>
  <c r="W152" i="3" s="1"/>
  <c r="AF153" i="2"/>
  <c r="AG152" i="2"/>
  <c r="AH152" i="2" s="1"/>
  <c r="V152" i="2"/>
  <c r="W152" i="2" s="1"/>
  <c r="U153" i="2"/>
  <c r="AF188" i="1"/>
  <c r="AG187" i="1"/>
  <c r="AH187" i="1" s="1"/>
  <c r="V187" i="1"/>
  <c r="W187" i="1" s="1"/>
  <c r="U188" i="1"/>
  <c r="AG151" i="7"/>
  <c r="AH151" i="7" s="1"/>
  <c r="J153" i="7"/>
  <c r="K152" i="7"/>
  <c r="L152" i="7" s="1"/>
  <c r="S152" i="7" s="1"/>
  <c r="T152" i="7" s="1"/>
  <c r="U152" i="7" s="1"/>
  <c r="V152" i="7" s="1"/>
  <c r="W152" i="7" s="1"/>
  <c r="AD152" i="7" s="1"/>
  <c r="AE152" i="7" s="1"/>
  <c r="AF152" i="7" s="1"/>
  <c r="J153" i="4"/>
  <c r="K152" i="4"/>
  <c r="L152" i="4" s="1"/>
  <c r="J186" i="1"/>
  <c r="K185" i="1"/>
  <c r="L185" i="1" s="1"/>
  <c r="J152" i="2"/>
  <c r="K151" i="2"/>
  <c r="L151" i="2" s="1"/>
  <c r="J153" i="3"/>
  <c r="K152" i="3"/>
  <c r="L152" i="3" s="1"/>
  <c r="AG154" i="4" l="1"/>
  <c r="AH154" i="4" s="1"/>
  <c r="AF155" i="4"/>
  <c r="V153" i="4"/>
  <c r="W153" i="4" s="1"/>
  <c r="U154" i="4"/>
  <c r="AF154" i="3"/>
  <c r="AG153" i="3"/>
  <c r="AH153" i="3" s="1"/>
  <c r="U154" i="3"/>
  <c r="V153" i="3"/>
  <c r="W153" i="3" s="1"/>
  <c r="AG153" i="2"/>
  <c r="AH153" i="2" s="1"/>
  <c r="AF154" i="2"/>
  <c r="U154" i="2"/>
  <c r="V153" i="2"/>
  <c r="W153" i="2" s="1"/>
  <c r="AG188" i="1"/>
  <c r="AH188" i="1" s="1"/>
  <c r="AF189" i="1"/>
  <c r="V188" i="1"/>
  <c r="W188" i="1" s="1"/>
  <c r="U189" i="1"/>
  <c r="AG152" i="7"/>
  <c r="AH152" i="7" s="1"/>
  <c r="J154" i="7"/>
  <c r="K153" i="7"/>
  <c r="L153" i="7" s="1"/>
  <c r="S153" i="7" s="1"/>
  <c r="T153" i="7" s="1"/>
  <c r="U153" i="7" s="1"/>
  <c r="V153" i="7" s="1"/>
  <c r="W153" i="7" s="1"/>
  <c r="AD153" i="7" s="1"/>
  <c r="AE153" i="7" s="1"/>
  <c r="AF153" i="7" s="1"/>
  <c r="J154" i="3"/>
  <c r="K153" i="3"/>
  <c r="L153" i="3" s="1"/>
  <c r="J153" i="2"/>
  <c r="K152" i="2"/>
  <c r="L152" i="2" s="1"/>
  <c r="J187" i="1"/>
  <c r="K186" i="1"/>
  <c r="L186" i="1" s="1"/>
  <c r="J154" i="4"/>
  <c r="K153" i="4"/>
  <c r="L153" i="4" s="1"/>
  <c r="AF156" i="4" l="1"/>
  <c r="AG155" i="4"/>
  <c r="AH155" i="4" s="1"/>
  <c r="U155" i="4"/>
  <c r="V154" i="4"/>
  <c r="W154" i="4" s="1"/>
  <c r="AG154" i="3"/>
  <c r="AH154" i="3" s="1"/>
  <c r="AF155" i="3"/>
  <c r="V154" i="3"/>
  <c r="W154" i="3" s="1"/>
  <c r="U155" i="3"/>
  <c r="AG154" i="2"/>
  <c r="AH154" i="2" s="1"/>
  <c r="AF155" i="2"/>
  <c r="V154" i="2"/>
  <c r="W154" i="2" s="1"/>
  <c r="U155" i="2"/>
  <c r="AF190" i="1"/>
  <c r="AG189" i="1"/>
  <c r="AH189" i="1" s="1"/>
  <c r="U190" i="1"/>
  <c r="V189" i="1"/>
  <c r="W189" i="1" s="1"/>
  <c r="AG153" i="7"/>
  <c r="AH153" i="7" s="1"/>
  <c r="J155" i="7"/>
  <c r="K154" i="7"/>
  <c r="L154" i="7" s="1"/>
  <c r="S154" i="7" s="1"/>
  <c r="T154" i="7" s="1"/>
  <c r="U154" i="7" s="1"/>
  <c r="V154" i="7" s="1"/>
  <c r="W154" i="7" s="1"/>
  <c r="AD154" i="7" s="1"/>
  <c r="AE154" i="7" s="1"/>
  <c r="AF154" i="7" s="1"/>
  <c r="J155" i="4"/>
  <c r="K154" i="4"/>
  <c r="L154" i="4" s="1"/>
  <c r="J188" i="1"/>
  <c r="K187" i="1"/>
  <c r="L187" i="1" s="1"/>
  <c r="J154" i="2"/>
  <c r="K153" i="2"/>
  <c r="L153" i="2" s="1"/>
  <c r="J155" i="3"/>
  <c r="K154" i="3"/>
  <c r="L154" i="3" s="1"/>
  <c r="AF157" i="4" l="1"/>
  <c r="AG156" i="4"/>
  <c r="AH156" i="4" s="1"/>
  <c r="U156" i="4"/>
  <c r="V155" i="4"/>
  <c r="W155" i="4" s="1"/>
  <c r="AF156" i="3"/>
  <c r="AG155" i="3"/>
  <c r="AH155" i="3" s="1"/>
  <c r="V155" i="3"/>
  <c r="W155" i="3" s="1"/>
  <c r="U156" i="3"/>
  <c r="AF156" i="2"/>
  <c r="AG155" i="2"/>
  <c r="AH155" i="2" s="1"/>
  <c r="V155" i="2"/>
  <c r="W155" i="2" s="1"/>
  <c r="U156" i="2"/>
  <c r="AG190" i="1"/>
  <c r="AH190" i="1" s="1"/>
  <c r="AF191" i="1"/>
  <c r="U191" i="1"/>
  <c r="V190" i="1"/>
  <c r="W190" i="1" s="1"/>
  <c r="AG154" i="7"/>
  <c r="AH154" i="7" s="1"/>
  <c r="J156" i="7"/>
  <c r="K155" i="7"/>
  <c r="L155" i="7" s="1"/>
  <c r="S155" i="7" s="1"/>
  <c r="T155" i="7" s="1"/>
  <c r="U155" i="7" s="1"/>
  <c r="V155" i="7" s="1"/>
  <c r="W155" i="7" s="1"/>
  <c r="AD155" i="7" s="1"/>
  <c r="AE155" i="7" s="1"/>
  <c r="AF155" i="7" s="1"/>
  <c r="J156" i="3"/>
  <c r="K155" i="3"/>
  <c r="L155" i="3" s="1"/>
  <c r="J155" i="2"/>
  <c r="K154" i="2"/>
  <c r="L154" i="2" s="1"/>
  <c r="J189" i="1"/>
  <c r="K188" i="1"/>
  <c r="L188" i="1" s="1"/>
  <c r="J156" i="4"/>
  <c r="K155" i="4"/>
  <c r="L155" i="4" s="1"/>
  <c r="AF158" i="4" l="1"/>
  <c r="AG157" i="4"/>
  <c r="AH157" i="4" s="1"/>
  <c r="U157" i="4"/>
  <c r="V156" i="4"/>
  <c r="W156" i="4" s="1"/>
  <c r="AF157" i="3"/>
  <c r="AG156" i="3"/>
  <c r="AH156" i="3" s="1"/>
  <c r="U157" i="3"/>
  <c r="V156" i="3"/>
  <c r="W156" i="3" s="1"/>
  <c r="AF157" i="2"/>
  <c r="AG156" i="2"/>
  <c r="AH156" i="2" s="1"/>
  <c r="V156" i="2"/>
  <c r="W156" i="2" s="1"/>
  <c r="U157" i="2"/>
  <c r="AG191" i="1"/>
  <c r="AH191" i="1" s="1"/>
  <c r="AF192" i="1"/>
  <c r="U192" i="1"/>
  <c r="V191" i="1"/>
  <c r="W191" i="1" s="1"/>
  <c r="AG155" i="7"/>
  <c r="AH155" i="7" s="1"/>
  <c r="J157" i="7"/>
  <c r="K156" i="7"/>
  <c r="L156" i="7" s="1"/>
  <c r="S156" i="7" s="1"/>
  <c r="T156" i="7" s="1"/>
  <c r="U156" i="7" s="1"/>
  <c r="V156" i="7" s="1"/>
  <c r="W156" i="7" s="1"/>
  <c r="AD156" i="7" s="1"/>
  <c r="AE156" i="7" s="1"/>
  <c r="AF156" i="7" s="1"/>
  <c r="J157" i="4"/>
  <c r="K156" i="4"/>
  <c r="L156" i="4" s="1"/>
  <c r="J190" i="1"/>
  <c r="K189" i="1"/>
  <c r="L189" i="1" s="1"/>
  <c r="J156" i="2"/>
  <c r="K155" i="2"/>
  <c r="L155" i="2" s="1"/>
  <c r="J157" i="3"/>
  <c r="K156" i="3"/>
  <c r="L156" i="3" s="1"/>
  <c r="AG158" i="4" l="1"/>
  <c r="AH158" i="4" s="1"/>
  <c r="AF159" i="4"/>
  <c r="U158" i="4"/>
  <c r="V157" i="4"/>
  <c r="W157" i="4" s="1"/>
  <c r="AF158" i="3"/>
  <c r="AG157" i="3"/>
  <c r="AH157" i="3" s="1"/>
  <c r="U158" i="3"/>
  <c r="V157" i="3"/>
  <c r="W157" i="3" s="1"/>
  <c r="AG157" i="2"/>
  <c r="AH157" i="2" s="1"/>
  <c r="AF158" i="2"/>
  <c r="U158" i="2"/>
  <c r="V157" i="2"/>
  <c r="W157" i="2" s="1"/>
  <c r="AF193" i="1"/>
  <c r="AG192" i="1"/>
  <c r="AH192" i="1" s="1"/>
  <c r="V192" i="1"/>
  <c r="W192" i="1" s="1"/>
  <c r="U193" i="1"/>
  <c r="AG156" i="7"/>
  <c r="AH156" i="7" s="1"/>
  <c r="J158" i="7"/>
  <c r="K157" i="7"/>
  <c r="L157" i="7" s="1"/>
  <c r="S157" i="7" s="1"/>
  <c r="T157" i="7" s="1"/>
  <c r="U157" i="7" s="1"/>
  <c r="V157" i="7" s="1"/>
  <c r="W157" i="7" s="1"/>
  <c r="AD157" i="7" s="1"/>
  <c r="AE157" i="7" s="1"/>
  <c r="AF157" i="7" s="1"/>
  <c r="J158" i="3"/>
  <c r="K157" i="3"/>
  <c r="L157" i="3" s="1"/>
  <c r="J157" i="2"/>
  <c r="K156" i="2"/>
  <c r="L156" i="2" s="1"/>
  <c r="J191" i="1"/>
  <c r="K190" i="1"/>
  <c r="L190" i="1" s="1"/>
  <c r="J158" i="4"/>
  <c r="K157" i="4"/>
  <c r="L157" i="4" s="1"/>
  <c r="AG159" i="4" l="1"/>
  <c r="AH159" i="4" s="1"/>
  <c r="AF160" i="4"/>
  <c r="V158" i="4"/>
  <c r="W158" i="4" s="1"/>
  <c r="U159" i="4"/>
  <c r="AG158" i="3"/>
  <c r="AH158" i="3" s="1"/>
  <c r="AF159" i="3"/>
  <c r="V158" i="3"/>
  <c r="W158" i="3" s="1"/>
  <c r="U159" i="3"/>
  <c r="AF159" i="2"/>
  <c r="AG158" i="2"/>
  <c r="AH158" i="2" s="1"/>
  <c r="U159" i="2"/>
  <c r="V158" i="2"/>
  <c r="W158" i="2" s="1"/>
  <c r="AF194" i="1"/>
  <c r="AG193" i="1"/>
  <c r="AH193" i="1" s="1"/>
  <c r="V193" i="1"/>
  <c r="W193" i="1" s="1"/>
  <c r="U194" i="1"/>
  <c r="AG157" i="7"/>
  <c r="AH157" i="7" s="1"/>
  <c r="J159" i="7"/>
  <c r="K158" i="7"/>
  <c r="L158" i="7" s="1"/>
  <c r="S158" i="7" s="1"/>
  <c r="T158" i="7" s="1"/>
  <c r="U158" i="7" s="1"/>
  <c r="V158" i="7" s="1"/>
  <c r="W158" i="7" s="1"/>
  <c r="AD158" i="7" s="1"/>
  <c r="AE158" i="7" s="1"/>
  <c r="AF158" i="7" s="1"/>
  <c r="J159" i="4"/>
  <c r="K158" i="4"/>
  <c r="L158" i="4" s="1"/>
  <c r="J192" i="1"/>
  <c r="K191" i="1"/>
  <c r="L191" i="1" s="1"/>
  <c r="J158" i="2"/>
  <c r="K157" i="2"/>
  <c r="L157" i="2" s="1"/>
  <c r="J159" i="3"/>
  <c r="K158" i="3"/>
  <c r="L158" i="3" s="1"/>
  <c r="AF161" i="4" l="1"/>
  <c r="AG160" i="4"/>
  <c r="AH160" i="4" s="1"/>
  <c r="V159" i="4"/>
  <c r="W159" i="4" s="1"/>
  <c r="U160" i="4"/>
  <c r="AG159" i="3"/>
  <c r="AH159" i="3" s="1"/>
  <c r="AF160" i="3"/>
  <c r="V159" i="3"/>
  <c r="W159" i="3" s="1"/>
  <c r="U160" i="3"/>
  <c r="AG159" i="2"/>
  <c r="AH159" i="2" s="1"/>
  <c r="AF160" i="2"/>
  <c r="V159" i="2"/>
  <c r="W159" i="2" s="1"/>
  <c r="U160" i="2"/>
  <c r="AF195" i="1"/>
  <c r="AG194" i="1"/>
  <c r="AH194" i="1" s="1"/>
  <c r="U195" i="1"/>
  <c r="V194" i="1"/>
  <c r="W194" i="1" s="1"/>
  <c r="AG158" i="7"/>
  <c r="AH158" i="7" s="1"/>
  <c r="J160" i="7"/>
  <c r="K159" i="7"/>
  <c r="L159" i="7" s="1"/>
  <c r="S159" i="7" s="1"/>
  <c r="T159" i="7" s="1"/>
  <c r="U159" i="7" s="1"/>
  <c r="V159" i="7" s="1"/>
  <c r="W159" i="7" s="1"/>
  <c r="AD159" i="7" s="1"/>
  <c r="AE159" i="7" s="1"/>
  <c r="AF159" i="7" s="1"/>
  <c r="J159" i="2"/>
  <c r="K158" i="2"/>
  <c r="L158" i="2" s="1"/>
  <c r="J193" i="1"/>
  <c r="K192" i="1"/>
  <c r="L192" i="1" s="1"/>
  <c r="J160" i="4"/>
  <c r="K159" i="4"/>
  <c r="L159" i="4" s="1"/>
  <c r="J160" i="3"/>
  <c r="K159" i="3"/>
  <c r="L159" i="3" s="1"/>
  <c r="AF162" i="4" l="1"/>
  <c r="AG161" i="4"/>
  <c r="AH161" i="4" s="1"/>
  <c r="U161" i="4"/>
  <c r="V160" i="4"/>
  <c r="W160" i="4" s="1"/>
  <c r="AF161" i="3"/>
  <c r="AG160" i="3"/>
  <c r="AH160" i="3" s="1"/>
  <c r="U161" i="3"/>
  <c r="V160" i="3"/>
  <c r="W160" i="3" s="1"/>
  <c r="AF161" i="2"/>
  <c r="AG160" i="2"/>
  <c r="AH160" i="2" s="1"/>
  <c r="V160" i="2"/>
  <c r="W160" i="2" s="1"/>
  <c r="U161" i="2"/>
  <c r="AG195" i="1"/>
  <c r="AH195" i="1" s="1"/>
  <c r="AF196" i="1"/>
  <c r="V195" i="1"/>
  <c r="W195" i="1" s="1"/>
  <c r="U196" i="1"/>
  <c r="AG159" i="7"/>
  <c r="AH159" i="7" s="1"/>
  <c r="J161" i="7"/>
  <c r="K160" i="7"/>
  <c r="L160" i="7" s="1"/>
  <c r="S160" i="7" s="1"/>
  <c r="T160" i="7" s="1"/>
  <c r="U160" i="7" s="1"/>
  <c r="V160" i="7" s="1"/>
  <c r="W160" i="7" s="1"/>
  <c r="AD160" i="7" s="1"/>
  <c r="AE160" i="7" s="1"/>
  <c r="AF160" i="7" s="1"/>
  <c r="J161" i="4"/>
  <c r="K160" i="4"/>
  <c r="L160" i="4" s="1"/>
  <c r="J194" i="1"/>
  <c r="K193" i="1"/>
  <c r="L193" i="1" s="1"/>
  <c r="J160" i="2"/>
  <c r="K159" i="2"/>
  <c r="L159" i="2" s="1"/>
  <c r="J161" i="3"/>
  <c r="K160" i="3"/>
  <c r="L160" i="3" s="1"/>
  <c r="AF163" i="4" l="1"/>
  <c r="AG162" i="4"/>
  <c r="AH162" i="4" s="1"/>
  <c r="U162" i="4"/>
  <c r="V161" i="4"/>
  <c r="W161" i="4" s="1"/>
  <c r="AF162" i="3"/>
  <c r="AG161" i="3"/>
  <c r="AH161" i="3" s="1"/>
  <c r="V161" i="3"/>
  <c r="W161" i="3" s="1"/>
  <c r="U162" i="3"/>
  <c r="AG161" i="2"/>
  <c r="AH161" i="2" s="1"/>
  <c r="AF162" i="2"/>
  <c r="U162" i="2"/>
  <c r="V161" i="2"/>
  <c r="W161" i="2" s="1"/>
  <c r="AG196" i="1"/>
  <c r="AH196" i="1" s="1"/>
  <c r="AF197" i="1"/>
  <c r="V196" i="1"/>
  <c r="W196" i="1" s="1"/>
  <c r="U197" i="1"/>
  <c r="AG160" i="7"/>
  <c r="AH160" i="7" s="1"/>
  <c r="J162" i="7"/>
  <c r="K161" i="7"/>
  <c r="L161" i="7" s="1"/>
  <c r="S161" i="7" s="1"/>
  <c r="T161" i="7" s="1"/>
  <c r="U161" i="7" s="1"/>
  <c r="V161" i="7" s="1"/>
  <c r="W161" i="7" s="1"/>
  <c r="AD161" i="7" s="1"/>
  <c r="AE161" i="7" s="1"/>
  <c r="AF161" i="7" s="1"/>
  <c r="J161" i="2"/>
  <c r="K160" i="2"/>
  <c r="L160" i="2" s="1"/>
  <c r="J195" i="1"/>
  <c r="K194" i="1"/>
  <c r="L194" i="1" s="1"/>
  <c r="J162" i="4"/>
  <c r="K161" i="4"/>
  <c r="L161" i="4" s="1"/>
  <c r="J162" i="3"/>
  <c r="K161" i="3"/>
  <c r="L161" i="3" s="1"/>
  <c r="AG163" i="4" l="1"/>
  <c r="AH163" i="4" s="1"/>
  <c r="AF164" i="4"/>
  <c r="V162" i="4"/>
  <c r="W162" i="4" s="1"/>
  <c r="U163" i="4"/>
  <c r="AF163" i="3"/>
  <c r="AG162" i="3"/>
  <c r="AH162" i="3" s="1"/>
  <c r="U163" i="3"/>
  <c r="V162" i="3"/>
  <c r="W162" i="3" s="1"/>
  <c r="AG162" i="2"/>
  <c r="AH162" i="2" s="1"/>
  <c r="AF163" i="2"/>
  <c r="U163" i="2"/>
  <c r="V162" i="2"/>
  <c r="W162" i="2" s="1"/>
  <c r="AF198" i="1"/>
  <c r="AG197" i="1"/>
  <c r="AH197" i="1" s="1"/>
  <c r="U198" i="1"/>
  <c r="V197" i="1"/>
  <c r="W197" i="1" s="1"/>
  <c r="AG161" i="7"/>
  <c r="AH161" i="7" s="1"/>
  <c r="J163" i="7"/>
  <c r="K162" i="7"/>
  <c r="L162" i="7" s="1"/>
  <c r="S162" i="7" s="1"/>
  <c r="T162" i="7" s="1"/>
  <c r="U162" i="7" s="1"/>
  <c r="V162" i="7" s="1"/>
  <c r="W162" i="7" s="1"/>
  <c r="AD162" i="7" s="1"/>
  <c r="AE162" i="7" s="1"/>
  <c r="AF162" i="7" s="1"/>
  <c r="J163" i="4"/>
  <c r="K162" i="4"/>
  <c r="L162" i="4" s="1"/>
  <c r="J196" i="1"/>
  <c r="K195" i="1"/>
  <c r="L195" i="1" s="1"/>
  <c r="J162" i="2"/>
  <c r="K161" i="2"/>
  <c r="L161" i="2" s="1"/>
  <c r="J163" i="3"/>
  <c r="K162" i="3"/>
  <c r="L162" i="3" s="1"/>
  <c r="AF165" i="4" l="1"/>
  <c r="AG164" i="4"/>
  <c r="AH164" i="4" s="1"/>
  <c r="V163" i="4"/>
  <c r="W163" i="4" s="1"/>
  <c r="U164" i="4"/>
  <c r="AG163" i="3"/>
  <c r="AH163" i="3" s="1"/>
  <c r="AF164" i="3"/>
  <c r="U164" i="3"/>
  <c r="V163" i="3"/>
  <c r="W163" i="3" s="1"/>
  <c r="AF164" i="2"/>
  <c r="AG163" i="2"/>
  <c r="AH163" i="2" s="1"/>
  <c r="U164" i="2"/>
  <c r="V163" i="2"/>
  <c r="W163" i="2" s="1"/>
  <c r="AF199" i="1"/>
  <c r="AG198" i="1"/>
  <c r="AH198" i="1" s="1"/>
  <c r="U199" i="1"/>
  <c r="V198" i="1"/>
  <c r="W198" i="1" s="1"/>
  <c r="AG162" i="7"/>
  <c r="AH162" i="7" s="1"/>
  <c r="J164" i="7"/>
  <c r="K163" i="7"/>
  <c r="L163" i="7" s="1"/>
  <c r="S163" i="7" s="1"/>
  <c r="T163" i="7" s="1"/>
  <c r="U163" i="7" s="1"/>
  <c r="V163" i="7" s="1"/>
  <c r="W163" i="7" s="1"/>
  <c r="AD163" i="7" s="1"/>
  <c r="AE163" i="7" s="1"/>
  <c r="AF163" i="7" s="1"/>
  <c r="J164" i="3"/>
  <c r="K163" i="3"/>
  <c r="L163" i="3" s="1"/>
  <c r="J163" i="2"/>
  <c r="K162" i="2"/>
  <c r="L162" i="2" s="1"/>
  <c r="J197" i="1"/>
  <c r="K196" i="1"/>
  <c r="L196" i="1" s="1"/>
  <c r="J164" i="4"/>
  <c r="K163" i="4"/>
  <c r="L163" i="4" s="1"/>
  <c r="AF166" i="4" l="1"/>
  <c r="AG165" i="4"/>
  <c r="AH165" i="4" s="1"/>
  <c r="U165" i="4"/>
  <c r="V164" i="4"/>
  <c r="W164" i="4" s="1"/>
  <c r="AF165" i="3"/>
  <c r="AG164" i="3"/>
  <c r="AH164" i="3" s="1"/>
  <c r="V164" i="3"/>
  <c r="W164" i="3" s="1"/>
  <c r="U165" i="3"/>
  <c r="AF165" i="2"/>
  <c r="AG164" i="2"/>
  <c r="AH164" i="2" s="1"/>
  <c r="V164" i="2"/>
  <c r="W164" i="2" s="1"/>
  <c r="U165" i="2"/>
  <c r="AG199" i="1"/>
  <c r="AH199" i="1" s="1"/>
  <c r="AF200" i="1"/>
  <c r="U200" i="1"/>
  <c r="V199" i="1"/>
  <c r="W199" i="1" s="1"/>
  <c r="AG163" i="7"/>
  <c r="AH163" i="7" s="1"/>
  <c r="J165" i="7"/>
  <c r="K164" i="7"/>
  <c r="L164" i="7" s="1"/>
  <c r="S164" i="7" s="1"/>
  <c r="T164" i="7" s="1"/>
  <c r="U164" i="7" s="1"/>
  <c r="V164" i="7" s="1"/>
  <c r="W164" i="7" s="1"/>
  <c r="AD164" i="7" s="1"/>
  <c r="AE164" i="7" s="1"/>
  <c r="AF164" i="7" s="1"/>
  <c r="J165" i="4"/>
  <c r="K164" i="4"/>
  <c r="L164" i="4" s="1"/>
  <c r="J198" i="1"/>
  <c r="K197" i="1"/>
  <c r="L197" i="1" s="1"/>
  <c r="J164" i="2"/>
  <c r="K163" i="2"/>
  <c r="L163" i="2" s="1"/>
  <c r="J165" i="3"/>
  <c r="K164" i="3"/>
  <c r="L164" i="3" s="1"/>
  <c r="AG166" i="4" l="1"/>
  <c r="AH166" i="4" s="1"/>
  <c r="AF167" i="4"/>
  <c r="U166" i="4"/>
  <c r="V165" i="4"/>
  <c r="W165" i="4" s="1"/>
  <c r="AF166" i="3"/>
  <c r="AG165" i="3"/>
  <c r="AH165" i="3" s="1"/>
  <c r="U166" i="3"/>
  <c r="V165" i="3"/>
  <c r="W165" i="3" s="1"/>
  <c r="AF166" i="2"/>
  <c r="AG165" i="2"/>
  <c r="AH165" i="2" s="1"/>
  <c r="V165" i="2"/>
  <c r="W165" i="2" s="1"/>
  <c r="U166" i="2"/>
  <c r="AG200" i="1"/>
  <c r="AH200" i="1" s="1"/>
  <c r="AF201" i="1"/>
  <c r="V200" i="1"/>
  <c r="W200" i="1" s="1"/>
  <c r="U201" i="1"/>
  <c r="AG164" i="7"/>
  <c r="AH164" i="7" s="1"/>
  <c r="J166" i="7"/>
  <c r="K165" i="7"/>
  <c r="L165" i="7" s="1"/>
  <c r="S165" i="7" s="1"/>
  <c r="T165" i="7" s="1"/>
  <c r="U165" i="7" s="1"/>
  <c r="V165" i="7" s="1"/>
  <c r="W165" i="7" s="1"/>
  <c r="AD165" i="7" s="1"/>
  <c r="AE165" i="7" s="1"/>
  <c r="AF165" i="7" s="1"/>
  <c r="J166" i="3"/>
  <c r="K165" i="3"/>
  <c r="L165" i="3" s="1"/>
  <c r="J165" i="2"/>
  <c r="K164" i="2"/>
  <c r="L164" i="2" s="1"/>
  <c r="J199" i="1"/>
  <c r="K198" i="1"/>
  <c r="L198" i="1" s="1"/>
  <c r="J166" i="4"/>
  <c r="K165" i="4"/>
  <c r="L165" i="4" s="1"/>
  <c r="AG167" i="4" l="1"/>
  <c r="AH167" i="4" s="1"/>
  <c r="AF168" i="4"/>
  <c r="U167" i="4"/>
  <c r="V166" i="4"/>
  <c r="W166" i="4" s="1"/>
  <c r="AG166" i="3"/>
  <c r="AH166" i="3" s="1"/>
  <c r="AF167" i="3"/>
  <c r="V166" i="3"/>
  <c r="W166" i="3" s="1"/>
  <c r="U167" i="3"/>
  <c r="AG166" i="2"/>
  <c r="AH166" i="2" s="1"/>
  <c r="AF167" i="2"/>
  <c r="U167" i="2"/>
  <c r="V166" i="2"/>
  <c r="W166" i="2" s="1"/>
  <c r="AF202" i="1"/>
  <c r="AG201" i="1"/>
  <c r="AH201" i="1" s="1"/>
  <c r="V201" i="1"/>
  <c r="W201" i="1" s="1"/>
  <c r="U202" i="1"/>
  <c r="AG165" i="7"/>
  <c r="AH165" i="7" s="1"/>
  <c r="J167" i="7"/>
  <c r="K166" i="7"/>
  <c r="L166" i="7" s="1"/>
  <c r="S166" i="7" s="1"/>
  <c r="T166" i="7" s="1"/>
  <c r="U166" i="7" s="1"/>
  <c r="V166" i="7" s="1"/>
  <c r="W166" i="7" s="1"/>
  <c r="AD166" i="7" s="1"/>
  <c r="AE166" i="7" s="1"/>
  <c r="AF166" i="7" s="1"/>
  <c r="J167" i="4"/>
  <c r="K166" i="4"/>
  <c r="L166" i="4" s="1"/>
  <c r="J200" i="1"/>
  <c r="K199" i="1"/>
  <c r="L199" i="1" s="1"/>
  <c r="J166" i="2"/>
  <c r="K165" i="2"/>
  <c r="L165" i="2" s="1"/>
  <c r="J167" i="3"/>
  <c r="K166" i="3"/>
  <c r="L166" i="3" s="1"/>
  <c r="AG168" i="4" l="1"/>
  <c r="AH168" i="4" s="1"/>
  <c r="AF169" i="4"/>
  <c r="V167" i="4"/>
  <c r="W167" i="4" s="1"/>
  <c r="U168" i="4"/>
  <c r="AG167" i="3"/>
  <c r="AH167" i="3" s="1"/>
  <c r="AF168" i="3"/>
  <c r="V167" i="3"/>
  <c r="W167" i="3" s="1"/>
  <c r="U168" i="3"/>
  <c r="AG167" i="2"/>
  <c r="AH167" i="2" s="1"/>
  <c r="AF168" i="2"/>
  <c r="U168" i="2"/>
  <c r="V167" i="2"/>
  <c r="W167" i="2" s="1"/>
  <c r="AF203" i="1"/>
  <c r="AG202" i="1"/>
  <c r="AH202" i="1" s="1"/>
  <c r="U203" i="1"/>
  <c r="V202" i="1"/>
  <c r="W202" i="1" s="1"/>
  <c r="AG166" i="7"/>
  <c r="AH166" i="7" s="1"/>
  <c r="J168" i="7"/>
  <c r="K167" i="7"/>
  <c r="L167" i="7" s="1"/>
  <c r="S167" i="7" s="1"/>
  <c r="T167" i="7" s="1"/>
  <c r="U167" i="7" s="1"/>
  <c r="V167" i="7" s="1"/>
  <c r="W167" i="7" s="1"/>
  <c r="AD167" i="7" s="1"/>
  <c r="AE167" i="7" s="1"/>
  <c r="AF167" i="7" s="1"/>
  <c r="J168" i="3"/>
  <c r="K167" i="3"/>
  <c r="L167" i="3" s="1"/>
  <c r="J167" i="2"/>
  <c r="K166" i="2"/>
  <c r="L166" i="2" s="1"/>
  <c r="J201" i="1"/>
  <c r="K200" i="1"/>
  <c r="L200" i="1" s="1"/>
  <c r="J168" i="4"/>
  <c r="K167" i="4"/>
  <c r="L167" i="4" s="1"/>
  <c r="AF170" i="4" l="1"/>
  <c r="AG169" i="4"/>
  <c r="AH169" i="4" s="1"/>
  <c r="V168" i="4"/>
  <c r="W168" i="4" s="1"/>
  <c r="U169" i="4"/>
  <c r="AG168" i="3"/>
  <c r="AH168" i="3" s="1"/>
  <c r="AF169" i="3"/>
  <c r="U169" i="3"/>
  <c r="V168" i="3"/>
  <c r="W168" i="3" s="1"/>
  <c r="AF169" i="2"/>
  <c r="AG168" i="2"/>
  <c r="AH168" i="2" s="1"/>
  <c r="V168" i="2"/>
  <c r="W168" i="2" s="1"/>
  <c r="U169" i="2"/>
  <c r="AF204" i="1"/>
  <c r="AG203" i="1"/>
  <c r="AH203" i="1" s="1"/>
  <c r="U204" i="1"/>
  <c r="V203" i="1"/>
  <c r="W203" i="1" s="1"/>
  <c r="AG167" i="7"/>
  <c r="AH167" i="7" s="1"/>
  <c r="J169" i="7"/>
  <c r="K168" i="7"/>
  <c r="L168" i="7" s="1"/>
  <c r="S168" i="7" s="1"/>
  <c r="T168" i="7" s="1"/>
  <c r="U168" i="7" s="1"/>
  <c r="V168" i="7" s="1"/>
  <c r="W168" i="7" s="1"/>
  <c r="AD168" i="7" s="1"/>
  <c r="AE168" i="7" s="1"/>
  <c r="AF168" i="7" s="1"/>
  <c r="J169" i="4"/>
  <c r="K168" i="4"/>
  <c r="L168" i="4" s="1"/>
  <c r="J202" i="1"/>
  <c r="K201" i="1"/>
  <c r="L201" i="1" s="1"/>
  <c r="J168" i="2"/>
  <c r="K167" i="2"/>
  <c r="L167" i="2" s="1"/>
  <c r="J169" i="3"/>
  <c r="K168" i="3"/>
  <c r="L168" i="3" s="1"/>
  <c r="AF171" i="4" l="1"/>
  <c r="AG170" i="4"/>
  <c r="AH170" i="4" s="1"/>
  <c r="U170" i="4"/>
  <c r="V169" i="4"/>
  <c r="W169" i="4" s="1"/>
  <c r="AF170" i="3"/>
  <c r="AG169" i="3"/>
  <c r="AH169" i="3" s="1"/>
  <c r="U170" i="3"/>
  <c r="V169" i="3"/>
  <c r="W169" i="3" s="1"/>
  <c r="AF170" i="2"/>
  <c r="AG169" i="2"/>
  <c r="AH169" i="2" s="1"/>
  <c r="V169" i="2"/>
  <c r="W169" i="2" s="1"/>
  <c r="U170" i="2"/>
  <c r="AG204" i="1"/>
  <c r="AH204" i="1" s="1"/>
  <c r="AF205" i="1"/>
  <c r="U205" i="1"/>
  <c r="V204" i="1"/>
  <c r="W204" i="1" s="1"/>
  <c r="AG168" i="7"/>
  <c r="AH168" i="7" s="1"/>
  <c r="J170" i="7"/>
  <c r="K169" i="7"/>
  <c r="L169" i="7" s="1"/>
  <c r="S169" i="7" s="1"/>
  <c r="T169" i="7" s="1"/>
  <c r="U169" i="7" s="1"/>
  <c r="V169" i="7" s="1"/>
  <c r="W169" i="7" s="1"/>
  <c r="AD169" i="7" s="1"/>
  <c r="AE169" i="7" s="1"/>
  <c r="AF169" i="7" s="1"/>
  <c r="J170" i="3"/>
  <c r="K169" i="3"/>
  <c r="L169" i="3" s="1"/>
  <c r="J169" i="2"/>
  <c r="K168" i="2"/>
  <c r="L168" i="2" s="1"/>
  <c r="J203" i="1"/>
  <c r="K202" i="1"/>
  <c r="L202" i="1" s="1"/>
  <c r="J170" i="4"/>
  <c r="K169" i="4"/>
  <c r="L169" i="4" s="1"/>
  <c r="AF172" i="4" l="1"/>
  <c r="AG171" i="4"/>
  <c r="AH171" i="4" s="1"/>
  <c r="U171" i="4"/>
  <c r="V170" i="4"/>
  <c r="W170" i="4" s="1"/>
  <c r="AF171" i="3"/>
  <c r="AG170" i="3"/>
  <c r="AH170" i="3" s="1"/>
  <c r="V170" i="3"/>
  <c r="W170" i="3" s="1"/>
  <c r="U171" i="3"/>
  <c r="AG170" i="2"/>
  <c r="AH170" i="2" s="1"/>
  <c r="AF171" i="2"/>
  <c r="U171" i="2"/>
  <c r="V170" i="2"/>
  <c r="W170" i="2" s="1"/>
  <c r="AF206" i="1"/>
  <c r="AG205" i="1"/>
  <c r="AH205" i="1" s="1"/>
  <c r="V205" i="1"/>
  <c r="W205" i="1" s="1"/>
  <c r="U206" i="1"/>
  <c r="AG169" i="7"/>
  <c r="AH169" i="7" s="1"/>
  <c r="J171" i="7"/>
  <c r="K170" i="7"/>
  <c r="L170" i="7" s="1"/>
  <c r="S170" i="7" s="1"/>
  <c r="T170" i="7" s="1"/>
  <c r="U170" i="7" s="1"/>
  <c r="V170" i="7" s="1"/>
  <c r="W170" i="7" s="1"/>
  <c r="AD170" i="7" s="1"/>
  <c r="AE170" i="7" s="1"/>
  <c r="AF170" i="7" s="1"/>
  <c r="J171" i="4"/>
  <c r="K170" i="4"/>
  <c r="L170" i="4" s="1"/>
  <c r="J204" i="1"/>
  <c r="K203" i="1"/>
  <c r="L203" i="1" s="1"/>
  <c r="J170" i="2"/>
  <c r="K169" i="2"/>
  <c r="L169" i="2" s="1"/>
  <c r="J171" i="3"/>
  <c r="K170" i="3"/>
  <c r="L170" i="3" s="1"/>
  <c r="AF173" i="4" l="1"/>
  <c r="AG172" i="4"/>
  <c r="AH172" i="4" s="1"/>
  <c r="V171" i="4"/>
  <c r="W171" i="4" s="1"/>
  <c r="U172" i="4"/>
  <c r="AF172" i="3"/>
  <c r="AG171" i="3"/>
  <c r="AH171" i="3" s="1"/>
  <c r="V171" i="3"/>
  <c r="W171" i="3" s="1"/>
  <c r="U172" i="3"/>
  <c r="AG171" i="2"/>
  <c r="AH171" i="2" s="1"/>
  <c r="AF172" i="2"/>
  <c r="U172" i="2"/>
  <c r="V171" i="2"/>
  <c r="W171" i="2" s="1"/>
  <c r="AF207" i="1"/>
  <c r="AG206" i="1"/>
  <c r="AH206" i="1" s="1"/>
  <c r="V206" i="1"/>
  <c r="W206" i="1" s="1"/>
  <c r="U207" i="1"/>
  <c r="AG170" i="7"/>
  <c r="AH170" i="7" s="1"/>
  <c r="J172" i="7"/>
  <c r="K171" i="7"/>
  <c r="L171" i="7" s="1"/>
  <c r="S171" i="7" s="1"/>
  <c r="T171" i="7" s="1"/>
  <c r="U171" i="7" s="1"/>
  <c r="V171" i="7" s="1"/>
  <c r="W171" i="7" s="1"/>
  <c r="AD171" i="7" s="1"/>
  <c r="AE171" i="7" s="1"/>
  <c r="AF171" i="7" s="1"/>
  <c r="J172" i="3"/>
  <c r="K171" i="3"/>
  <c r="L171" i="3" s="1"/>
  <c r="J171" i="2"/>
  <c r="K170" i="2"/>
  <c r="L170" i="2" s="1"/>
  <c r="J205" i="1"/>
  <c r="K204" i="1"/>
  <c r="L204" i="1" s="1"/>
  <c r="J172" i="4"/>
  <c r="K171" i="4"/>
  <c r="L171" i="4" s="1"/>
  <c r="AG173" i="4" l="1"/>
  <c r="AH173" i="4" s="1"/>
  <c r="AF174" i="4"/>
  <c r="V172" i="4"/>
  <c r="W172" i="4" s="1"/>
  <c r="U173" i="4"/>
  <c r="AF173" i="3"/>
  <c r="AG172" i="3"/>
  <c r="AH172" i="3" s="1"/>
  <c r="U173" i="3"/>
  <c r="V172" i="3"/>
  <c r="W172" i="3" s="1"/>
  <c r="AF173" i="2"/>
  <c r="AG172" i="2"/>
  <c r="AH172" i="2" s="1"/>
  <c r="U173" i="2"/>
  <c r="V172" i="2"/>
  <c r="W172" i="2" s="1"/>
  <c r="AF208" i="1"/>
  <c r="AG207" i="1"/>
  <c r="AH207" i="1" s="1"/>
  <c r="U208" i="1"/>
  <c r="V207" i="1"/>
  <c r="W207" i="1" s="1"/>
  <c r="AG171" i="7"/>
  <c r="AH171" i="7" s="1"/>
  <c r="J173" i="7"/>
  <c r="K172" i="7"/>
  <c r="L172" i="7" s="1"/>
  <c r="S172" i="7" s="1"/>
  <c r="T172" i="7" s="1"/>
  <c r="U172" i="7" s="1"/>
  <c r="V172" i="7" s="1"/>
  <c r="W172" i="7" s="1"/>
  <c r="AD172" i="7" s="1"/>
  <c r="AE172" i="7" s="1"/>
  <c r="AF172" i="7" s="1"/>
  <c r="J173" i="4"/>
  <c r="K172" i="4"/>
  <c r="L172" i="4" s="1"/>
  <c r="J206" i="1"/>
  <c r="K205" i="1"/>
  <c r="L205" i="1" s="1"/>
  <c r="J172" i="2"/>
  <c r="K171" i="2"/>
  <c r="L171" i="2" s="1"/>
  <c r="J173" i="3"/>
  <c r="K172" i="3"/>
  <c r="L172" i="3" s="1"/>
  <c r="AG174" i="4" l="1"/>
  <c r="AH174" i="4" s="1"/>
  <c r="AF175" i="4"/>
  <c r="U174" i="4"/>
  <c r="V173" i="4"/>
  <c r="W173" i="4" s="1"/>
  <c r="AG173" i="3"/>
  <c r="AH173" i="3" s="1"/>
  <c r="AF174" i="3"/>
  <c r="U174" i="3"/>
  <c r="V173" i="3"/>
  <c r="W173" i="3" s="1"/>
  <c r="AF174" i="2"/>
  <c r="AG173" i="2"/>
  <c r="AH173" i="2" s="1"/>
  <c r="V173" i="2"/>
  <c r="W173" i="2" s="1"/>
  <c r="U174" i="2"/>
  <c r="AG208" i="1"/>
  <c r="AH208" i="1" s="1"/>
  <c r="AF209" i="1"/>
  <c r="U209" i="1"/>
  <c r="V208" i="1"/>
  <c r="W208" i="1" s="1"/>
  <c r="AG172" i="7"/>
  <c r="AH172" i="7" s="1"/>
  <c r="J174" i="7"/>
  <c r="K173" i="7"/>
  <c r="L173" i="7" s="1"/>
  <c r="S173" i="7" s="1"/>
  <c r="T173" i="7" s="1"/>
  <c r="U173" i="7" s="1"/>
  <c r="V173" i="7" s="1"/>
  <c r="W173" i="7" s="1"/>
  <c r="AD173" i="7" s="1"/>
  <c r="AE173" i="7" s="1"/>
  <c r="AF173" i="7" s="1"/>
  <c r="J174" i="3"/>
  <c r="K173" i="3"/>
  <c r="L173" i="3" s="1"/>
  <c r="J173" i="2"/>
  <c r="K172" i="2"/>
  <c r="L172" i="2" s="1"/>
  <c r="J207" i="1"/>
  <c r="K206" i="1"/>
  <c r="L206" i="1" s="1"/>
  <c r="J174" i="4"/>
  <c r="K173" i="4"/>
  <c r="L173" i="4" s="1"/>
  <c r="AF176" i="4" l="1"/>
  <c r="AG175" i="4"/>
  <c r="AH175" i="4" s="1"/>
  <c r="U175" i="4"/>
  <c r="V174" i="4"/>
  <c r="W174" i="4" s="1"/>
  <c r="AG174" i="3"/>
  <c r="AH174" i="3" s="1"/>
  <c r="AF175" i="3"/>
  <c r="U175" i="3"/>
  <c r="V174" i="3"/>
  <c r="W174" i="3" s="1"/>
  <c r="AF175" i="2"/>
  <c r="AG174" i="2"/>
  <c r="AH174" i="2" s="1"/>
  <c r="U175" i="2"/>
  <c r="V174" i="2"/>
  <c r="W174" i="2" s="1"/>
  <c r="AG209" i="1"/>
  <c r="AH209" i="1" s="1"/>
  <c r="AF210" i="1"/>
  <c r="V209" i="1"/>
  <c r="W209" i="1" s="1"/>
  <c r="U210" i="1"/>
  <c r="AG173" i="7"/>
  <c r="AH173" i="7" s="1"/>
  <c r="J175" i="7"/>
  <c r="K174" i="7"/>
  <c r="L174" i="7" s="1"/>
  <c r="S174" i="7" s="1"/>
  <c r="T174" i="7" s="1"/>
  <c r="U174" i="7" s="1"/>
  <c r="V174" i="7" s="1"/>
  <c r="W174" i="7" s="1"/>
  <c r="AD174" i="7" s="1"/>
  <c r="AE174" i="7" s="1"/>
  <c r="AF174" i="7" s="1"/>
  <c r="J175" i="4"/>
  <c r="K174" i="4"/>
  <c r="L174" i="4" s="1"/>
  <c r="J208" i="1"/>
  <c r="K207" i="1"/>
  <c r="L207" i="1" s="1"/>
  <c r="J174" i="2"/>
  <c r="K173" i="2"/>
  <c r="L173" i="2" s="1"/>
  <c r="J175" i="3"/>
  <c r="K174" i="3"/>
  <c r="L174" i="3" s="1"/>
  <c r="AG176" i="4" l="1"/>
  <c r="AH176" i="4" s="1"/>
  <c r="AF177" i="4"/>
  <c r="V175" i="4"/>
  <c r="W175" i="4" s="1"/>
  <c r="U176" i="4"/>
  <c r="AF176" i="3"/>
  <c r="AG175" i="3"/>
  <c r="AH175" i="3" s="1"/>
  <c r="V175" i="3"/>
  <c r="W175" i="3" s="1"/>
  <c r="U176" i="3"/>
  <c r="AG175" i="2"/>
  <c r="AH175" i="2" s="1"/>
  <c r="AF176" i="2"/>
  <c r="U176" i="2"/>
  <c r="V175" i="2"/>
  <c r="W175" i="2" s="1"/>
  <c r="AF211" i="1"/>
  <c r="AG210" i="1"/>
  <c r="AH210" i="1" s="1"/>
  <c r="V210" i="1"/>
  <c r="W210" i="1" s="1"/>
  <c r="U211" i="1"/>
  <c r="AG174" i="7"/>
  <c r="AH174" i="7" s="1"/>
  <c r="J176" i="7"/>
  <c r="K175" i="7"/>
  <c r="L175" i="7" s="1"/>
  <c r="S175" i="7" s="1"/>
  <c r="T175" i="7" s="1"/>
  <c r="U175" i="7" s="1"/>
  <c r="V175" i="7" s="1"/>
  <c r="W175" i="7" s="1"/>
  <c r="AD175" i="7" s="1"/>
  <c r="AE175" i="7" s="1"/>
  <c r="AF175" i="7" s="1"/>
  <c r="J176" i="3"/>
  <c r="K175" i="3"/>
  <c r="L175" i="3" s="1"/>
  <c r="J175" i="2"/>
  <c r="K174" i="2"/>
  <c r="L174" i="2" s="1"/>
  <c r="J209" i="1"/>
  <c r="K208" i="1"/>
  <c r="L208" i="1" s="1"/>
  <c r="J176" i="4"/>
  <c r="K175" i="4"/>
  <c r="L175" i="4" s="1"/>
  <c r="AG177" i="4" l="1"/>
  <c r="AH177" i="4" s="1"/>
  <c r="AF178" i="4"/>
  <c r="V176" i="4"/>
  <c r="W176" i="4" s="1"/>
  <c r="U177" i="4"/>
  <c r="AG176" i="3"/>
  <c r="AH176" i="3" s="1"/>
  <c r="AF177" i="3"/>
  <c r="V176" i="3"/>
  <c r="W176" i="3" s="1"/>
  <c r="U177" i="3"/>
  <c r="AF177" i="2"/>
  <c r="AG176" i="2"/>
  <c r="AH176" i="2" s="1"/>
  <c r="V176" i="2"/>
  <c r="W176" i="2" s="1"/>
  <c r="U177" i="2"/>
  <c r="AF212" i="1"/>
  <c r="AG211" i="1"/>
  <c r="AH211" i="1" s="1"/>
  <c r="U212" i="1"/>
  <c r="V211" i="1"/>
  <c r="W211" i="1" s="1"/>
  <c r="AG175" i="7"/>
  <c r="AH175" i="7" s="1"/>
  <c r="J177" i="7"/>
  <c r="K176" i="7"/>
  <c r="L176" i="7" s="1"/>
  <c r="S176" i="7" s="1"/>
  <c r="T176" i="7" s="1"/>
  <c r="U176" i="7" s="1"/>
  <c r="V176" i="7" s="1"/>
  <c r="W176" i="7" s="1"/>
  <c r="AD176" i="7" s="1"/>
  <c r="AE176" i="7" s="1"/>
  <c r="AF176" i="7" s="1"/>
  <c r="J177" i="4"/>
  <c r="K176" i="4"/>
  <c r="L176" i="4" s="1"/>
  <c r="J210" i="1"/>
  <c r="K209" i="1"/>
  <c r="L209" i="1" s="1"/>
  <c r="J176" i="2"/>
  <c r="K175" i="2"/>
  <c r="L175" i="2" s="1"/>
  <c r="J177" i="3"/>
  <c r="K176" i="3"/>
  <c r="L176" i="3" s="1"/>
  <c r="AF179" i="4" l="1"/>
  <c r="AG178" i="4"/>
  <c r="AH178" i="4" s="1"/>
  <c r="U178" i="4"/>
  <c r="V177" i="4"/>
  <c r="W177" i="4" s="1"/>
  <c r="AG177" i="3"/>
  <c r="AH177" i="3" s="1"/>
  <c r="AF178" i="3"/>
  <c r="V177" i="3"/>
  <c r="W177" i="3" s="1"/>
  <c r="U178" i="3"/>
  <c r="AF178" i="2"/>
  <c r="AG177" i="2"/>
  <c r="AH177" i="2" s="1"/>
  <c r="V177" i="2"/>
  <c r="W177" i="2" s="1"/>
  <c r="U178" i="2"/>
  <c r="AG212" i="1"/>
  <c r="AH212" i="1" s="1"/>
  <c r="AF213" i="1"/>
  <c r="U213" i="1"/>
  <c r="V212" i="1"/>
  <c r="W212" i="1" s="1"/>
  <c r="AG176" i="7"/>
  <c r="AH176" i="7" s="1"/>
  <c r="J178" i="7"/>
  <c r="K177" i="7"/>
  <c r="L177" i="7" s="1"/>
  <c r="S177" i="7" s="1"/>
  <c r="T177" i="7" s="1"/>
  <c r="U177" i="7" s="1"/>
  <c r="V177" i="7" s="1"/>
  <c r="W177" i="7" s="1"/>
  <c r="AD177" i="7" s="1"/>
  <c r="AE177" i="7" s="1"/>
  <c r="AF177" i="7" s="1"/>
  <c r="J178" i="3"/>
  <c r="K177" i="3"/>
  <c r="L177" i="3" s="1"/>
  <c r="J177" i="2"/>
  <c r="K176" i="2"/>
  <c r="L176" i="2" s="1"/>
  <c r="J211" i="1"/>
  <c r="K210" i="1"/>
  <c r="L210" i="1" s="1"/>
  <c r="J178" i="4"/>
  <c r="K177" i="4"/>
  <c r="L177" i="4" s="1"/>
  <c r="AF180" i="4" l="1"/>
  <c r="AG179" i="4"/>
  <c r="AH179" i="4" s="1"/>
  <c r="U179" i="4"/>
  <c r="V178" i="4"/>
  <c r="W178" i="4" s="1"/>
  <c r="AF179" i="3"/>
  <c r="AG178" i="3"/>
  <c r="AH178" i="3" s="1"/>
  <c r="U179" i="3"/>
  <c r="V178" i="3"/>
  <c r="W178" i="3" s="1"/>
  <c r="AG178" i="2"/>
  <c r="AH178" i="2" s="1"/>
  <c r="AF179" i="2"/>
  <c r="V178" i="2"/>
  <c r="W178" i="2" s="1"/>
  <c r="U179" i="2"/>
  <c r="AG213" i="1"/>
  <c r="AH213" i="1" s="1"/>
  <c r="AF214" i="1"/>
  <c r="U214" i="1"/>
  <c r="V213" i="1"/>
  <c r="W213" i="1" s="1"/>
  <c r="AG177" i="7"/>
  <c r="AH177" i="7" s="1"/>
  <c r="J179" i="7"/>
  <c r="K178" i="7"/>
  <c r="L178" i="7" s="1"/>
  <c r="S178" i="7" s="1"/>
  <c r="T178" i="7" s="1"/>
  <c r="U178" i="7" s="1"/>
  <c r="V178" i="7" s="1"/>
  <c r="W178" i="7" s="1"/>
  <c r="AD178" i="7" s="1"/>
  <c r="AE178" i="7" s="1"/>
  <c r="AF178" i="7" s="1"/>
  <c r="J179" i="4"/>
  <c r="K178" i="4"/>
  <c r="L178" i="4" s="1"/>
  <c r="J212" i="1"/>
  <c r="K211" i="1"/>
  <c r="L211" i="1" s="1"/>
  <c r="J178" i="2"/>
  <c r="K177" i="2"/>
  <c r="L177" i="2" s="1"/>
  <c r="J179" i="3"/>
  <c r="K178" i="3"/>
  <c r="L178" i="3" s="1"/>
  <c r="AF181" i="4" l="1"/>
  <c r="AG180" i="4"/>
  <c r="AH180" i="4" s="1"/>
  <c r="U180" i="4"/>
  <c r="V179" i="4"/>
  <c r="W179" i="4" s="1"/>
  <c r="AF180" i="3"/>
  <c r="AG179" i="3"/>
  <c r="AH179" i="3" s="1"/>
  <c r="U180" i="3"/>
  <c r="V179" i="3"/>
  <c r="W179" i="3" s="1"/>
  <c r="AG179" i="2"/>
  <c r="AH179" i="2" s="1"/>
  <c r="AF180" i="2"/>
  <c r="U180" i="2"/>
  <c r="V179" i="2"/>
  <c r="W179" i="2" s="1"/>
  <c r="AF215" i="1"/>
  <c r="AG214" i="1"/>
  <c r="AH214" i="1" s="1"/>
  <c r="V214" i="1"/>
  <c r="W214" i="1" s="1"/>
  <c r="U215" i="1"/>
  <c r="AG178" i="7"/>
  <c r="AH178" i="7" s="1"/>
  <c r="J180" i="7"/>
  <c r="K179" i="7"/>
  <c r="L179" i="7" s="1"/>
  <c r="S179" i="7" s="1"/>
  <c r="T179" i="7" s="1"/>
  <c r="U179" i="7" s="1"/>
  <c r="V179" i="7" s="1"/>
  <c r="W179" i="7" s="1"/>
  <c r="AD179" i="7" s="1"/>
  <c r="AE179" i="7" s="1"/>
  <c r="AF179" i="7" s="1"/>
  <c r="J180" i="3"/>
  <c r="K179" i="3"/>
  <c r="L179" i="3" s="1"/>
  <c r="J179" i="2"/>
  <c r="K178" i="2"/>
  <c r="L178" i="2" s="1"/>
  <c r="J213" i="1"/>
  <c r="K212" i="1"/>
  <c r="L212" i="1" s="1"/>
  <c r="J180" i="4"/>
  <c r="K179" i="4"/>
  <c r="L179" i="4" s="1"/>
  <c r="AG181" i="4" l="1"/>
  <c r="AH181" i="4" s="1"/>
  <c r="AF182" i="4"/>
  <c r="V180" i="4"/>
  <c r="W180" i="4" s="1"/>
  <c r="U181" i="4"/>
  <c r="AF181" i="3"/>
  <c r="AG180" i="3"/>
  <c r="AH180" i="3" s="1"/>
  <c r="V180" i="3"/>
  <c r="W180" i="3" s="1"/>
  <c r="U181" i="3"/>
  <c r="AG180" i="2"/>
  <c r="AH180" i="2" s="1"/>
  <c r="AF181" i="2"/>
  <c r="U181" i="2"/>
  <c r="V180" i="2"/>
  <c r="W180" i="2" s="1"/>
  <c r="AF216" i="1"/>
  <c r="AG215" i="1"/>
  <c r="AH215" i="1" s="1"/>
  <c r="U216" i="1"/>
  <c r="V215" i="1"/>
  <c r="W215" i="1" s="1"/>
  <c r="AG179" i="7"/>
  <c r="AH179" i="7" s="1"/>
  <c r="J181" i="7"/>
  <c r="K180" i="7"/>
  <c r="L180" i="7" s="1"/>
  <c r="S180" i="7" s="1"/>
  <c r="T180" i="7" s="1"/>
  <c r="U180" i="7" s="1"/>
  <c r="V180" i="7" s="1"/>
  <c r="W180" i="7" s="1"/>
  <c r="AD180" i="7" s="1"/>
  <c r="AE180" i="7" s="1"/>
  <c r="AF180" i="7" s="1"/>
  <c r="J181" i="4"/>
  <c r="K180" i="4"/>
  <c r="L180" i="4" s="1"/>
  <c r="J214" i="1"/>
  <c r="K213" i="1"/>
  <c r="L213" i="1" s="1"/>
  <c r="J180" i="2"/>
  <c r="K179" i="2"/>
  <c r="L179" i="2" s="1"/>
  <c r="J181" i="3"/>
  <c r="K180" i="3"/>
  <c r="L180" i="3" s="1"/>
  <c r="AG182" i="4" l="1"/>
  <c r="AH182" i="4" s="1"/>
  <c r="AF183" i="4"/>
  <c r="U182" i="4"/>
  <c r="V181" i="4"/>
  <c r="W181" i="4" s="1"/>
  <c r="AG181" i="3"/>
  <c r="AH181" i="3" s="1"/>
  <c r="AF182" i="3"/>
  <c r="U182" i="3"/>
  <c r="V181" i="3"/>
  <c r="W181" i="3" s="1"/>
  <c r="AG181" i="2"/>
  <c r="AH181" i="2" s="1"/>
  <c r="AF182" i="2"/>
  <c r="U182" i="2"/>
  <c r="V181" i="2"/>
  <c r="W181" i="2" s="1"/>
  <c r="AF217" i="1"/>
  <c r="AG216" i="1"/>
  <c r="AH216" i="1" s="1"/>
  <c r="U217" i="1"/>
  <c r="V216" i="1"/>
  <c r="W216" i="1" s="1"/>
  <c r="AG180" i="7"/>
  <c r="AH180" i="7" s="1"/>
  <c r="J182" i="7"/>
  <c r="K181" i="7"/>
  <c r="L181" i="7" s="1"/>
  <c r="S181" i="7" s="1"/>
  <c r="T181" i="7" s="1"/>
  <c r="U181" i="7" s="1"/>
  <c r="V181" i="7" s="1"/>
  <c r="W181" i="7" s="1"/>
  <c r="AD181" i="7" s="1"/>
  <c r="AE181" i="7" s="1"/>
  <c r="AF181" i="7" s="1"/>
  <c r="J182" i="3"/>
  <c r="K181" i="3"/>
  <c r="L181" i="3" s="1"/>
  <c r="J181" i="2"/>
  <c r="K180" i="2"/>
  <c r="L180" i="2" s="1"/>
  <c r="J215" i="1"/>
  <c r="K214" i="1"/>
  <c r="L214" i="1" s="1"/>
  <c r="J182" i="4"/>
  <c r="K181" i="4"/>
  <c r="L181" i="4" s="1"/>
  <c r="AF184" i="4" l="1"/>
  <c r="AG183" i="4"/>
  <c r="AH183" i="4" s="1"/>
  <c r="V182" i="4"/>
  <c r="W182" i="4" s="1"/>
  <c r="U183" i="4"/>
  <c r="AG182" i="3"/>
  <c r="AH182" i="3" s="1"/>
  <c r="AF183" i="3"/>
  <c r="U183" i="3"/>
  <c r="V182" i="3"/>
  <c r="W182" i="3" s="1"/>
  <c r="AF183" i="2"/>
  <c r="AG182" i="2"/>
  <c r="AH182" i="2" s="1"/>
  <c r="U183" i="2"/>
  <c r="V182" i="2"/>
  <c r="W182" i="2" s="1"/>
  <c r="AG217" i="1"/>
  <c r="AH217" i="1" s="1"/>
  <c r="AF218" i="1"/>
  <c r="V217" i="1"/>
  <c r="W217" i="1" s="1"/>
  <c r="U218" i="1"/>
  <c r="AG181" i="7"/>
  <c r="AH181" i="7" s="1"/>
  <c r="J183" i="7"/>
  <c r="K182" i="7"/>
  <c r="L182" i="7" s="1"/>
  <c r="S182" i="7" s="1"/>
  <c r="T182" i="7" s="1"/>
  <c r="U182" i="7" s="1"/>
  <c r="V182" i="7" s="1"/>
  <c r="W182" i="7" s="1"/>
  <c r="AD182" i="7" s="1"/>
  <c r="AE182" i="7" s="1"/>
  <c r="AF182" i="7" s="1"/>
  <c r="J183" i="4"/>
  <c r="K182" i="4"/>
  <c r="L182" i="4" s="1"/>
  <c r="J216" i="1"/>
  <c r="K215" i="1"/>
  <c r="L215" i="1" s="1"/>
  <c r="J182" i="2"/>
  <c r="K181" i="2"/>
  <c r="L181" i="2" s="1"/>
  <c r="J183" i="3"/>
  <c r="K182" i="3"/>
  <c r="L182" i="3" s="1"/>
  <c r="AF185" i="4" l="1"/>
  <c r="AG184" i="4"/>
  <c r="AH184" i="4" s="1"/>
  <c r="V183" i="4"/>
  <c r="W183" i="4" s="1"/>
  <c r="U184" i="4"/>
  <c r="AF184" i="3"/>
  <c r="AG183" i="3"/>
  <c r="AH183" i="3" s="1"/>
  <c r="V183" i="3"/>
  <c r="W183" i="3" s="1"/>
  <c r="U184" i="3"/>
  <c r="AF184" i="2"/>
  <c r="AG183" i="2"/>
  <c r="AH183" i="2" s="1"/>
  <c r="U184" i="2"/>
  <c r="V183" i="2"/>
  <c r="W183" i="2" s="1"/>
  <c r="AF219" i="1"/>
  <c r="AG218" i="1"/>
  <c r="AH218" i="1" s="1"/>
  <c r="V218" i="1"/>
  <c r="W218" i="1" s="1"/>
  <c r="U219" i="1"/>
  <c r="AG182" i="7"/>
  <c r="AH182" i="7" s="1"/>
  <c r="J184" i="7"/>
  <c r="K183" i="7"/>
  <c r="L183" i="7" s="1"/>
  <c r="S183" i="7" s="1"/>
  <c r="T183" i="7" s="1"/>
  <c r="U183" i="7" s="1"/>
  <c r="V183" i="7" s="1"/>
  <c r="W183" i="7" s="1"/>
  <c r="AD183" i="7" s="1"/>
  <c r="AE183" i="7" s="1"/>
  <c r="AF183" i="7" s="1"/>
  <c r="J184" i="3"/>
  <c r="K183" i="3"/>
  <c r="L183" i="3" s="1"/>
  <c r="J183" i="2"/>
  <c r="K182" i="2"/>
  <c r="L182" i="2" s="1"/>
  <c r="J217" i="1"/>
  <c r="K216" i="1"/>
  <c r="L216" i="1" s="1"/>
  <c r="J184" i="4"/>
  <c r="K183" i="4"/>
  <c r="L183" i="4" s="1"/>
  <c r="AF186" i="4" l="1"/>
  <c r="AG185" i="4"/>
  <c r="AH185" i="4" s="1"/>
  <c r="U185" i="4"/>
  <c r="V184" i="4"/>
  <c r="W184" i="4" s="1"/>
  <c r="AF185" i="3"/>
  <c r="AG184" i="3"/>
  <c r="AH184" i="3" s="1"/>
  <c r="U185" i="3"/>
  <c r="V184" i="3"/>
  <c r="W184" i="3" s="1"/>
  <c r="AF185" i="2"/>
  <c r="AG184" i="2"/>
  <c r="AH184" i="2" s="1"/>
  <c r="V184" i="2"/>
  <c r="W184" i="2" s="1"/>
  <c r="U185" i="2"/>
  <c r="AF220" i="1"/>
  <c r="AG219" i="1"/>
  <c r="AH219" i="1" s="1"/>
  <c r="V219" i="1"/>
  <c r="W219" i="1" s="1"/>
  <c r="U220" i="1"/>
  <c r="AG183" i="7"/>
  <c r="AH183" i="7" s="1"/>
  <c r="J185" i="7"/>
  <c r="K184" i="7"/>
  <c r="L184" i="7" s="1"/>
  <c r="S184" i="7" s="1"/>
  <c r="T184" i="7" s="1"/>
  <c r="U184" i="7" s="1"/>
  <c r="V184" i="7" s="1"/>
  <c r="W184" i="7" s="1"/>
  <c r="AD184" i="7" s="1"/>
  <c r="AE184" i="7" s="1"/>
  <c r="AF184" i="7" s="1"/>
  <c r="J185" i="4"/>
  <c r="K184" i="4"/>
  <c r="L184" i="4" s="1"/>
  <c r="J218" i="1"/>
  <c r="K217" i="1"/>
  <c r="L217" i="1" s="1"/>
  <c r="J184" i="2"/>
  <c r="K183" i="2"/>
  <c r="L183" i="2" s="1"/>
  <c r="J185" i="3"/>
  <c r="K184" i="3"/>
  <c r="L184" i="3" s="1"/>
  <c r="AG186" i="4" l="1"/>
  <c r="AH186" i="4" s="1"/>
  <c r="AF187" i="4"/>
  <c r="V185" i="4"/>
  <c r="W185" i="4" s="1"/>
  <c r="U186" i="4"/>
  <c r="AF186" i="3"/>
  <c r="AG185" i="3"/>
  <c r="AH185" i="3" s="1"/>
  <c r="U186" i="3"/>
  <c r="V185" i="3"/>
  <c r="W185" i="3" s="1"/>
  <c r="AG185" i="2"/>
  <c r="AH185" i="2" s="1"/>
  <c r="AF186" i="2"/>
  <c r="U186" i="2"/>
  <c r="V185" i="2"/>
  <c r="W185" i="2" s="1"/>
  <c r="AG220" i="1"/>
  <c r="AH220" i="1" s="1"/>
  <c r="AF221" i="1"/>
  <c r="U221" i="1"/>
  <c r="V220" i="1"/>
  <c r="W220" i="1" s="1"/>
  <c r="AG184" i="7"/>
  <c r="AH184" i="7" s="1"/>
  <c r="J186" i="7"/>
  <c r="K185" i="7"/>
  <c r="L185" i="7" s="1"/>
  <c r="S185" i="7" s="1"/>
  <c r="T185" i="7" s="1"/>
  <c r="U185" i="7" s="1"/>
  <c r="V185" i="7" s="1"/>
  <c r="W185" i="7" s="1"/>
  <c r="AD185" i="7" s="1"/>
  <c r="AE185" i="7" s="1"/>
  <c r="AF185" i="7" s="1"/>
  <c r="J186" i="3"/>
  <c r="K185" i="3"/>
  <c r="L185" i="3" s="1"/>
  <c r="J185" i="2"/>
  <c r="K184" i="2"/>
  <c r="L184" i="2" s="1"/>
  <c r="J219" i="1"/>
  <c r="K218" i="1"/>
  <c r="L218" i="1" s="1"/>
  <c r="J186" i="4"/>
  <c r="K185" i="4"/>
  <c r="L185" i="4" s="1"/>
  <c r="AG187" i="4" l="1"/>
  <c r="AH187" i="4" s="1"/>
  <c r="AF188" i="4"/>
  <c r="V186" i="4"/>
  <c r="W186" i="4" s="1"/>
  <c r="U187" i="4"/>
  <c r="AG186" i="3"/>
  <c r="AH186" i="3" s="1"/>
  <c r="AF187" i="3"/>
  <c r="V186" i="3"/>
  <c r="W186" i="3" s="1"/>
  <c r="U187" i="3"/>
  <c r="AG186" i="2"/>
  <c r="AH186" i="2" s="1"/>
  <c r="AF187" i="2"/>
  <c r="V186" i="2"/>
  <c r="W186" i="2" s="1"/>
  <c r="U187" i="2"/>
  <c r="AF222" i="1"/>
  <c r="AG221" i="1"/>
  <c r="AH221" i="1" s="1"/>
  <c r="U222" i="1"/>
  <c r="V221" i="1"/>
  <c r="W221" i="1" s="1"/>
  <c r="AG185" i="7"/>
  <c r="AH185" i="7" s="1"/>
  <c r="J187" i="7"/>
  <c r="K186" i="7"/>
  <c r="L186" i="7" s="1"/>
  <c r="S186" i="7" s="1"/>
  <c r="T186" i="7" s="1"/>
  <c r="U186" i="7" s="1"/>
  <c r="V186" i="7" s="1"/>
  <c r="W186" i="7" s="1"/>
  <c r="AD186" i="7" s="1"/>
  <c r="AE186" i="7" s="1"/>
  <c r="AF186" i="7" s="1"/>
  <c r="J187" i="4"/>
  <c r="K186" i="4"/>
  <c r="L186" i="4" s="1"/>
  <c r="J220" i="1"/>
  <c r="K219" i="1"/>
  <c r="L219" i="1" s="1"/>
  <c r="J186" i="2"/>
  <c r="K185" i="2"/>
  <c r="L185" i="2" s="1"/>
  <c r="J187" i="3"/>
  <c r="K186" i="3"/>
  <c r="L186" i="3" s="1"/>
  <c r="AF189" i="4" l="1"/>
  <c r="AG188" i="4"/>
  <c r="AH188" i="4" s="1"/>
  <c r="U188" i="4"/>
  <c r="V187" i="4"/>
  <c r="W187" i="4" s="1"/>
  <c r="AF188" i="3"/>
  <c r="AG187" i="3"/>
  <c r="AH187" i="3" s="1"/>
  <c r="V187" i="3"/>
  <c r="W187" i="3" s="1"/>
  <c r="U188" i="3"/>
  <c r="AF188" i="2"/>
  <c r="AG187" i="2"/>
  <c r="AH187" i="2" s="1"/>
  <c r="V187" i="2"/>
  <c r="W187" i="2" s="1"/>
  <c r="U188" i="2"/>
  <c r="AG222" i="1"/>
  <c r="AH222" i="1" s="1"/>
  <c r="AF223" i="1"/>
  <c r="U223" i="1"/>
  <c r="V222" i="1"/>
  <c r="W222" i="1" s="1"/>
  <c r="AG186" i="7"/>
  <c r="AH186" i="7" s="1"/>
  <c r="J188" i="7"/>
  <c r="K187" i="7"/>
  <c r="L187" i="7" s="1"/>
  <c r="S187" i="7" s="1"/>
  <c r="T187" i="7" s="1"/>
  <c r="U187" i="7" s="1"/>
  <c r="V187" i="7" s="1"/>
  <c r="W187" i="7" s="1"/>
  <c r="AD187" i="7" s="1"/>
  <c r="AE187" i="7" s="1"/>
  <c r="AF187" i="7" s="1"/>
  <c r="J188" i="3"/>
  <c r="K187" i="3"/>
  <c r="L187" i="3" s="1"/>
  <c r="J187" i="2"/>
  <c r="K186" i="2"/>
  <c r="L186" i="2" s="1"/>
  <c r="J221" i="1"/>
  <c r="K220" i="1"/>
  <c r="L220" i="1" s="1"/>
  <c r="J188" i="4"/>
  <c r="K187" i="4"/>
  <c r="L187" i="4" s="1"/>
  <c r="AF190" i="4" l="1"/>
  <c r="AG189" i="4"/>
  <c r="AH189" i="4" s="1"/>
  <c r="U189" i="4"/>
  <c r="V188" i="4"/>
  <c r="W188" i="4" s="1"/>
  <c r="AF189" i="3"/>
  <c r="AG188" i="3"/>
  <c r="AH188" i="3" s="1"/>
  <c r="U189" i="3"/>
  <c r="V188" i="3"/>
  <c r="W188" i="3" s="1"/>
  <c r="AG188" i="2"/>
  <c r="AH188" i="2" s="1"/>
  <c r="AF189" i="2"/>
  <c r="V188" i="2"/>
  <c r="W188" i="2" s="1"/>
  <c r="U189" i="2"/>
  <c r="AF224" i="1"/>
  <c r="AG223" i="1"/>
  <c r="AH223" i="1" s="1"/>
  <c r="U224" i="1"/>
  <c r="V223" i="1"/>
  <c r="W223" i="1" s="1"/>
  <c r="AG187" i="7"/>
  <c r="AH187" i="7" s="1"/>
  <c r="J189" i="7"/>
  <c r="K188" i="7"/>
  <c r="L188" i="7" s="1"/>
  <c r="S188" i="7" s="1"/>
  <c r="T188" i="7" s="1"/>
  <c r="U188" i="7" s="1"/>
  <c r="V188" i="7" s="1"/>
  <c r="W188" i="7" s="1"/>
  <c r="AD188" i="7" s="1"/>
  <c r="AE188" i="7" s="1"/>
  <c r="AF188" i="7" s="1"/>
  <c r="J189" i="4"/>
  <c r="K188" i="4"/>
  <c r="L188" i="4" s="1"/>
  <c r="J222" i="1"/>
  <c r="K221" i="1"/>
  <c r="L221" i="1" s="1"/>
  <c r="J188" i="2"/>
  <c r="K187" i="2"/>
  <c r="L187" i="2" s="1"/>
  <c r="J189" i="3"/>
  <c r="K188" i="3"/>
  <c r="L188" i="3" s="1"/>
  <c r="AG190" i="4" l="1"/>
  <c r="AH190" i="4" s="1"/>
  <c r="AF191" i="4"/>
  <c r="U190" i="4"/>
  <c r="V189" i="4"/>
  <c r="W189" i="4" s="1"/>
  <c r="AF190" i="3"/>
  <c r="AG189" i="3"/>
  <c r="AH189" i="3" s="1"/>
  <c r="U190" i="3"/>
  <c r="V189" i="3"/>
  <c r="W189" i="3" s="1"/>
  <c r="AG189" i="2"/>
  <c r="AH189" i="2" s="1"/>
  <c r="AF190" i="2"/>
  <c r="U190" i="2"/>
  <c r="V189" i="2"/>
  <c r="W189" i="2" s="1"/>
  <c r="AF225" i="1"/>
  <c r="AG224" i="1"/>
  <c r="AH224" i="1" s="1"/>
  <c r="U225" i="1"/>
  <c r="V224" i="1"/>
  <c r="W224" i="1" s="1"/>
  <c r="AG188" i="7"/>
  <c r="AH188" i="7" s="1"/>
  <c r="J190" i="7"/>
  <c r="K189" i="7"/>
  <c r="L189" i="7" s="1"/>
  <c r="S189" i="7" s="1"/>
  <c r="T189" i="7" s="1"/>
  <c r="U189" i="7" s="1"/>
  <c r="V189" i="7" s="1"/>
  <c r="W189" i="7" s="1"/>
  <c r="AD189" i="7" s="1"/>
  <c r="AE189" i="7" s="1"/>
  <c r="AF189" i="7" s="1"/>
  <c r="J190" i="3"/>
  <c r="K189" i="3"/>
  <c r="L189" i="3" s="1"/>
  <c r="J189" i="2"/>
  <c r="K188" i="2"/>
  <c r="L188" i="2" s="1"/>
  <c r="J223" i="1"/>
  <c r="K222" i="1"/>
  <c r="L222" i="1" s="1"/>
  <c r="J190" i="4"/>
  <c r="K189" i="4"/>
  <c r="L189" i="4" s="1"/>
  <c r="AG191" i="4" l="1"/>
  <c r="AH191" i="4" s="1"/>
  <c r="AF192" i="4"/>
  <c r="V190" i="4"/>
  <c r="W190" i="4" s="1"/>
  <c r="U191" i="4"/>
  <c r="AG190" i="3"/>
  <c r="AH190" i="3" s="1"/>
  <c r="AF191" i="3"/>
  <c r="V190" i="3"/>
  <c r="W190" i="3" s="1"/>
  <c r="U191" i="3"/>
  <c r="AF191" i="2"/>
  <c r="AG190" i="2"/>
  <c r="AH190" i="2" s="1"/>
  <c r="U191" i="2"/>
  <c r="V190" i="2"/>
  <c r="W190" i="2" s="1"/>
  <c r="AF226" i="1"/>
  <c r="AG225" i="1"/>
  <c r="AH225" i="1" s="1"/>
  <c r="V225" i="1"/>
  <c r="W225" i="1" s="1"/>
  <c r="U226" i="1"/>
  <c r="AG189" i="7"/>
  <c r="AH189" i="7" s="1"/>
  <c r="J191" i="7"/>
  <c r="K190" i="7"/>
  <c r="L190" i="7" s="1"/>
  <c r="S190" i="7" s="1"/>
  <c r="T190" i="7" s="1"/>
  <c r="U190" i="7" s="1"/>
  <c r="V190" i="7" s="1"/>
  <c r="W190" i="7" s="1"/>
  <c r="AD190" i="7" s="1"/>
  <c r="AE190" i="7" s="1"/>
  <c r="AF190" i="7" s="1"/>
  <c r="J224" i="1"/>
  <c r="K223" i="1"/>
  <c r="L223" i="1" s="1"/>
  <c r="J190" i="2"/>
  <c r="K189" i="2"/>
  <c r="L189" i="2" s="1"/>
  <c r="J191" i="3"/>
  <c r="K190" i="3"/>
  <c r="L190" i="3" s="1"/>
  <c r="J191" i="4"/>
  <c r="K190" i="4"/>
  <c r="L190" i="4" s="1"/>
  <c r="AF193" i="4" l="1"/>
  <c r="AG192" i="4"/>
  <c r="AH192" i="4" s="1"/>
  <c r="V191" i="4"/>
  <c r="W191" i="4" s="1"/>
  <c r="U192" i="4"/>
  <c r="AG191" i="3"/>
  <c r="AH191" i="3" s="1"/>
  <c r="AF192" i="3"/>
  <c r="V191" i="3"/>
  <c r="W191" i="3" s="1"/>
  <c r="U192" i="3"/>
  <c r="AF192" i="2"/>
  <c r="AG191" i="2"/>
  <c r="AH191" i="2" s="1"/>
  <c r="V191" i="2"/>
  <c r="W191" i="2" s="1"/>
  <c r="U192" i="2"/>
  <c r="AF227" i="1"/>
  <c r="AG226" i="1"/>
  <c r="AH226" i="1" s="1"/>
  <c r="U227" i="1"/>
  <c r="V226" i="1"/>
  <c r="W226" i="1" s="1"/>
  <c r="AG190" i="7"/>
  <c r="AH190" i="7" s="1"/>
  <c r="J192" i="7"/>
  <c r="K191" i="7"/>
  <c r="L191" i="7" s="1"/>
  <c r="S191" i="7" s="1"/>
  <c r="T191" i="7" s="1"/>
  <c r="U191" i="7" s="1"/>
  <c r="V191" i="7" s="1"/>
  <c r="W191" i="7" s="1"/>
  <c r="AD191" i="7" s="1"/>
  <c r="AE191" i="7" s="1"/>
  <c r="AF191" i="7" s="1"/>
  <c r="J192" i="4"/>
  <c r="K191" i="4"/>
  <c r="L191" i="4" s="1"/>
  <c r="J192" i="3"/>
  <c r="K191" i="3"/>
  <c r="L191" i="3" s="1"/>
  <c r="J191" i="2"/>
  <c r="K190" i="2"/>
  <c r="L190" i="2" s="1"/>
  <c r="J225" i="1"/>
  <c r="K224" i="1"/>
  <c r="L224" i="1" s="1"/>
  <c r="AF194" i="4" l="1"/>
  <c r="AG193" i="4"/>
  <c r="AH193" i="4" s="1"/>
  <c r="U193" i="4"/>
  <c r="V192" i="4"/>
  <c r="W192" i="4" s="1"/>
  <c r="AF193" i="3"/>
  <c r="AG192" i="3"/>
  <c r="AH192" i="3" s="1"/>
  <c r="U193" i="3"/>
  <c r="V192" i="3"/>
  <c r="W192" i="3" s="1"/>
  <c r="AF193" i="2"/>
  <c r="AG192" i="2"/>
  <c r="AH192" i="2" s="1"/>
  <c r="V192" i="2"/>
  <c r="W192" i="2" s="1"/>
  <c r="U193" i="2"/>
  <c r="AG227" i="1"/>
  <c r="AH227" i="1" s="1"/>
  <c r="AF228" i="1"/>
  <c r="V227" i="1"/>
  <c r="W227" i="1" s="1"/>
  <c r="U228" i="1"/>
  <c r="AG191" i="7"/>
  <c r="AH191" i="7" s="1"/>
  <c r="J193" i="7"/>
  <c r="K192" i="7"/>
  <c r="L192" i="7" s="1"/>
  <c r="S192" i="7" s="1"/>
  <c r="T192" i="7" s="1"/>
  <c r="U192" i="7" s="1"/>
  <c r="V192" i="7" s="1"/>
  <c r="W192" i="7" s="1"/>
  <c r="AD192" i="7" s="1"/>
  <c r="AE192" i="7" s="1"/>
  <c r="AF192" i="7" s="1"/>
  <c r="J226" i="1"/>
  <c r="K225" i="1"/>
  <c r="L225" i="1" s="1"/>
  <c r="J192" i="2"/>
  <c r="K191" i="2"/>
  <c r="L191" i="2" s="1"/>
  <c r="J193" i="3"/>
  <c r="K192" i="3"/>
  <c r="L192" i="3" s="1"/>
  <c r="J193" i="4"/>
  <c r="K192" i="4"/>
  <c r="L192" i="4" s="1"/>
  <c r="AF195" i="4" l="1"/>
  <c r="AG194" i="4"/>
  <c r="AH194" i="4" s="1"/>
  <c r="U194" i="4"/>
  <c r="V193" i="4"/>
  <c r="W193" i="4" s="1"/>
  <c r="AF194" i="3"/>
  <c r="AG193" i="3"/>
  <c r="AH193" i="3" s="1"/>
  <c r="V193" i="3"/>
  <c r="W193" i="3" s="1"/>
  <c r="U194" i="3"/>
  <c r="AG193" i="2"/>
  <c r="AH193" i="2" s="1"/>
  <c r="AF194" i="2"/>
  <c r="U194" i="2"/>
  <c r="V193" i="2"/>
  <c r="W193" i="2" s="1"/>
  <c r="AG228" i="1"/>
  <c r="AH228" i="1" s="1"/>
  <c r="AF229" i="1"/>
  <c r="V228" i="1"/>
  <c r="W228" i="1" s="1"/>
  <c r="U229" i="1"/>
  <c r="AG192" i="7"/>
  <c r="AH192" i="7" s="1"/>
  <c r="J194" i="7"/>
  <c r="K193" i="7"/>
  <c r="L193" i="7" s="1"/>
  <c r="S193" i="7" s="1"/>
  <c r="T193" i="7" s="1"/>
  <c r="U193" i="7" s="1"/>
  <c r="V193" i="7" s="1"/>
  <c r="W193" i="7" s="1"/>
  <c r="AD193" i="7" s="1"/>
  <c r="AE193" i="7" s="1"/>
  <c r="AF193" i="7" s="1"/>
  <c r="J194" i="4"/>
  <c r="K193" i="4"/>
  <c r="L193" i="4" s="1"/>
  <c r="J194" i="3"/>
  <c r="K193" i="3"/>
  <c r="L193" i="3" s="1"/>
  <c r="J193" i="2"/>
  <c r="K192" i="2"/>
  <c r="L192" i="2" s="1"/>
  <c r="J227" i="1"/>
  <c r="K226" i="1"/>
  <c r="L226" i="1" s="1"/>
  <c r="AG195" i="4" l="1"/>
  <c r="AH195" i="4" s="1"/>
  <c r="AF196" i="4"/>
  <c r="V194" i="4"/>
  <c r="W194" i="4" s="1"/>
  <c r="U195" i="4"/>
  <c r="AF195" i="3"/>
  <c r="AG194" i="3"/>
  <c r="AH194" i="3" s="1"/>
  <c r="U195" i="3"/>
  <c r="V194" i="3"/>
  <c r="W194" i="3" s="1"/>
  <c r="AG194" i="2"/>
  <c r="AH194" i="2" s="1"/>
  <c r="AF195" i="2"/>
  <c r="U195" i="2"/>
  <c r="V194" i="2"/>
  <c r="W194" i="2" s="1"/>
  <c r="AF230" i="1"/>
  <c r="AG229" i="1"/>
  <c r="AH229" i="1" s="1"/>
  <c r="V229" i="1"/>
  <c r="W229" i="1" s="1"/>
  <c r="U230" i="1"/>
  <c r="AG193" i="7"/>
  <c r="AH193" i="7" s="1"/>
  <c r="J195" i="7"/>
  <c r="K194" i="7"/>
  <c r="L194" i="7" s="1"/>
  <c r="S194" i="7" s="1"/>
  <c r="T194" i="7" s="1"/>
  <c r="U194" i="7" s="1"/>
  <c r="V194" i="7" s="1"/>
  <c r="W194" i="7" s="1"/>
  <c r="AD194" i="7" s="1"/>
  <c r="AE194" i="7" s="1"/>
  <c r="AF194" i="7" s="1"/>
  <c r="J228" i="1"/>
  <c r="K227" i="1"/>
  <c r="L227" i="1" s="1"/>
  <c r="J194" i="2"/>
  <c r="K193" i="2"/>
  <c r="L193" i="2" s="1"/>
  <c r="J195" i="3"/>
  <c r="K194" i="3"/>
  <c r="L194" i="3" s="1"/>
  <c r="J195" i="4"/>
  <c r="K194" i="4"/>
  <c r="L194" i="4" s="1"/>
  <c r="AF197" i="4" l="1"/>
  <c r="AG196" i="4"/>
  <c r="AH196" i="4" s="1"/>
  <c r="V195" i="4"/>
  <c r="W195" i="4" s="1"/>
  <c r="U196" i="4"/>
  <c r="AG195" i="3"/>
  <c r="AH195" i="3" s="1"/>
  <c r="AF196" i="3"/>
  <c r="U196" i="3"/>
  <c r="V195" i="3"/>
  <c r="W195" i="3" s="1"/>
  <c r="AF196" i="2"/>
  <c r="AG195" i="2"/>
  <c r="AH195" i="2" s="1"/>
  <c r="U196" i="2"/>
  <c r="V195" i="2"/>
  <c r="W195" i="2" s="1"/>
  <c r="AF231" i="1"/>
  <c r="AG230" i="1"/>
  <c r="AH230" i="1" s="1"/>
  <c r="U231" i="1"/>
  <c r="V230" i="1"/>
  <c r="W230" i="1" s="1"/>
  <c r="AG194" i="7"/>
  <c r="AH194" i="7" s="1"/>
  <c r="J196" i="7"/>
  <c r="K195" i="7"/>
  <c r="L195" i="7" s="1"/>
  <c r="S195" i="7" s="1"/>
  <c r="T195" i="7" s="1"/>
  <c r="U195" i="7" s="1"/>
  <c r="V195" i="7" s="1"/>
  <c r="W195" i="7" s="1"/>
  <c r="AD195" i="7" s="1"/>
  <c r="AE195" i="7" s="1"/>
  <c r="AF195" i="7" s="1"/>
  <c r="J196" i="4"/>
  <c r="K195" i="4"/>
  <c r="L195" i="4" s="1"/>
  <c r="J196" i="3"/>
  <c r="K195" i="3"/>
  <c r="L195" i="3" s="1"/>
  <c r="J195" i="2"/>
  <c r="K194" i="2"/>
  <c r="L194" i="2" s="1"/>
  <c r="J229" i="1"/>
  <c r="K228" i="1"/>
  <c r="L228" i="1" s="1"/>
  <c r="AF198" i="4" l="1"/>
  <c r="AG197" i="4"/>
  <c r="AH197" i="4" s="1"/>
  <c r="U197" i="4"/>
  <c r="V196" i="4"/>
  <c r="W196" i="4" s="1"/>
  <c r="AF197" i="3"/>
  <c r="AG196" i="3"/>
  <c r="AH196" i="3" s="1"/>
  <c r="V196" i="3"/>
  <c r="W196" i="3" s="1"/>
  <c r="U197" i="3"/>
  <c r="AF197" i="2"/>
  <c r="AG196" i="2"/>
  <c r="AH196" i="2" s="1"/>
  <c r="V196" i="2"/>
  <c r="W196" i="2" s="1"/>
  <c r="U197" i="2"/>
  <c r="AG231" i="1"/>
  <c r="AH231" i="1" s="1"/>
  <c r="AF232" i="1"/>
  <c r="U232" i="1"/>
  <c r="V231" i="1"/>
  <c r="W231" i="1" s="1"/>
  <c r="AG195" i="7"/>
  <c r="AH195" i="7" s="1"/>
  <c r="J197" i="7"/>
  <c r="K196" i="7"/>
  <c r="L196" i="7" s="1"/>
  <c r="S196" i="7" s="1"/>
  <c r="T196" i="7" s="1"/>
  <c r="U196" i="7" s="1"/>
  <c r="V196" i="7" s="1"/>
  <c r="W196" i="7" s="1"/>
  <c r="AD196" i="7" s="1"/>
  <c r="AE196" i="7" s="1"/>
  <c r="AF196" i="7" s="1"/>
  <c r="J230" i="1"/>
  <c r="K229" i="1"/>
  <c r="L229" i="1" s="1"/>
  <c r="J196" i="2"/>
  <c r="K195" i="2"/>
  <c r="L195" i="2" s="1"/>
  <c r="J197" i="3"/>
  <c r="K196" i="3"/>
  <c r="L196" i="3" s="1"/>
  <c r="J197" i="4"/>
  <c r="K196" i="4"/>
  <c r="L196" i="4" s="1"/>
  <c r="AG198" i="4" l="1"/>
  <c r="AH198" i="4" s="1"/>
  <c r="AF199" i="4"/>
  <c r="U198" i="4"/>
  <c r="V197" i="4"/>
  <c r="W197" i="4" s="1"/>
  <c r="AF198" i="3"/>
  <c r="AG197" i="3"/>
  <c r="AH197" i="3" s="1"/>
  <c r="U198" i="3"/>
  <c r="V197" i="3"/>
  <c r="W197" i="3" s="1"/>
  <c r="AF198" i="2"/>
  <c r="AG197" i="2"/>
  <c r="AH197" i="2" s="1"/>
  <c r="V197" i="2"/>
  <c r="W197" i="2" s="1"/>
  <c r="U198" i="2"/>
  <c r="AG232" i="1"/>
  <c r="AH232" i="1" s="1"/>
  <c r="AF233" i="1"/>
  <c r="V232" i="1"/>
  <c r="W232" i="1" s="1"/>
  <c r="U233" i="1"/>
  <c r="AG196" i="7"/>
  <c r="AH196" i="7" s="1"/>
  <c r="J198" i="7"/>
  <c r="K197" i="7"/>
  <c r="L197" i="7" s="1"/>
  <c r="S197" i="7" s="1"/>
  <c r="T197" i="7" s="1"/>
  <c r="U197" i="7" s="1"/>
  <c r="V197" i="7" s="1"/>
  <c r="W197" i="7" s="1"/>
  <c r="AD197" i="7" s="1"/>
  <c r="AE197" i="7" s="1"/>
  <c r="AF197" i="7" s="1"/>
  <c r="J198" i="4"/>
  <c r="K197" i="4"/>
  <c r="L197" i="4" s="1"/>
  <c r="J198" i="3"/>
  <c r="K197" i="3"/>
  <c r="L197" i="3" s="1"/>
  <c r="J197" i="2"/>
  <c r="K196" i="2"/>
  <c r="L196" i="2" s="1"/>
  <c r="J231" i="1"/>
  <c r="K230" i="1"/>
  <c r="L230" i="1" s="1"/>
  <c r="AG199" i="4" l="1"/>
  <c r="AH199" i="4" s="1"/>
  <c r="AF200" i="4"/>
  <c r="U199" i="4"/>
  <c r="V198" i="4"/>
  <c r="W198" i="4" s="1"/>
  <c r="AG198" i="3"/>
  <c r="AH198" i="3" s="1"/>
  <c r="AF199" i="3"/>
  <c r="V198" i="3"/>
  <c r="W198" i="3" s="1"/>
  <c r="U199" i="3"/>
  <c r="AG198" i="2"/>
  <c r="AH198" i="2" s="1"/>
  <c r="AF199" i="2"/>
  <c r="U199" i="2"/>
  <c r="V198" i="2"/>
  <c r="W198" i="2" s="1"/>
  <c r="AF234" i="1"/>
  <c r="AG233" i="1"/>
  <c r="AH233" i="1" s="1"/>
  <c r="V233" i="1"/>
  <c r="W233" i="1" s="1"/>
  <c r="U234" i="1"/>
  <c r="AG197" i="7"/>
  <c r="AH197" i="7" s="1"/>
  <c r="J199" i="7"/>
  <c r="K198" i="7"/>
  <c r="L198" i="7" s="1"/>
  <c r="S198" i="7" s="1"/>
  <c r="T198" i="7" s="1"/>
  <c r="U198" i="7" s="1"/>
  <c r="V198" i="7" s="1"/>
  <c r="W198" i="7" s="1"/>
  <c r="AD198" i="7" s="1"/>
  <c r="AE198" i="7" s="1"/>
  <c r="AF198" i="7" s="1"/>
  <c r="J232" i="1"/>
  <c r="K231" i="1"/>
  <c r="L231" i="1" s="1"/>
  <c r="J198" i="2"/>
  <c r="K197" i="2"/>
  <c r="L197" i="2" s="1"/>
  <c r="J199" i="3"/>
  <c r="K198" i="3"/>
  <c r="L198" i="3" s="1"/>
  <c r="J199" i="4"/>
  <c r="K198" i="4"/>
  <c r="L198" i="4" s="1"/>
  <c r="AG200" i="4" l="1"/>
  <c r="AH200" i="4" s="1"/>
  <c r="AF201" i="4"/>
  <c r="V199" i="4"/>
  <c r="W199" i="4" s="1"/>
  <c r="U200" i="4"/>
  <c r="AG199" i="3"/>
  <c r="AH199" i="3" s="1"/>
  <c r="AF200" i="3"/>
  <c r="V199" i="3"/>
  <c r="W199" i="3" s="1"/>
  <c r="U200" i="3"/>
  <c r="AG199" i="2"/>
  <c r="AH199" i="2" s="1"/>
  <c r="AF200" i="2"/>
  <c r="U200" i="2"/>
  <c r="V199" i="2"/>
  <c r="W199" i="2" s="1"/>
  <c r="AF235" i="1"/>
  <c r="AG234" i="1"/>
  <c r="AH234" i="1" s="1"/>
  <c r="U235" i="1"/>
  <c r="V234" i="1"/>
  <c r="W234" i="1" s="1"/>
  <c r="AG198" i="7"/>
  <c r="AH198" i="7" s="1"/>
  <c r="J200" i="7"/>
  <c r="K199" i="7"/>
  <c r="L199" i="7" s="1"/>
  <c r="S199" i="7" s="1"/>
  <c r="T199" i="7" s="1"/>
  <c r="U199" i="7" s="1"/>
  <c r="V199" i="7" s="1"/>
  <c r="W199" i="7" s="1"/>
  <c r="AD199" i="7" s="1"/>
  <c r="AE199" i="7" s="1"/>
  <c r="AF199" i="7" s="1"/>
  <c r="J200" i="4"/>
  <c r="K199" i="4"/>
  <c r="L199" i="4" s="1"/>
  <c r="J200" i="3"/>
  <c r="K199" i="3"/>
  <c r="L199" i="3" s="1"/>
  <c r="J199" i="2"/>
  <c r="K198" i="2"/>
  <c r="L198" i="2" s="1"/>
  <c r="J233" i="1"/>
  <c r="K232" i="1"/>
  <c r="L232" i="1" s="1"/>
  <c r="AF202" i="4" l="1"/>
  <c r="AG201" i="4"/>
  <c r="AH201" i="4" s="1"/>
  <c r="V200" i="4"/>
  <c r="W200" i="4" s="1"/>
  <c r="U201" i="4"/>
  <c r="AG200" i="3"/>
  <c r="AH200" i="3" s="1"/>
  <c r="AF201" i="3"/>
  <c r="U201" i="3"/>
  <c r="V200" i="3"/>
  <c r="W200" i="3" s="1"/>
  <c r="AF201" i="2"/>
  <c r="AG200" i="2"/>
  <c r="AH200" i="2" s="1"/>
  <c r="V200" i="2"/>
  <c r="W200" i="2" s="1"/>
  <c r="U201" i="2"/>
  <c r="AF236" i="1"/>
  <c r="AG235" i="1"/>
  <c r="AH235" i="1" s="1"/>
  <c r="U236" i="1"/>
  <c r="V235" i="1"/>
  <c r="W235" i="1" s="1"/>
  <c r="AG199" i="7"/>
  <c r="AH199" i="7" s="1"/>
  <c r="J201" i="7"/>
  <c r="K200" i="7"/>
  <c r="L200" i="7" s="1"/>
  <c r="S200" i="7" s="1"/>
  <c r="T200" i="7" s="1"/>
  <c r="U200" i="7" s="1"/>
  <c r="V200" i="7" s="1"/>
  <c r="W200" i="7" s="1"/>
  <c r="AD200" i="7" s="1"/>
  <c r="AE200" i="7" s="1"/>
  <c r="AF200" i="7" s="1"/>
  <c r="J234" i="1"/>
  <c r="K233" i="1"/>
  <c r="L233" i="1" s="1"/>
  <c r="J200" i="2"/>
  <c r="K199" i="2"/>
  <c r="L199" i="2" s="1"/>
  <c r="J201" i="3"/>
  <c r="K200" i="3"/>
  <c r="L200" i="3" s="1"/>
  <c r="J201" i="4"/>
  <c r="K200" i="4"/>
  <c r="L200" i="4" s="1"/>
  <c r="AF203" i="4" l="1"/>
  <c r="AG202" i="4"/>
  <c r="AH202" i="4" s="1"/>
  <c r="U202" i="4"/>
  <c r="V201" i="4"/>
  <c r="W201" i="4" s="1"/>
  <c r="AG201" i="3"/>
  <c r="AH201" i="3" s="1"/>
  <c r="AF202" i="3"/>
  <c r="U202" i="3"/>
  <c r="V201" i="3"/>
  <c r="W201" i="3" s="1"/>
  <c r="AF202" i="2"/>
  <c r="AG201" i="2"/>
  <c r="AH201" i="2" s="1"/>
  <c r="V201" i="2"/>
  <c r="W201" i="2" s="1"/>
  <c r="U202" i="2"/>
  <c r="AG236" i="1"/>
  <c r="AH236" i="1" s="1"/>
  <c r="AF237" i="1"/>
  <c r="U237" i="1"/>
  <c r="V236" i="1"/>
  <c r="W236" i="1" s="1"/>
  <c r="AG200" i="7"/>
  <c r="AH200" i="7" s="1"/>
  <c r="J202" i="7"/>
  <c r="K201" i="7"/>
  <c r="L201" i="7" s="1"/>
  <c r="S201" i="7" s="1"/>
  <c r="T201" i="7" s="1"/>
  <c r="U201" i="7" s="1"/>
  <c r="V201" i="7" s="1"/>
  <c r="W201" i="7" s="1"/>
  <c r="AD201" i="7" s="1"/>
  <c r="AE201" i="7" s="1"/>
  <c r="AF201" i="7" s="1"/>
  <c r="J202" i="4"/>
  <c r="K201" i="4"/>
  <c r="L201" i="4" s="1"/>
  <c r="J202" i="3"/>
  <c r="K201" i="3"/>
  <c r="L201" i="3" s="1"/>
  <c r="J201" i="2"/>
  <c r="K200" i="2"/>
  <c r="L200" i="2" s="1"/>
  <c r="J235" i="1"/>
  <c r="K234" i="1"/>
  <c r="L234" i="1" s="1"/>
  <c r="AF204" i="4" l="1"/>
  <c r="AG203" i="4"/>
  <c r="AH203" i="4" s="1"/>
  <c r="U203" i="4"/>
  <c r="V202" i="4"/>
  <c r="W202" i="4" s="1"/>
  <c r="AF203" i="3"/>
  <c r="AG202" i="3"/>
  <c r="AH202" i="3" s="1"/>
  <c r="V202" i="3"/>
  <c r="W202" i="3" s="1"/>
  <c r="U203" i="3"/>
  <c r="AG202" i="2"/>
  <c r="AH202" i="2" s="1"/>
  <c r="AF203" i="2"/>
  <c r="U203" i="2"/>
  <c r="V202" i="2"/>
  <c r="W202" i="2" s="1"/>
  <c r="AF238" i="1"/>
  <c r="AG237" i="1"/>
  <c r="AH237" i="1" s="1"/>
  <c r="V237" i="1"/>
  <c r="W237" i="1" s="1"/>
  <c r="U238" i="1"/>
  <c r="AG201" i="7"/>
  <c r="AH201" i="7" s="1"/>
  <c r="J203" i="7"/>
  <c r="K202" i="7"/>
  <c r="L202" i="7" s="1"/>
  <c r="S202" i="7" s="1"/>
  <c r="T202" i="7" s="1"/>
  <c r="U202" i="7" s="1"/>
  <c r="V202" i="7" s="1"/>
  <c r="W202" i="7" s="1"/>
  <c r="AD202" i="7" s="1"/>
  <c r="AE202" i="7" s="1"/>
  <c r="AF202" i="7" s="1"/>
  <c r="J236" i="1"/>
  <c r="K235" i="1"/>
  <c r="L235" i="1" s="1"/>
  <c r="J202" i="2"/>
  <c r="K201" i="2"/>
  <c r="L201" i="2" s="1"/>
  <c r="J203" i="3"/>
  <c r="K202" i="3"/>
  <c r="L202" i="3" s="1"/>
  <c r="J203" i="4"/>
  <c r="K202" i="4"/>
  <c r="L202" i="4" s="1"/>
  <c r="AF205" i="4" l="1"/>
  <c r="AG204" i="4"/>
  <c r="AH204" i="4" s="1"/>
  <c r="V203" i="4"/>
  <c r="W203" i="4" s="1"/>
  <c r="U204" i="4"/>
  <c r="AF204" i="3"/>
  <c r="AG203" i="3"/>
  <c r="AH203" i="3" s="1"/>
  <c r="V203" i="3"/>
  <c r="W203" i="3" s="1"/>
  <c r="U204" i="3"/>
  <c r="AG203" i="2"/>
  <c r="AH203" i="2" s="1"/>
  <c r="AF204" i="2"/>
  <c r="U204" i="2"/>
  <c r="V203" i="2"/>
  <c r="W203" i="2" s="1"/>
  <c r="AF239" i="1"/>
  <c r="AG238" i="1"/>
  <c r="AH238" i="1" s="1"/>
  <c r="U239" i="1"/>
  <c r="V238" i="1"/>
  <c r="W238" i="1" s="1"/>
  <c r="AG202" i="7"/>
  <c r="AH202" i="7" s="1"/>
  <c r="J204" i="7"/>
  <c r="K203" i="7"/>
  <c r="L203" i="7" s="1"/>
  <c r="S203" i="7" s="1"/>
  <c r="T203" i="7" s="1"/>
  <c r="U203" i="7" s="1"/>
  <c r="V203" i="7" s="1"/>
  <c r="W203" i="7" s="1"/>
  <c r="AD203" i="7" s="1"/>
  <c r="AE203" i="7" s="1"/>
  <c r="AF203" i="7" s="1"/>
  <c r="J204" i="4"/>
  <c r="K203" i="4"/>
  <c r="L203" i="4" s="1"/>
  <c r="J204" i="3"/>
  <c r="K203" i="3"/>
  <c r="L203" i="3" s="1"/>
  <c r="J203" i="2"/>
  <c r="K202" i="2"/>
  <c r="L202" i="2" s="1"/>
  <c r="J237" i="1"/>
  <c r="K236" i="1"/>
  <c r="L236" i="1" s="1"/>
  <c r="AF206" i="4" l="1"/>
  <c r="AG205" i="4"/>
  <c r="AH205" i="4" s="1"/>
  <c r="V204" i="4"/>
  <c r="W204" i="4" s="1"/>
  <c r="U205" i="4"/>
  <c r="AF205" i="3"/>
  <c r="AG204" i="3"/>
  <c r="AH204" i="3" s="1"/>
  <c r="U205" i="3"/>
  <c r="V204" i="3"/>
  <c r="W204" i="3" s="1"/>
  <c r="AF205" i="2"/>
  <c r="AG204" i="2"/>
  <c r="AH204" i="2" s="1"/>
  <c r="U205" i="2"/>
  <c r="V204" i="2"/>
  <c r="W204" i="2" s="1"/>
  <c r="AF240" i="1"/>
  <c r="AG239" i="1"/>
  <c r="AH239" i="1" s="1"/>
  <c r="U240" i="1"/>
  <c r="V239" i="1"/>
  <c r="W239" i="1" s="1"/>
  <c r="AG203" i="7"/>
  <c r="AH203" i="7" s="1"/>
  <c r="J205" i="7"/>
  <c r="K204" i="7"/>
  <c r="L204" i="7" s="1"/>
  <c r="S204" i="7" s="1"/>
  <c r="T204" i="7" s="1"/>
  <c r="U204" i="7" s="1"/>
  <c r="V204" i="7" s="1"/>
  <c r="W204" i="7" s="1"/>
  <c r="AD204" i="7" s="1"/>
  <c r="AE204" i="7" s="1"/>
  <c r="AF204" i="7" s="1"/>
  <c r="J204" i="2"/>
  <c r="K203" i="2"/>
  <c r="L203" i="2" s="1"/>
  <c r="J205" i="3"/>
  <c r="K204" i="3"/>
  <c r="L204" i="3" s="1"/>
  <c r="J205" i="4"/>
  <c r="K204" i="4"/>
  <c r="L204" i="4" s="1"/>
  <c r="J238" i="1"/>
  <c r="K237" i="1"/>
  <c r="L237" i="1" s="1"/>
  <c r="AG206" i="4" l="1"/>
  <c r="AH206" i="4" s="1"/>
  <c r="AF207" i="4"/>
  <c r="U206" i="4"/>
  <c r="V205" i="4"/>
  <c r="W205" i="4" s="1"/>
  <c r="AG205" i="3"/>
  <c r="AH205" i="3" s="1"/>
  <c r="AF206" i="3"/>
  <c r="U206" i="3"/>
  <c r="V205" i="3"/>
  <c r="W205" i="3" s="1"/>
  <c r="AF206" i="2"/>
  <c r="AG205" i="2"/>
  <c r="AH205" i="2" s="1"/>
  <c r="V205" i="2"/>
  <c r="W205" i="2" s="1"/>
  <c r="U206" i="2"/>
  <c r="AG240" i="1"/>
  <c r="AH240" i="1" s="1"/>
  <c r="AF241" i="1"/>
  <c r="U241" i="1"/>
  <c r="V240" i="1"/>
  <c r="W240" i="1" s="1"/>
  <c r="AG204" i="7"/>
  <c r="AH204" i="7" s="1"/>
  <c r="J206" i="7"/>
  <c r="K205" i="7"/>
  <c r="L205" i="7" s="1"/>
  <c r="S205" i="7" s="1"/>
  <c r="T205" i="7" s="1"/>
  <c r="U205" i="7" s="1"/>
  <c r="V205" i="7" s="1"/>
  <c r="W205" i="7" s="1"/>
  <c r="AD205" i="7" s="1"/>
  <c r="AE205" i="7" s="1"/>
  <c r="AF205" i="7" s="1"/>
  <c r="J239" i="1"/>
  <c r="K238" i="1"/>
  <c r="L238" i="1" s="1"/>
  <c r="J206" i="4"/>
  <c r="K205" i="4"/>
  <c r="L205" i="4" s="1"/>
  <c r="J206" i="3"/>
  <c r="K205" i="3"/>
  <c r="L205" i="3" s="1"/>
  <c r="J205" i="2"/>
  <c r="K204" i="2"/>
  <c r="L204" i="2" s="1"/>
  <c r="AF208" i="4" l="1"/>
  <c r="AG207" i="4"/>
  <c r="AH207" i="4" s="1"/>
  <c r="U207" i="4"/>
  <c r="V206" i="4"/>
  <c r="W206" i="4" s="1"/>
  <c r="AG206" i="3"/>
  <c r="AH206" i="3" s="1"/>
  <c r="AF207" i="3"/>
  <c r="U207" i="3"/>
  <c r="V206" i="3"/>
  <c r="W206" i="3" s="1"/>
  <c r="AF207" i="2"/>
  <c r="AG206" i="2"/>
  <c r="AH206" i="2" s="1"/>
  <c r="U207" i="2"/>
  <c r="V206" i="2"/>
  <c r="W206" i="2" s="1"/>
  <c r="AG241" i="1"/>
  <c r="AH241" i="1" s="1"/>
  <c r="AF242" i="1"/>
  <c r="V241" i="1"/>
  <c r="W241" i="1" s="1"/>
  <c r="U242" i="1"/>
  <c r="AG205" i="7"/>
  <c r="AH205" i="7" s="1"/>
  <c r="J207" i="7"/>
  <c r="K206" i="7"/>
  <c r="L206" i="7" s="1"/>
  <c r="S206" i="7" s="1"/>
  <c r="T206" i="7" s="1"/>
  <c r="U206" i="7" s="1"/>
  <c r="V206" i="7" s="1"/>
  <c r="W206" i="7" s="1"/>
  <c r="AD206" i="7" s="1"/>
  <c r="AE206" i="7" s="1"/>
  <c r="AF206" i="7" s="1"/>
  <c r="J206" i="2"/>
  <c r="K205" i="2"/>
  <c r="L205" i="2" s="1"/>
  <c r="J207" i="3"/>
  <c r="K206" i="3"/>
  <c r="L206" i="3" s="1"/>
  <c r="J207" i="4"/>
  <c r="K206" i="4"/>
  <c r="L206" i="4" s="1"/>
  <c r="J240" i="1"/>
  <c r="K239" i="1"/>
  <c r="L239" i="1" s="1"/>
  <c r="AG208" i="4" l="1"/>
  <c r="AH208" i="4" s="1"/>
  <c r="AF209" i="4"/>
  <c r="V207" i="4"/>
  <c r="W207" i="4" s="1"/>
  <c r="U208" i="4"/>
  <c r="AF208" i="3"/>
  <c r="AG207" i="3"/>
  <c r="AH207" i="3" s="1"/>
  <c r="V207" i="3"/>
  <c r="W207" i="3" s="1"/>
  <c r="U208" i="3"/>
  <c r="AG207" i="2"/>
  <c r="AH207" i="2" s="1"/>
  <c r="AF208" i="2"/>
  <c r="U208" i="2"/>
  <c r="V207" i="2"/>
  <c r="W207" i="2" s="1"/>
  <c r="AF243" i="1"/>
  <c r="AG242" i="1"/>
  <c r="AH242" i="1" s="1"/>
  <c r="V242" i="1"/>
  <c r="W242" i="1" s="1"/>
  <c r="U243" i="1"/>
  <c r="AG206" i="7"/>
  <c r="AH206" i="7" s="1"/>
  <c r="J208" i="7"/>
  <c r="K207" i="7"/>
  <c r="L207" i="7" s="1"/>
  <c r="S207" i="7" s="1"/>
  <c r="T207" i="7" s="1"/>
  <c r="U207" i="7" s="1"/>
  <c r="V207" i="7" s="1"/>
  <c r="W207" i="7" s="1"/>
  <c r="AD207" i="7" s="1"/>
  <c r="AE207" i="7" s="1"/>
  <c r="AF207" i="7" s="1"/>
  <c r="J241" i="1"/>
  <c r="K240" i="1"/>
  <c r="L240" i="1" s="1"/>
  <c r="J208" i="4"/>
  <c r="K207" i="4"/>
  <c r="L207" i="4" s="1"/>
  <c r="J208" i="3"/>
  <c r="K207" i="3"/>
  <c r="L207" i="3" s="1"/>
  <c r="J207" i="2"/>
  <c r="K206" i="2"/>
  <c r="L206" i="2" s="1"/>
  <c r="AG209" i="4" l="1"/>
  <c r="AH209" i="4" s="1"/>
  <c r="AF210" i="4"/>
  <c r="V208" i="4"/>
  <c r="W208" i="4" s="1"/>
  <c r="U209" i="4"/>
  <c r="AG208" i="3"/>
  <c r="AH208" i="3" s="1"/>
  <c r="AF209" i="3"/>
  <c r="V208" i="3"/>
  <c r="W208" i="3" s="1"/>
  <c r="U209" i="3"/>
  <c r="AF209" i="2"/>
  <c r="AG208" i="2"/>
  <c r="AH208" i="2" s="1"/>
  <c r="V208" i="2"/>
  <c r="W208" i="2" s="1"/>
  <c r="U209" i="2"/>
  <c r="AF244" i="1"/>
  <c r="AG243" i="1"/>
  <c r="AH243" i="1" s="1"/>
  <c r="U244" i="1"/>
  <c r="V243" i="1"/>
  <c r="W243" i="1" s="1"/>
  <c r="AG207" i="7"/>
  <c r="AH207" i="7" s="1"/>
  <c r="J209" i="7"/>
  <c r="K208" i="7"/>
  <c r="L208" i="7" s="1"/>
  <c r="S208" i="7" s="1"/>
  <c r="T208" i="7" s="1"/>
  <c r="U208" i="7" s="1"/>
  <c r="V208" i="7" s="1"/>
  <c r="W208" i="7" s="1"/>
  <c r="AD208" i="7" s="1"/>
  <c r="AE208" i="7" s="1"/>
  <c r="AF208" i="7" s="1"/>
  <c r="J208" i="2"/>
  <c r="K207" i="2"/>
  <c r="L207" i="2" s="1"/>
  <c r="J209" i="3"/>
  <c r="K208" i="3"/>
  <c r="L208" i="3" s="1"/>
  <c r="J209" i="4"/>
  <c r="K208" i="4"/>
  <c r="L208" i="4" s="1"/>
  <c r="J242" i="1"/>
  <c r="K241" i="1"/>
  <c r="L241" i="1" s="1"/>
  <c r="AF211" i="4" l="1"/>
  <c r="AG210" i="4"/>
  <c r="AH210" i="4" s="1"/>
  <c r="V209" i="4"/>
  <c r="W209" i="4" s="1"/>
  <c r="U210" i="4"/>
  <c r="AG209" i="3"/>
  <c r="AH209" i="3" s="1"/>
  <c r="AF210" i="3"/>
  <c r="V209" i="3"/>
  <c r="W209" i="3" s="1"/>
  <c r="U210" i="3"/>
  <c r="AF210" i="2"/>
  <c r="AG209" i="2"/>
  <c r="AH209" i="2" s="1"/>
  <c r="V209" i="2"/>
  <c r="W209" i="2" s="1"/>
  <c r="U210" i="2"/>
  <c r="AG244" i="1"/>
  <c r="AH244" i="1" s="1"/>
  <c r="AF245" i="1"/>
  <c r="U245" i="1"/>
  <c r="V244" i="1"/>
  <c r="W244" i="1" s="1"/>
  <c r="AG208" i="7"/>
  <c r="AH208" i="7" s="1"/>
  <c r="J210" i="7"/>
  <c r="K209" i="7"/>
  <c r="L209" i="7" s="1"/>
  <c r="S209" i="7" s="1"/>
  <c r="T209" i="7" s="1"/>
  <c r="U209" i="7" s="1"/>
  <c r="V209" i="7" s="1"/>
  <c r="W209" i="7" s="1"/>
  <c r="AD209" i="7" s="1"/>
  <c r="AE209" i="7" s="1"/>
  <c r="AF209" i="7" s="1"/>
  <c r="J210" i="4"/>
  <c r="K209" i="4"/>
  <c r="L209" i="4" s="1"/>
  <c r="J210" i="3"/>
  <c r="K209" i="3"/>
  <c r="L209" i="3" s="1"/>
  <c r="J209" i="2"/>
  <c r="K208" i="2"/>
  <c r="L208" i="2" s="1"/>
  <c r="J243" i="1"/>
  <c r="K242" i="1"/>
  <c r="L242" i="1" s="1"/>
  <c r="AF212" i="4" l="1"/>
  <c r="AG211" i="4"/>
  <c r="AH211" i="4" s="1"/>
  <c r="U211" i="4"/>
  <c r="V210" i="4"/>
  <c r="W210" i="4" s="1"/>
  <c r="AF211" i="3"/>
  <c r="AG210" i="3"/>
  <c r="AH210" i="3" s="1"/>
  <c r="U211" i="3"/>
  <c r="V210" i="3"/>
  <c r="W210" i="3" s="1"/>
  <c r="AG210" i="2"/>
  <c r="AH210" i="2" s="1"/>
  <c r="AF211" i="2"/>
  <c r="V210" i="2"/>
  <c r="W210" i="2" s="1"/>
  <c r="U211" i="2"/>
  <c r="AG245" i="1"/>
  <c r="AH245" i="1" s="1"/>
  <c r="AF246" i="1"/>
  <c r="U246" i="1"/>
  <c r="V245" i="1"/>
  <c r="W245" i="1" s="1"/>
  <c r="AG209" i="7"/>
  <c r="AH209" i="7" s="1"/>
  <c r="J211" i="7"/>
  <c r="K210" i="7"/>
  <c r="L210" i="7" s="1"/>
  <c r="S210" i="7" s="1"/>
  <c r="T210" i="7" s="1"/>
  <c r="U210" i="7" s="1"/>
  <c r="V210" i="7" s="1"/>
  <c r="W210" i="7" s="1"/>
  <c r="AD210" i="7" s="1"/>
  <c r="AE210" i="7" s="1"/>
  <c r="AF210" i="7" s="1"/>
  <c r="J244" i="1"/>
  <c r="K243" i="1"/>
  <c r="L243" i="1" s="1"/>
  <c r="J210" i="2"/>
  <c r="K209" i="2"/>
  <c r="L209" i="2" s="1"/>
  <c r="J211" i="3"/>
  <c r="K210" i="3"/>
  <c r="L210" i="3" s="1"/>
  <c r="J211" i="4"/>
  <c r="K210" i="4"/>
  <c r="L210" i="4" s="1"/>
  <c r="AF213" i="4" l="1"/>
  <c r="AG212" i="4"/>
  <c r="AH212" i="4" s="1"/>
  <c r="U212" i="4"/>
  <c r="V211" i="4"/>
  <c r="W211" i="4" s="1"/>
  <c r="AF212" i="3"/>
  <c r="AG211" i="3"/>
  <c r="AH211" i="3" s="1"/>
  <c r="U212" i="3"/>
  <c r="V211" i="3"/>
  <c r="W211" i="3" s="1"/>
  <c r="AG211" i="2"/>
  <c r="AH211" i="2" s="1"/>
  <c r="AF212" i="2"/>
  <c r="U212" i="2"/>
  <c r="V211" i="2"/>
  <c r="W211" i="2" s="1"/>
  <c r="AF247" i="1"/>
  <c r="AG246" i="1"/>
  <c r="AH246" i="1" s="1"/>
  <c r="V246" i="1"/>
  <c r="W246" i="1" s="1"/>
  <c r="U247" i="1"/>
  <c r="AG210" i="7"/>
  <c r="AH210" i="7" s="1"/>
  <c r="J212" i="7"/>
  <c r="K211" i="7"/>
  <c r="L211" i="7" s="1"/>
  <c r="S211" i="7" s="1"/>
  <c r="T211" i="7" s="1"/>
  <c r="U211" i="7" s="1"/>
  <c r="V211" i="7" s="1"/>
  <c r="W211" i="7" s="1"/>
  <c r="AD211" i="7" s="1"/>
  <c r="AE211" i="7" s="1"/>
  <c r="AF211" i="7" s="1"/>
  <c r="J212" i="3"/>
  <c r="K211" i="3"/>
  <c r="L211" i="3" s="1"/>
  <c r="J211" i="2"/>
  <c r="K210" i="2"/>
  <c r="L210" i="2" s="1"/>
  <c r="J245" i="1"/>
  <c r="K244" i="1"/>
  <c r="L244" i="1" s="1"/>
  <c r="J212" i="4"/>
  <c r="K211" i="4"/>
  <c r="L211" i="4" s="1"/>
  <c r="AG213" i="4" l="1"/>
  <c r="AH213" i="4" s="1"/>
  <c r="AF214" i="4"/>
  <c r="V212" i="4"/>
  <c r="W212" i="4" s="1"/>
  <c r="U213" i="4"/>
  <c r="AF213" i="3"/>
  <c r="AG212" i="3"/>
  <c r="AH212" i="3" s="1"/>
  <c r="V212" i="3"/>
  <c r="W212" i="3" s="1"/>
  <c r="U213" i="3"/>
  <c r="AG212" i="2"/>
  <c r="AH212" i="2" s="1"/>
  <c r="AF213" i="2"/>
  <c r="U213" i="2"/>
  <c r="V212" i="2"/>
  <c r="W212" i="2" s="1"/>
  <c r="AF248" i="1"/>
  <c r="AG247" i="1"/>
  <c r="AH247" i="1" s="1"/>
  <c r="U248" i="1"/>
  <c r="V247" i="1"/>
  <c r="W247" i="1" s="1"/>
  <c r="AG211" i="7"/>
  <c r="AH211" i="7" s="1"/>
  <c r="J213" i="7"/>
  <c r="K212" i="7"/>
  <c r="L212" i="7" s="1"/>
  <c r="S212" i="7" s="1"/>
  <c r="T212" i="7" s="1"/>
  <c r="U212" i="7" s="1"/>
  <c r="V212" i="7" s="1"/>
  <c r="W212" i="7" s="1"/>
  <c r="AD212" i="7" s="1"/>
  <c r="AE212" i="7" s="1"/>
  <c r="AF212" i="7" s="1"/>
  <c r="J213" i="4"/>
  <c r="K212" i="4"/>
  <c r="L212" i="4" s="1"/>
  <c r="J246" i="1"/>
  <c r="K245" i="1"/>
  <c r="L245" i="1" s="1"/>
  <c r="J212" i="2"/>
  <c r="K211" i="2"/>
  <c r="L211" i="2" s="1"/>
  <c r="J213" i="3"/>
  <c r="K212" i="3"/>
  <c r="L212" i="3" s="1"/>
  <c r="AG214" i="4" l="1"/>
  <c r="AH214" i="4" s="1"/>
  <c r="AF215" i="4"/>
  <c r="U214" i="4"/>
  <c r="V213" i="4"/>
  <c r="W213" i="4" s="1"/>
  <c r="AG213" i="3"/>
  <c r="AH213" i="3" s="1"/>
  <c r="AF214" i="3"/>
  <c r="U214" i="3"/>
  <c r="V213" i="3"/>
  <c r="W213" i="3" s="1"/>
  <c r="AF214" i="2"/>
  <c r="AG213" i="2"/>
  <c r="AH213" i="2" s="1"/>
  <c r="U214" i="2"/>
  <c r="V213" i="2"/>
  <c r="W213" i="2" s="1"/>
  <c r="AF249" i="1"/>
  <c r="AG248" i="1"/>
  <c r="AH248" i="1" s="1"/>
  <c r="U249" i="1"/>
  <c r="V248" i="1"/>
  <c r="W248" i="1" s="1"/>
  <c r="AG212" i="7"/>
  <c r="AH212" i="7" s="1"/>
  <c r="J214" i="7"/>
  <c r="K213" i="7"/>
  <c r="L213" i="7" s="1"/>
  <c r="S213" i="7" s="1"/>
  <c r="T213" i="7" s="1"/>
  <c r="U213" i="7" s="1"/>
  <c r="V213" i="7" s="1"/>
  <c r="W213" i="7" s="1"/>
  <c r="AD213" i="7" s="1"/>
  <c r="AE213" i="7" s="1"/>
  <c r="AF213" i="7" s="1"/>
  <c r="J214" i="3"/>
  <c r="K213" i="3"/>
  <c r="L213" i="3" s="1"/>
  <c r="J213" i="2"/>
  <c r="K212" i="2"/>
  <c r="L212" i="2" s="1"/>
  <c r="J247" i="1"/>
  <c r="K246" i="1"/>
  <c r="L246" i="1" s="1"/>
  <c r="J214" i="4"/>
  <c r="K213" i="4"/>
  <c r="L213" i="4" s="1"/>
  <c r="AF216" i="4" l="1"/>
  <c r="AG215" i="4"/>
  <c r="AH215" i="4" s="1"/>
  <c r="V214" i="4"/>
  <c r="W214" i="4" s="1"/>
  <c r="U215" i="4"/>
  <c r="AG214" i="3"/>
  <c r="AH214" i="3" s="1"/>
  <c r="AF215" i="3"/>
  <c r="U215" i="3"/>
  <c r="V214" i="3"/>
  <c r="W214" i="3" s="1"/>
  <c r="AF215" i="2"/>
  <c r="AG214" i="2"/>
  <c r="AH214" i="2" s="1"/>
  <c r="U215" i="2"/>
  <c r="V214" i="2"/>
  <c r="W214" i="2" s="1"/>
  <c r="AG249" i="1"/>
  <c r="AH249" i="1" s="1"/>
  <c r="AF250" i="1"/>
  <c r="V249" i="1"/>
  <c r="W249" i="1" s="1"/>
  <c r="U250" i="1"/>
  <c r="AG213" i="7"/>
  <c r="AH213" i="7" s="1"/>
  <c r="J215" i="7"/>
  <c r="K214" i="7"/>
  <c r="L214" i="7" s="1"/>
  <c r="S214" i="7" s="1"/>
  <c r="T214" i="7" s="1"/>
  <c r="U214" i="7" s="1"/>
  <c r="V214" i="7" s="1"/>
  <c r="W214" i="7" s="1"/>
  <c r="AD214" i="7" s="1"/>
  <c r="AE214" i="7" s="1"/>
  <c r="AF214" i="7" s="1"/>
  <c r="J248" i="1"/>
  <c r="K247" i="1"/>
  <c r="L247" i="1" s="1"/>
  <c r="J214" i="2"/>
  <c r="K213" i="2"/>
  <c r="L213" i="2" s="1"/>
  <c r="J215" i="3"/>
  <c r="K214" i="3"/>
  <c r="L214" i="3" s="1"/>
  <c r="J215" i="4"/>
  <c r="K214" i="4"/>
  <c r="L214" i="4" s="1"/>
  <c r="AF217" i="4" l="1"/>
  <c r="AG216" i="4"/>
  <c r="AH216" i="4" s="1"/>
  <c r="V215" i="4"/>
  <c r="W215" i="4" s="1"/>
  <c r="U216" i="4"/>
  <c r="AF216" i="3"/>
  <c r="AG215" i="3"/>
  <c r="AH215" i="3" s="1"/>
  <c r="V215" i="3"/>
  <c r="W215" i="3" s="1"/>
  <c r="U216" i="3"/>
  <c r="AF216" i="2"/>
  <c r="AG215" i="2"/>
  <c r="AH215" i="2" s="1"/>
  <c r="U216" i="2"/>
  <c r="V215" i="2"/>
  <c r="W215" i="2" s="1"/>
  <c r="AF251" i="1"/>
  <c r="AG250" i="1"/>
  <c r="AH250" i="1" s="1"/>
  <c r="U251" i="1"/>
  <c r="V250" i="1"/>
  <c r="W250" i="1" s="1"/>
  <c r="AG214" i="7"/>
  <c r="AH214" i="7" s="1"/>
  <c r="J216" i="7"/>
  <c r="K215" i="7"/>
  <c r="L215" i="7" s="1"/>
  <c r="S215" i="7" s="1"/>
  <c r="T215" i="7" s="1"/>
  <c r="U215" i="7" s="1"/>
  <c r="V215" i="7" s="1"/>
  <c r="W215" i="7" s="1"/>
  <c r="AD215" i="7" s="1"/>
  <c r="AE215" i="7" s="1"/>
  <c r="AF215" i="7" s="1"/>
  <c r="J216" i="3"/>
  <c r="K215" i="3"/>
  <c r="L215" i="3" s="1"/>
  <c r="J215" i="2"/>
  <c r="K214" i="2"/>
  <c r="L214" i="2" s="1"/>
  <c r="J249" i="1"/>
  <c r="K248" i="1"/>
  <c r="L248" i="1" s="1"/>
  <c r="J216" i="4"/>
  <c r="K215" i="4"/>
  <c r="L215" i="4" s="1"/>
  <c r="AF218" i="4" l="1"/>
  <c r="AG217" i="4"/>
  <c r="AH217" i="4" s="1"/>
  <c r="U217" i="4"/>
  <c r="V216" i="4"/>
  <c r="W216" i="4" s="1"/>
  <c r="AF217" i="3"/>
  <c r="AG216" i="3"/>
  <c r="AH216" i="3" s="1"/>
  <c r="U217" i="3"/>
  <c r="V216" i="3"/>
  <c r="W216" i="3" s="1"/>
  <c r="AF217" i="2"/>
  <c r="AG216" i="2"/>
  <c r="AH216" i="2" s="1"/>
  <c r="V216" i="2"/>
  <c r="W216" i="2" s="1"/>
  <c r="U217" i="2"/>
  <c r="AF252" i="1"/>
  <c r="AG251" i="1"/>
  <c r="AH251" i="1" s="1"/>
  <c r="AI251" i="1" s="1"/>
  <c r="V251" i="1"/>
  <c r="W251" i="1" s="1"/>
  <c r="X251" i="1" s="1"/>
  <c r="U252" i="1"/>
  <c r="AG215" i="7"/>
  <c r="AH215" i="7" s="1"/>
  <c r="J217" i="7"/>
  <c r="K216" i="7"/>
  <c r="L216" i="7" s="1"/>
  <c r="S216" i="7" s="1"/>
  <c r="T216" i="7" s="1"/>
  <c r="U216" i="7" s="1"/>
  <c r="V216" i="7" s="1"/>
  <c r="W216" i="7" s="1"/>
  <c r="AD216" i="7" s="1"/>
  <c r="AE216" i="7" s="1"/>
  <c r="AF216" i="7" s="1"/>
  <c r="J217" i="4"/>
  <c r="K216" i="4"/>
  <c r="L216" i="4" s="1"/>
  <c r="J250" i="1"/>
  <c r="K249" i="1"/>
  <c r="L249" i="1" s="1"/>
  <c r="J216" i="2"/>
  <c r="K215" i="2"/>
  <c r="L215" i="2" s="1"/>
  <c r="J217" i="3"/>
  <c r="K216" i="3"/>
  <c r="L216" i="3" s="1"/>
  <c r="AG218" i="4" l="1"/>
  <c r="AH218" i="4" s="1"/>
  <c r="AF219" i="4"/>
  <c r="V217" i="4"/>
  <c r="W217" i="4" s="1"/>
  <c r="U218" i="4"/>
  <c r="AF218" i="3"/>
  <c r="AG217" i="3"/>
  <c r="AH217" i="3" s="1"/>
  <c r="U218" i="3"/>
  <c r="V217" i="3"/>
  <c r="W217" i="3" s="1"/>
  <c r="AG217" i="2"/>
  <c r="AH217" i="2" s="1"/>
  <c r="AF218" i="2"/>
  <c r="U218" i="2"/>
  <c r="V217" i="2"/>
  <c r="W217" i="2" s="1"/>
  <c r="AG252" i="1"/>
  <c r="AH252" i="1" s="1"/>
  <c r="AF253" i="1"/>
  <c r="V252" i="1"/>
  <c r="W252" i="1" s="1"/>
  <c r="U253" i="1"/>
  <c r="AG216" i="7"/>
  <c r="AH216" i="7" s="1"/>
  <c r="J218" i="7"/>
  <c r="K217" i="7"/>
  <c r="L217" i="7" s="1"/>
  <c r="S217" i="7" s="1"/>
  <c r="T217" i="7" s="1"/>
  <c r="U217" i="7" s="1"/>
  <c r="V217" i="7" s="1"/>
  <c r="W217" i="7" s="1"/>
  <c r="AD217" i="7" s="1"/>
  <c r="AE217" i="7" s="1"/>
  <c r="AF217" i="7" s="1"/>
  <c r="J218" i="3"/>
  <c r="K217" i="3"/>
  <c r="L217" i="3" s="1"/>
  <c r="J217" i="2"/>
  <c r="K216" i="2"/>
  <c r="L216" i="2" s="1"/>
  <c r="J251" i="1"/>
  <c r="K250" i="1"/>
  <c r="L250" i="1" s="1"/>
  <c r="J218" i="4"/>
  <c r="K217" i="4"/>
  <c r="L217" i="4" s="1"/>
  <c r="AG219" i="4" l="1"/>
  <c r="AH219" i="4" s="1"/>
  <c r="AF220" i="4"/>
  <c r="V218" i="4"/>
  <c r="W218" i="4" s="1"/>
  <c r="U219" i="4"/>
  <c r="AG218" i="3"/>
  <c r="AH218" i="3" s="1"/>
  <c r="AF219" i="3"/>
  <c r="V218" i="3"/>
  <c r="W218" i="3" s="1"/>
  <c r="U219" i="3"/>
  <c r="AG218" i="2"/>
  <c r="AH218" i="2" s="1"/>
  <c r="AF219" i="2"/>
  <c r="V218" i="2"/>
  <c r="W218" i="2" s="1"/>
  <c r="U219" i="2"/>
  <c r="AF254" i="1"/>
  <c r="AG253" i="1"/>
  <c r="AH253" i="1" s="1"/>
  <c r="U254" i="1"/>
  <c r="V253" i="1"/>
  <c r="W253" i="1" s="1"/>
  <c r="AG217" i="7"/>
  <c r="AH217" i="7" s="1"/>
  <c r="J219" i="7"/>
  <c r="K218" i="7"/>
  <c r="L218" i="7" s="1"/>
  <c r="S218" i="7" s="1"/>
  <c r="T218" i="7" s="1"/>
  <c r="U218" i="7" s="1"/>
  <c r="V218" i="7" s="1"/>
  <c r="W218" i="7" s="1"/>
  <c r="AD218" i="7" s="1"/>
  <c r="AE218" i="7" s="1"/>
  <c r="AF218" i="7" s="1"/>
  <c r="J219" i="4"/>
  <c r="K218" i="4"/>
  <c r="L218" i="4" s="1"/>
  <c r="J252" i="1"/>
  <c r="K251" i="1"/>
  <c r="L251" i="1" s="1"/>
  <c r="M251" i="1" s="1"/>
  <c r="J218" i="2"/>
  <c r="K217" i="2"/>
  <c r="L217" i="2" s="1"/>
  <c r="J219" i="3"/>
  <c r="K218" i="3"/>
  <c r="L218" i="3" s="1"/>
  <c r="AF221" i="4" l="1"/>
  <c r="AG220" i="4"/>
  <c r="AH220" i="4" s="1"/>
  <c r="U220" i="4"/>
  <c r="V219" i="4"/>
  <c r="W219" i="4" s="1"/>
  <c r="AG219" i="3"/>
  <c r="AH219" i="3" s="1"/>
  <c r="AF220" i="3"/>
  <c r="V219" i="3"/>
  <c r="W219" i="3" s="1"/>
  <c r="U220" i="3"/>
  <c r="AF220" i="2"/>
  <c r="AG219" i="2"/>
  <c r="AH219" i="2" s="1"/>
  <c r="V219" i="2"/>
  <c r="W219" i="2" s="1"/>
  <c r="U220" i="2"/>
  <c r="AG254" i="1"/>
  <c r="AH254" i="1" s="1"/>
  <c r="AF255" i="1"/>
  <c r="V254" i="1"/>
  <c r="W254" i="1" s="1"/>
  <c r="U255" i="1"/>
  <c r="AG218" i="7"/>
  <c r="AH218" i="7" s="1"/>
  <c r="J220" i="7"/>
  <c r="K219" i="7"/>
  <c r="L219" i="7" s="1"/>
  <c r="S219" i="7" s="1"/>
  <c r="T219" i="7" s="1"/>
  <c r="U219" i="7" s="1"/>
  <c r="V219" i="7" s="1"/>
  <c r="W219" i="7" s="1"/>
  <c r="AD219" i="7" s="1"/>
  <c r="AE219" i="7" s="1"/>
  <c r="AF219" i="7" s="1"/>
  <c r="J220" i="3"/>
  <c r="K219" i="3"/>
  <c r="L219" i="3" s="1"/>
  <c r="J219" i="2"/>
  <c r="K218" i="2"/>
  <c r="L218" i="2" s="1"/>
  <c r="J253" i="1"/>
  <c r="K252" i="1"/>
  <c r="L252" i="1" s="1"/>
  <c r="J220" i="4"/>
  <c r="K219" i="4"/>
  <c r="L219" i="4" s="1"/>
  <c r="AF222" i="4" l="1"/>
  <c r="AG221" i="4"/>
  <c r="AH221" i="4" s="1"/>
  <c r="U221" i="4"/>
  <c r="V220" i="4"/>
  <c r="W220" i="4" s="1"/>
  <c r="AF221" i="3"/>
  <c r="AG220" i="3"/>
  <c r="AH220" i="3" s="1"/>
  <c r="U221" i="3"/>
  <c r="V220" i="3"/>
  <c r="W220" i="3" s="1"/>
  <c r="AG220" i="2"/>
  <c r="AH220" i="2" s="1"/>
  <c r="AF221" i="2"/>
  <c r="U221" i="2"/>
  <c r="V220" i="2"/>
  <c r="W220" i="2" s="1"/>
  <c r="AG255" i="1"/>
  <c r="AH255" i="1" s="1"/>
  <c r="AF256" i="1"/>
  <c r="U256" i="1"/>
  <c r="V255" i="1"/>
  <c r="W255" i="1" s="1"/>
  <c r="AG219" i="7"/>
  <c r="AH219" i="7" s="1"/>
  <c r="J221" i="7"/>
  <c r="K220" i="7"/>
  <c r="L220" i="7" s="1"/>
  <c r="S220" i="7" s="1"/>
  <c r="T220" i="7" s="1"/>
  <c r="U220" i="7" s="1"/>
  <c r="V220" i="7" s="1"/>
  <c r="W220" i="7" s="1"/>
  <c r="AD220" i="7" s="1"/>
  <c r="AE220" i="7" s="1"/>
  <c r="AF220" i="7" s="1"/>
  <c r="J221" i="4"/>
  <c r="K220" i="4"/>
  <c r="L220" i="4" s="1"/>
  <c r="J254" i="1"/>
  <c r="K253" i="1"/>
  <c r="L253" i="1" s="1"/>
  <c r="J220" i="2"/>
  <c r="K219" i="2"/>
  <c r="L219" i="2" s="1"/>
  <c r="J221" i="3"/>
  <c r="K220" i="3"/>
  <c r="L220" i="3" s="1"/>
  <c r="AG222" i="4" l="1"/>
  <c r="AH222" i="4" s="1"/>
  <c r="AF223" i="4"/>
  <c r="U222" i="4"/>
  <c r="V221" i="4"/>
  <c r="W221" i="4" s="1"/>
  <c r="AF222" i="3"/>
  <c r="AG221" i="3"/>
  <c r="AH221" i="3" s="1"/>
  <c r="U222" i="3"/>
  <c r="V221" i="3"/>
  <c r="W221" i="3" s="1"/>
  <c r="AG221" i="2"/>
  <c r="AH221" i="2" s="1"/>
  <c r="AF222" i="2"/>
  <c r="U222" i="2"/>
  <c r="V221" i="2"/>
  <c r="W221" i="2" s="1"/>
  <c r="AF257" i="1"/>
  <c r="AG256" i="1"/>
  <c r="AH256" i="1" s="1"/>
  <c r="V256" i="1"/>
  <c r="W256" i="1" s="1"/>
  <c r="U257" i="1"/>
  <c r="AG220" i="7"/>
  <c r="AH220" i="7" s="1"/>
  <c r="J222" i="7"/>
  <c r="K221" i="7"/>
  <c r="L221" i="7" s="1"/>
  <c r="S221" i="7" s="1"/>
  <c r="T221" i="7" s="1"/>
  <c r="U221" i="7" s="1"/>
  <c r="V221" i="7" s="1"/>
  <c r="W221" i="7" s="1"/>
  <c r="AD221" i="7" s="1"/>
  <c r="AE221" i="7" s="1"/>
  <c r="AF221" i="7" s="1"/>
  <c r="J222" i="3"/>
  <c r="K221" i="3"/>
  <c r="L221" i="3" s="1"/>
  <c r="J221" i="2"/>
  <c r="K220" i="2"/>
  <c r="L220" i="2" s="1"/>
  <c r="J255" i="1"/>
  <c r="K254" i="1"/>
  <c r="L254" i="1" s="1"/>
  <c r="J222" i="4"/>
  <c r="K221" i="4"/>
  <c r="L221" i="4" s="1"/>
  <c r="AG223" i="4" l="1"/>
  <c r="AH223" i="4" s="1"/>
  <c r="AF224" i="4"/>
  <c r="V222" i="4"/>
  <c r="W222" i="4" s="1"/>
  <c r="U223" i="4"/>
  <c r="AG222" i="3"/>
  <c r="AH222" i="3" s="1"/>
  <c r="AF223" i="3"/>
  <c r="V222" i="3"/>
  <c r="W222" i="3" s="1"/>
  <c r="U223" i="3"/>
  <c r="AG222" i="2"/>
  <c r="AH222" i="2" s="1"/>
  <c r="AF223" i="2"/>
  <c r="U223" i="2"/>
  <c r="V222" i="2"/>
  <c r="W222" i="2" s="1"/>
  <c r="AF258" i="1"/>
  <c r="AG257" i="1"/>
  <c r="AH257" i="1" s="1"/>
  <c r="V257" i="1"/>
  <c r="W257" i="1" s="1"/>
  <c r="U258" i="1"/>
  <c r="AG221" i="7"/>
  <c r="AH221" i="7" s="1"/>
  <c r="J223" i="7"/>
  <c r="K222" i="7"/>
  <c r="L222" i="7" s="1"/>
  <c r="S222" i="7" s="1"/>
  <c r="T222" i="7" s="1"/>
  <c r="U222" i="7" s="1"/>
  <c r="V222" i="7" s="1"/>
  <c r="W222" i="7" s="1"/>
  <c r="AD222" i="7" s="1"/>
  <c r="AE222" i="7" s="1"/>
  <c r="AF222" i="7" s="1"/>
  <c r="J223" i="4"/>
  <c r="K222" i="4"/>
  <c r="L222" i="4" s="1"/>
  <c r="J256" i="1"/>
  <c r="K255" i="1"/>
  <c r="L255" i="1" s="1"/>
  <c r="J222" i="2"/>
  <c r="K221" i="2"/>
  <c r="L221" i="2" s="1"/>
  <c r="J223" i="3"/>
  <c r="K222" i="3"/>
  <c r="L222" i="3" s="1"/>
  <c r="AF225" i="4" l="1"/>
  <c r="AG224" i="4"/>
  <c r="AH224" i="4" s="1"/>
  <c r="V223" i="4"/>
  <c r="W223" i="4" s="1"/>
  <c r="U224" i="4"/>
  <c r="AG223" i="3"/>
  <c r="AH223" i="3" s="1"/>
  <c r="AF224" i="3"/>
  <c r="V223" i="3"/>
  <c r="W223" i="3" s="1"/>
  <c r="U224" i="3"/>
  <c r="AF224" i="2"/>
  <c r="AG223" i="2"/>
  <c r="AH223" i="2" s="1"/>
  <c r="U224" i="2"/>
  <c r="V223" i="2"/>
  <c r="W223" i="2" s="1"/>
  <c r="AF259" i="1"/>
  <c r="AG258" i="1"/>
  <c r="AH258" i="1" s="1"/>
  <c r="U259" i="1"/>
  <c r="V258" i="1"/>
  <c r="W258" i="1" s="1"/>
  <c r="AG222" i="7"/>
  <c r="AH222" i="7" s="1"/>
  <c r="J224" i="7"/>
  <c r="K223" i="7"/>
  <c r="L223" i="7" s="1"/>
  <c r="S223" i="7" s="1"/>
  <c r="T223" i="7" s="1"/>
  <c r="U223" i="7" s="1"/>
  <c r="V223" i="7" s="1"/>
  <c r="W223" i="7" s="1"/>
  <c r="AD223" i="7" s="1"/>
  <c r="AE223" i="7" s="1"/>
  <c r="AF223" i="7" s="1"/>
  <c r="J224" i="3"/>
  <c r="K223" i="3"/>
  <c r="L223" i="3" s="1"/>
  <c r="J223" i="2"/>
  <c r="K222" i="2"/>
  <c r="L222" i="2" s="1"/>
  <c r="J257" i="1"/>
  <c r="K256" i="1"/>
  <c r="L256" i="1" s="1"/>
  <c r="J224" i="4"/>
  <c r="K223" i="4"/>
  <c r="L223" i="4" s="1"/>
  <c r="AF226" i="4" l="1"/>
  <c r="AG225" i="4"/>
  <c r="AH225" i="4" s="1"/>
  <c r="U225" i="4"/>
  <c r="V224" i="4"/>
  <c r="W224" i="4" s="1"/>
  <c r="AF225" i="3"/>
  <c r="AG224" i="3"/>
  <c r="AH224" i="3" s="1"/>
  <c r="U225" i="3"/>
  <c r="V224" i="3"/>
  <c r="W224" i="3" s="1"/>
  <c r="AF225" i="2"/>
  <c r="AG224" i="2"/>
  <c r="AH224" i="2" s="1"/>
  <c r="V224" i="2"/>
  <c r="W224" i="2" s="1"/>
  <c r="U225" i="2"/>
  <c r="AG259" i="1"/>
  <c r="AH259" i="1" s="1"/>
  <c r="AF260" i="1"/>
  <c r="V259" i="1"/>
  <c r="W259" i="1" s="1"/>
  <c r="U260" i="1"/>
  <c r="AG223" i="7"/>
  <c r="AH223" i="7" s="1"/>
  <c r="J225" i="7"/>
  <c r="K224" i="7"/>
  <c r="L224" i="7" s="1"/>
  <c r="S224" i="7" s="1"/>
  <c r="T224" i="7" s="1"/>
  <c r="U224" i="7" s="1"/>
  <c r="V224" i="7" s="1"/>
  <c r="W224" i="7" s="1"/>
  <c r="AD224" i="7" s="1"/>
  <c r="AE224" i="7" s="1"/>
  <c r="AF224" i="7" s="1"/>
  <c r="J225" i="4"/>
  <c r="K224" i="4"/>
  <c r="L224" i="4" s="1"/>
  <c r="J258" i="1"/>
  <c r="K257" i="1"/>
  <c r="L257" i="1" s="1"/>
  <c r="J224" i="2"/>
  <c r="K223" i="2"/>
  <c r="L223" i="2" s="1"/>
  <c r="J225" i="3"/>
  <c r="K224" i="3"/>
  <c r="L224" i="3" s="1"/>
  <c r="AF227" i="4" l="1"/>
  <c r="AG226" i="4"/>
  <c r="AH226" i="4" s="1"/>
  <c r="U226" i="4"/>
  <c r="V225" i="4"/>
  <c r="W225" i="4" s="1"/>
  <c r="AF226" i="3"/>
  <c r="AG225" i="3"/>
  <c r="AH225" i="3" s="1"/>
  <c r="V225" i="3"/>
  <c r="W225" i="3" s="1"/>
  <c r="U226" i="3"/>
  <c r="AG225" i="2"/>
  <c r="AH225" i="2" s="1"/>
  <c r="AF226" i="2"/>
  <c r="V225" i="2"/>
  <c r="W225" i="2" s="1"/>
  <c r="U226" i="2"/>
  <c r="AG260" i="1"/>
  <c r="AH260" i="1" s="1"/>
  <c r="AF261" i="1"/>
  <c r="V260" i="1"/>
  <c r="W260" i="1" s="1"/>
  <c r="U261" i="1"/>
  <c r="AG224" i="7"/>
  <c r="AH224" i="7" s="1"/>
  <c r="J226" i="7"/>
  <c r="K225" i="7"/>
  <c r="L225" i="7" s="1"/>
  <c r="S225" i="7" s="1"/>
  <c r="T225" i="7" s="1"/>
  <c r="U225" i="7" s="1"/>
  <c r="V225" i="7" s="1"/>
  <c r="W225" i="7" s="1"/>
  <c r="AD225" i="7" s="1"/>
  <c r="AE225" i="7" s="1"/>
  <c r="AF225" i="7" s="1"/>
  <c r="J226" i="3"/>
  <c r="K225" i="3"/>
  <c r="L225" i="3" s="1"/>
  <c r="J225" i="2"/>
  <c r="K224" i="2"/>
  <c r="L224" i="2" s="1"/>
  <c r="J259" i="1"/>
  <c r="K258" i="1"/>
  <c r="L258" i="1" s="1"/>
  <c r="J226" i="4"/>
  <c r="K225" i="4"/>
  <c r="L225" i="4" s="1"/>
  <c r="AG227" i="4" l="1"/>
  <c r="AH227" i="4" s="1"/>
  <c r="AF228" i="4"/>
  <c r="V226" i="4"/>
  <c r="W226" i="4" s="1"/>
  <c r="U227" i="4"/>
  <c r="AF227" i="3"/>
  <c r="AG226" i="3"/>
  <c r="AH226" i="3" s="1"/>
  <c r="U227" i="3"/>
  <c r="V226" i="3"/>
  <c r="W226" i="3" s="1"/>
  <c r="AG226" i="2"/>
  <c r="AH226" i="2" s="1"/>
  <c r="AF227" i="2"/>
  <c r="V226" i="2"/>
  <c r="W226" i="2" s="1"/>
  <c r="U227" i="2"/>
  <c r="AF262" i="1"/>
  <c r="AG261" i="1"/>
  <c r="AH261" i="1" s="1"/>
  <c r="AI261" i="1" s="1"/>
  <c r="U262" i="1"/>
  <c r="V261" i="1"/>
  <c r="W261" i="1" s="1"/>
  <c r="X261" i="1" s="1"/>
  <c r="AG225" i="7"/>
  <c r="AH225" i="7" s="1"/>
  <c r="J227" i="7"/>
  <c r="K226" i="7"/>
  <c r="L226" i="7" s="1"/>
  <c r="S226" i="7" s="1"/>
  <c r="T226" i="7" s="1"/>
  <c r="U226" i="7" s="1"/>
  <c r="V226" i="7" s="1"/>
  <c r="W226" i="7" s="1"/>
  <c r="AD226" i="7" s="1"/>
  <c r="AE226" i="7" s="1"/>
  <c r="AF226" i="7" s="1"/>
  <c r="J227" i="4"/>
  <c r="K226" i="4"/>
  <c r="L226" i="4" s="1"/>
  <c r="J260" i="1"/>
  <c r="K259" i="1"/>
  <c r="L259" i="1" s="1"/>
  <c r="J226" i="2"/>
  <c r="K225" i="2"/>
  <c r="L225" i="2" s="1"/>
  <c r="J227" i="3"/>
  <c r="K226" i="3"/>
  <c r="L226" i="3" s="1"/>
  <c r="AF229" i="4" l="1"/>
  <c r="AG228" i="4"/>
  <c r="AH228" i="4" s="1"/>
  <c r="V227" i="4"/>
  <c r="W227" i="4" s="1"/>
  <c r="U228" i="4"/>
  <c r="AG227" i="3"/>
  <c r="AH227" i="3" s="1"/>
  <c r="AF228" i="3"/>
  <c r="U228" i="3"/>
  <c r="V227" i="3"/>
  <c r="W227" i="3" s="1"/>
  <c r="AF228" i="2"/>
  <c r="AG227" i="2"/>
  <c r="AH227" i="2" s="1"/>
  <c r="U228" i="2"/>
  <c r="V227" i="2"/>
  <c r="W227" i="2" s="1"/>
  <c r="AF263" i="1"/>
  <c r="AG262" i="1"/>
  <c r="AH262" i="1" s="1"/>
  <c r="U263" i="1"/>
  <c r="V262" i="1"/>
  <c r="W262" i="1" s="1"/>
  <c r="AG226" i="7"/>
  <c r="AH226" i="7" s="1"/>
  <c r="J228" i="7"/>
  <c r="K227" i="7"/>
  <c r="L227" i="7" s="1"/>
  <c r="S227" i="7" s="1"/>
  <c r="T227" i="7" s="1"/>
  <c r="U227" i="7" s="1"/>
  <c r="V227" i="7" s="1"/>
  <c r="W227" i="7" s="1"/>
  <c r="AD227" i="7" s="1"/>
  <c r="AE227" i="7" s="1"/>
  <c r="AF227" i="7" s="1"/>
  <c r="J228" i="3"/>
  <c r="K227" i="3"/>
  <c r="L227" i="3" s="1"/>
  <c r="J227" i="2"/>
  <c r="K226" i="2"/>
  <c r="L226" i="2" s="1"/>
  <c r="J261" i="1"/>
  <c r="K260" i="1"/>
  <c r="L260" i="1" s="1"/>
  <c r="J228" i="4"/>
  <c r="K227" i="4"/>
  <c r="L227" i="4" s="1"/>
  <c r="AF230" i="4" l="1"/>
  <c r="AG229" i="4"/>
  <c r="AH229" i="4" s="1"/>
  <c r="U229" i="4"/>
  <c r="V228" i="4"/>
  <c r="W228" i="4" s="1"/>
  <c r="AF229" i="3"/>
  <c r="AG228" i="3"/>
  <c r="AH228" i="3" s="1"/>
  <c r="V228" i="3"/>
  <c r="W228" i="3" s="1"/>
  <c r="U229" i="3"/>
  <c r="AF229" i="2"/>
  <c r="AG228" i="2"/>
  <c r="AH228" i="2" s="1"/>
  <c r="U229" i="2"/>
  <c r="V228" i="2"/>
  <c r="W228" i="2" s="1"/>
  <c r="AG263" i="1"/>
  <c r="AH263" i="1" s="1"/>
  <c r="AF264" i="1"/>
  <c r="U264" i="1"/>
  <c r="V263" i="1"/>
  <c r="W263" i="1" s="1"/>
  <c r="AG227" i="7"/>
  <c r="AH227" i="7" s="1"/>
  <c r="J229" i="7"/>
  <c r="K228" i="7"/>
  <c r="L228" i="7" s="1"/>
  <c r="S228" i="7" s="1"/>
  <c r="T228" i="7" s="1"/>
  <c r="U228" i="7" s="1"/>
  <c r="V228" i="7" s="1"/>
  <c r="W228" i="7" s="1"/>
  <c r="AD228" i="7" s="1"/>
  <c r="AE228" i="7" s="1"/>
  <c r="AF228" i="7" s="1"/>
  <c r="J229" i="4"/>
  <c r="K228" i="4"/>
  <c r="L228" i="4" s="1"/>
  <c r="J262" i="1"/>
  <c r="K261" i="1"/>
  <c r="L261" i="1" s="1"/>
  <c r="M261" i="1" s="1"/>
  <c r="J228" i="2"/>
  <c r="K227" i="2"/>
  <c r="L227" i="2" s="1"/>
  <c r="J229" i="3"/>
  <c r="K228" i="3"/>
  <c r="L228" i="3" s="1"/>
  <c r="AG230" i="4" l="1"/>
  <c r="AH230" i="4" s="1"/>
  <c r="AF231" i="4"/>
  <c r="U230" i="4"/>
  <c r="V229" i="4"/>
  <c r="W229" i="4" s="1"/>
  <c r="AF230" i="3"/>
  <c r="AG229" i="3"/>
  <c r="AH229" i="3" s="1"/>
  <c r="U230" i="3"/>
  <c r="V229" i="3"/>
  <c r="W229" i="3" s="1"/>
  <c r="AF230" i="2"/>
  <c r="AG229" i="2"/>
  <c r="AH229" i="2" s="1"/>
  <c r="V229" i="2"/>
  <c r="W229" i="2" s="1"/>
  <c r="U230" i="2"/>
  <c r="AG264" i="1"/>
  <c r="AH264" i="1" s="1"/>
  <c r="AF265" i="1"/>
  <c r="V264" i="1"/>
  <c r="W264" i="1" s="1"/>
  <c r="U265" i="1"/>
  <c r="AG228" i="7"/>
  <c r="AH228" i="7" s="1"/>
  <c r="J230" i="7"/>
  <c r="K229" i="7"/>
  <c r="L229" i="7" s="1"/>
  <c r="S229" i="7" s="1"/>
  <c r="T229" i="7" s="1"/>
  <c r="U229" i="7" s="1"/>
  <c r="V229" i="7" s="1"/>
  <c r="W229" i="7" s="1"/>
  <c r="AD229" i="7" s="1"/>
  <c r="AE229" i="7" s="1"/>
  <c r="AF229" i="7" s="1"/>
  <c r="J230" i="3"/>
  <c r="K229" i="3"/>
  <c r="L229" i="3" s="1"/>
  <c r="J229" i="2"/>
  <c r="K228" i="2"/>
  <c r="L228" i="2" s="1"/>
  <c r="J263" i="1"/>
  <c r="K262" i="1"/>
  <c r="L262" i="1" s="1"/>
  <c r="J230" i="4"/>
  <c r="K229" i="4"/>
  <c r="L229" i="4" s="1"/>
  <c r="AG231" i="4" l="1"/>
  <c r="AH231" i="4" s="1"/>
  <c r="AF232" i="4"/>
  <c r="U231" i="4"/>
  <c r="V230" i="4"/>
  <c r="W230" i="4" s="1"/>
  <c r="AG230" i="3"/>
  <c r="AH230" i="3" s="1"/>
  <c r="AF231" i="3"/>
  <c r="V230" i="3"/>
  <c r="W230" i="3" s="1"/>
  <c r="U231" i="3"/>
  <c r="AG230" i="2"/>
  <c r="AH230" i="2" s="1"/>
  <c r="AF231" i="2"/>
  <c r="U231" i="2"/>
  <c r="V230" i="2"/>
  <c r="W230" i="2" s="1"/>
  <c r="AF266" i="1"/>
  <c r="AG265" i="1"/>
  <c r="AH265" i="1" s="1"/>
  <c r="V265" i="1"/>
  <c r="W265" i="1" s="1"/>
  <c r="U266" i="1"/>
  <c r="AG229" i="7"/>
  <c r="AH229" i="7" s="1"/>
  <c r="J231" i="7"/>
  <c r="K230" i="7"/>
  <c r="L230" i="7" s="1"/>
  <c r="S230" i="7" s="1"/>
  <c r="T230" i="7" s="1"/>
  <c r="U230" i="7" s="1"/>
  <c r="V230" i="7" s="1"/>
  <c r="W230" i="7" s="1"/>
  <c r="AD230" i="7" s="1"/>
  <c r="AE230" i="7" s="1"/>
  <c r="AF230" i="7" s="1"/>
  <c r="J264" i="1"/>
  <c r="K263" i="1"/>
  <c r="L263" i="1" s="1"/>
  <c r="J230" i="2"/>
  <c r="K229" i="2"/>
  <c r="L229" i="2" s="1"/>
  <c r="J231" i="3"/>
  <c r="K230" i="3"/>
  <c r="L230" i="3" s="1"/>
  <c r="J231" i="4"/>
  <c r="K230" i="4"/>
  <c r="L230" i="4" s="1"/>
  <c r="AG232" i="4" l="1"/>
  <c r="AH232" i="4" s="1"/>
  <c r="AF233" i="4"/>
  <c r="V231" i="4"/>
  <c r="W231" i="4" s="1"/>
  <c r="U232" i="4"/>
  <c r="AG231" i="3"/>
  <c r="AH231" i="3" s="1"/>
  <c r="AF232" i="3"/>
  <c r="V231" i="3"/>
  <c r="W231" i="3" s="1"/>
  <c r="U232" i="3"/>
  <c r="AG231" i="2"/>
  <c r="AH231" i="2" s="1"/>
  <c r="AF232" i="2"/>
  <c r="U232" i="2"/>
  <c r="V231" i="2"/>
  <c r="W231" i="2" s="1"/>
  <c r="AF267" i="1"/>
  <c r="AG266" i="1"/>
  <c r="AH266" i="1" s="1"/>
  <c r="U267" i="1"/>
  <c r="V266" i="1"/>
  <c r="W266" i="1" s="1"/>
  <c r="AG230" i="7"/>
  <c r="AH230" i="7" s="1"/>
  <c r="J232" i="7"/>
  <c r="K231" i="7"/>
  <c r="L231" i="7" s="1"/>
  <c r="S231" i="7" s="1"/>
  <c r="T231" i="7" s="1"/>
  <c r="U231" i="7" s="1"/>
  <c r="V231" i="7" s="1"/>
  <c r="W231" i="7" s="1"/>
  <c r="AD231" i="7" s="1"/>
  <c r="AE231" i="7" s="1"/>
  <c r="AF231" i="7" s="1"/>
  <c r="J232" i="4"/>
  <c r="K231" i="4"/>
  <c r="L231" i="4" s="1"/>
  <c r="J232" i="3"/>
  <c r="K231" i="3"/>
  <c r="L231" i="3" s="1"/>
  <c r="J231" i="2"/>
  <c r="K230" i="2"/>
  <c r="L230" i="2" s="1"/>
  <c r="J265" i="1"/>
  <c r="K264" i="1"/>
  <c r="L264" i="1" s="1"/>
  <c r="AG233" i="4" l="1"/>
  <c r="AH233" i="4" s="1"/>
  <c r="AF234" i="4"/>
  <c r="V232" i="4"/>
  <c r="W232" i="4" s="1"/>
  <c r="U233" i="4"/>
  <c r="AG232" i="3"/>
  <c r="AH232" i="3" s="1"/>
  <c r="AF233" i="3"/>
  <c r="U233" i="3"/>
  <c r="V232" i="3"/>
  <c r="W232" i="3" s="1"/>
  <c r="AF233" i="2"/>
  <c r="AG232" i="2"/>
  <c r="AH232" i="2" s="1"/>
  <c r="V232" i="2"/>
  <c r="W232" i="2" s="1"/>
  <c r="U233" i="2"/>
  <c r="AF268" i="1"/>
  <c r="AG267" i="1"/>
  <c r="AH267" i="1" s="1"/>
  <c r="U268" i="1"/>
  <c r="V267" i="1"/>
  <c r="W267" i="1" s="1"/>
  <c r="AG231" i="7"/>
  <c r="AH231" i="7" s="1"/>
  <c r="J233" i="7"/>
  <c r="K232" i="7"/>
  <c r="L232" i="7" s="1"/>
  <c r="S232" i="7" s="1"/>
  <c r="T232" i="7" s="1"/>
  <c r="U232" i="7" s="1"/>
  <c r="V232" i="7" s="1"/>
  <c r="W232" i="7" s="1"/>
  <c r="AD232" i="7" s="1"/>
  <c r="AE232" i="7" s="1"/>
  <c r="AF232" i="7" s="1"/>
  <c r="J266" i="1"/>
  <c r="K265" i="1"/>
  <c r="L265" i="1" s="1"/>
  <c r="J232" i="2"/>
  <c r="K231" i="2"/>
  <c r="L231" i="2" s="1"/>
  <c r="J233" i="3"/>
  <c r="K232" i="3"/>
  <c r="L232" i="3" s="1"/>
  <c r="J233" i="4"/>
  <c r="K232" i="4"/>
  <c r="L232" i="4" s="1"/>
  <c r="AF235" i="4" l="1"/>
  <c r="AG234" i="4"/>
  <c r="AH234" i="4" s="1"/>
  <c r="U234" i="4"/>
  <c r="V233" i="4"/>
  <c r="W233" i="4" s="1"/>
  <c r="AF234" i="3"/>
  <c r="AG233" i="3"/>
  <c r="AH233" i="3" s="1"/>
  <c r="U234" i="3"/>
  <c r="V233" i="3"/>
  <c r="W233" i="3" s="1"/>
  <c r="AF234" i="2"/>
  <c r="AG233" i="2"/>
  <c r="AH233" i="2" s="1"/>
  <c r="V233" i="2"/>
  <c r="W233" i="2" s="1"/>
  <c r="U234" i="2"/>
  <c r="AG268" i="1"/>
  <c r="AH268" i="1" s="1"/>
  <c r="AF269" i="1"/>
  <c r="V268" i="1"/>
  <c r="W268" i="1" s="1"/>
  <c r="U269" i="1"/>
  <c r="AG232" i="7"/>
  <c r="AH232" i="7" s="1"/>
  <c r="J234" i="7"/>
  <c r="K233" i="7"/>
  <c r="L233" i="7" s="1"/>
  <c r="S233" i="7" s="1"/>
  <c r="T233" i="7" s="1"/>
  <c r="U233" i="7" s="1"/>
  <c r="V233" i="7" s="1"/>
  <c r="W233" i="7" s="1"/>
  <c r="AD233" i="7" s="1"/>
  <c r="AE233" i="7" s="1"/>
  <c r="AF233" i="7" s="1"/>
  <c r="J234" i="4"/>
  <c r="K233" i="4"/>
  <c r="L233" i="4" s="1"/>
  <c r="J234" i="3"/>
  <c r="K233" i="3"/>
  <c r="L233" i="3" s="1"/>
  <c r="J233" i="2"/>
  <c r="K232" i="2"/>
  <c r="L232" i="2" s="1"/>
  <c r="J267" i="1"/>
  <c r="K266" i="1"/>
  <c r="L266" i="1" s="1"/>
  <c r="AF236" i="4" l="1"/>
  <c r="AG235" i="4"/>
  <c r="AH235" i="4" s="1"/>
  <c r="U235" i="4"/>
  <c r="V234" i="4"/>
  <c r="W234" i="4" s="1"/>
  <c r="AF235" i="3"/>
  <c r="AG234" i="3"/>
  <c r="AH234" i="3" s="1"/>
  <c r="V234" i="3"/>
  <c r="W234" i="3" s="1"/>
  <c r="U235" i="3"/>
  <c r="AG234" i="2"/>
  <c r="AH234" i="2" s="1"/>
  <c r="AF235" i="2"/>
  <c r="U235" i="2"/>
  <c r="V234" i="2"/>
  <c r="W234" i="2" s="1"/>
  <c r="AG269" i="1"/>
  <c r="AH269" i="1" s="1"/>
  <c r="AF270" i="1"/>
  <c r="U270" i="1"/>
  <c r="V269" i="1"/>
  <c r="W269" i="1" s="1"/>
  <c r="AG233" i="7"/>
  <c r="AH233" i="7" s="1"/>
  <c r="J235" i="7"/>
  <c r="K234" i="7"/>
  <c r="L234" i="7" s="1"/>
  <c r="S234" i="7" s="1"/>
  <c r="T234" i="7" s="1"/>
  <c r="U234" i="7" s="1"/>
  <c r="V234" i="7" s="1"/>
  <c r="W234" i="7" s="1"/>
  <c r="AD234" i="7" s="1"/>
  <c r="AE234" i="7" s="1"/>
  <c r="AF234" i="7" s="1"/>
  <c r="J268" i="1"/>
  <c r="K267" i="1"/>
  <c r="L267" i="1" s="1"/>
  <c r="J234" i="2"/>
  <c r="K233" i="2"/>
  <c r="L233" i="2" s="1"/>
  <c r="J235" i="3"/>
  <c r="K234" i="3"/>
  <c r="L234" i="3" s="1"/>
  <c r="J235" i="4"/>
  <c r="K234" i="4"/>
  <c r="L234" i="4" s="1"/>
  <c r="AF237" i="4" l="1"/>
  <c r="AG236" i="4"/>
  <c r="AH236" i="4" s="1"/>
  <c r="V235" i="4"/>
  <c r="W235" i="4" s="1"/>
  <c r="U236" i="4"/>
  <c r="AF236" i="3"/>
  <c r="AG235" i="3"/>
  <c r="AH235" i="3" s="1"/>
  <c r="V235" i="3"/>
  <c r="W235" i="3" s="1"/>
  <c r="U236" i="3"/>
  <c r="AG235" i="2"/>
  <c r="AH235" i="2" s="1"/>
  <c r="AF236" i="2"/>
  <c r="U236" i="2"/>
  <c r="V235" i="2"/>
  <c r="W235" i="2" s="1"/>
  <c r="AF271" i="1"/>
  <c r="AG270" i="1"/>
  <c r="AH270" i="1" s="1"/>
  <c r="U271" i="1"/>
  <c r="V270" i="1"/>
  <c r="W270" i="1" s="1"/>
  <c r="AG234" i="7"/>
  <c r="AH234" i="7" s="1"/>
  <c r="J236" i="7"/>
  <c r="K235" i="7"/>
  <c r="L235" i="7" s="1"/>
  <c r="S235" i="7" s="1"/>
  <c r="T235" i="7" s="1"/>
  <c r="U235" i="7" s="1"/>
  <c r="V235" i="7" s="1"/>
  <c r="W235" i="7" s="1"/>
  <c r="AD235" i="7" s="1"/>
  <c r="AE235" i="7" s="1"/>
  <c r="AF235" i="7" s="1"/>
  <c r="J236" i="4"/>
  <c r="K235" i="4"/>
  <c r="L235" i="4" s="1"/>
  <c r="J236" i="3"/>
  <c r="K235" i="3"/>
  <c r="L235" i="3" s="1"/>
  <c r="J235" i="2"/>
  <c r="K234" i="2"/>
  <c r="L234" i="2" s="1"/>
  <c r="J269" i="1"/>
  <c r="K268" i="1"/>
  <c r="L268" i="1" s="1"/>
  <c r="AG237" i="4" l="1"/>
  <c r="AH237" i="4" s="1"/>
  <c r="AF238" i="4"/>
  <c r="V236" i="4"/>
  <c r="W236" i="4" s="1"/>
  <c r="U237" i="4"/>
  <c r="AF237" i="3"/>
  <c r="AG236" i="3"/>
  <c r="AH236" i="3" s="1"/>
  <c r="U237" i="3"/>
  <c r="V236" i="3"/>
  <c r="W236" i="3" s="1"/>
  <c r="AF237" i="2"/>
  <c r="AG236" i="2"/>
  <c r="AH236" i="2" s="1"/>
  <c r="V236" i="2"/>
  <c r="W236" i="2" s="1"/>
  <c r="U237" i="2"/>
  <c r="AF272" i="1"/>
  <c r="AG271" i="1"/>
  <c r="AH271" i="1" s="1"/>
  <c r="AI271" i="1" s="1"/>
  <c r="U272" i="1"/>
  <c r="V271" i="1"/>
  <c r="W271" i="1" s="1"/>
  <c r="X271" i="1" s="1"/>
  <c r="AG235" i="7"/>
  <c r="AH235" i="7" s="1"/>
  <c r="J237" i="7"/>
  <c r="K236" i="7"/>
  <c r="L236" i="7" s="1"/>
  <c r="S236" i="7" s="1"/>
  <c r="T236" i="7" s="1"/>
  <c r="U236" i="7" s="1"/>
  <c r="V236" i="7" s="1"/>
  <c r="W236" i="7" s="1"/>
  <c r="AD236" i="7" s="1"/>
  <c r="AE236" i="7" s="1"/>
  <c r="AF236" i="7" s="1"/>
  <c r="J270" i="1"/>
  <c r="K269" i="1"/>
  <c r="L269" i="1" s="1"/>
  <c r="J236" i="2"/>
  <c r="K235" i="2"/>
  <c r="L235" i="2" s="1"/>
  <c r="J237" i="3"/>
  <c r="K236" i="3"/>
  <c r="L236" i="3" s="1"/>
  <c r="J237" i="4"/>
  <c r="K236" i="4"/>
  <c r="L236" i="4" s="1"/>
  <c r="AG238" i="4" l="1"/>
  <c r="AH238" i="4" s="1"/>
  <c r="AF239" i="4"/>
  <c r="U238" i="4"/>
  <c r="V237" i="4"/>
  <c r="W237" i="4" s="1"/>
  <c r="AG237" i="3"/>
  <c r="AH237" i="3" s="1"/>
  <c r="AF238" i="3"/>
  <c r="U238" i="3"/>
  <c r="V237" i="3"/>
  <c r="W237" i="3" s="1"/>
  <c r="AF238" i="2"/>
  <c r="AG237" i="2"/>
  <c r="AH237" i="2" s="1"/>
  <c r="U238" i="2"/>
  <c r="V237" i="2"/>
  <c r="W237" i="2" s="1"/>
  <c r="AG272" i="1"/>
  <c r="AH272" i="1" s="1"/>
  <c r="AF273" i="1"/>
  <c r="U273" i="1"/>
  <c r="V272" i="1"/>
  <c r="W272" i="1" s="1"/>
  <c r="AG236" i="7"/>
  <c r="AH236" i="7" s="1"/>
  <c r="J238" i="7"/>
  <c r="K237" i="7"/>
  <c r="L237" i="7" s="1"/>
  <c r="S237" i="7" s="1"/>
  <c r="T237" i="7" s="1"/>
  <c r="U237" i="7" s="1"/>
  <c r="V237" i="7" s="1"/>
  <c r="W237" i="7" s="1"/>
  <c r="AD237" i="7" s="1"/>
  <c r="AE237" i="7" s="1"/>
  <c r="AF237" i="7" s="1"/>
  <c r="J238" i="4"/>
  <c r="K237" i="4"/>
  <c r="L237" i="4" s="1"/>
  <c r="J238" i="3"/>
  <c r="K237" i="3"/>
  <c r="L237" i="3" s="1"/>
  <c r="J237" i="2"/>
  <c r="K236" i="2"/>
  <c r="L236" i="2" s="1"/>
  <c r="J271" i="1"/>
  <c r="K270" i="1"/>
  <c r="L270" i="1" s="1"/>
  <c r="AF240" i="4" l="1"/>
  <c r="AG239" i="4"/>
  <c r="AH239" i="4" s="1"/>
  <c r="U239" i="4"/>
  <c r="V238" i="4"/>
  <c r="W238" i="4" s="1"/>
  <c r="AG238" i="3"/>
  <c r="AH238" i="3" s="1"/>
  <c r="AF239" i="3"/>
  <c r="U239" i="3"/>
  <c r="V238" i="3"/>
  <c r="W238" i="3" s="1"/>
  <c r="AF239" i="2"/>
  <c r="AG238" i="2"/>
  <c r="AH238" i="2" s="1"/>
  <c r="U239" i="2"/>
  <c r="V238" i="2"/>
  <c r="W238" i="2" s="1"/>
  <c r="AG273" i="1"/>
  <c r="AH273" i="1" s="1"/>
  <c r="AF274" i="1"/>
  <c r="V273" i="1"/>
  <c r="W273" i="1" s="1"/>
  <c r="U274" i="1"/>
  <c r="AG237" i="7"/>
  <c r="AH237" i="7" s="1"/>
  <c r="J239" i="7"/>
  <c r="K238" i="7"/>
  <c r="L238" i="7" s="1"/>
  <c r="S238" i="7" s="1"/>
  <c r="T238" i="7" s="1"/>
  <c r="U238" i="7" s="1"/>
  <c r="V238" i="7" s="1"/>
  <c r="W238" i="7" s="1"/>
  <c r="AD238" i="7" s="1"/>
  <c r="AE238" i="7" s="1"/>
  <c r="AF238" i="7" s="1"/>
  <c r="J272" i="1"/>
  <c r="K271" i="1"/>
  <c r="L271" i="1" s="1"/>
  <c r="M271" i="1" s="1"/>
  <c r="J238" i="2"/>
  <c r="K237" i="2"/>
  <c r="L237" i="2" s="1"/>
  <c r="J239" i="3"/>
  <c r="K238" i="3"/>
  <c r="L238" i="3" s="1"/>
  <c r="J239" i="4"/>
  <c r="K238" i="4"/>
  <c r="L238" i="4" s="1"/>
  <c r="AG240" i="4" l="1"/>
  <c r="AH240" i="4" s="1"/>
  <c r="AF241" i="4"/>
  <c r="V239" i="4"/>
  <c r="W239" i="4" s="1"/>
  <c r="U240" i="4"/>
  <c r="AF240" i="3"/>
  <c r="AG239" i="3"/>
  <c r="AH239" i="3" s="1"/>
  <c r="V239" i="3"/>
  <c r="W239" i="3" s="1"/>
  <c r="U240" i="3"/>
  <c r="AG239" i="2"/>
  <c r="AH239" i="2" s="1"/>
  <c r="AF240" i="2"/>
  <c r="U240" i="2"/>
  <c r="V239" i="2"/>
  <c r="W239" i="2" s="1"/>
  <c r="AF275" i="1"/>
  <c r="AG274" i="1"/>
  <c r="AH274" i="1" s="1"/>
  <c r="U275" i="1"/>
  <c r="V274" i="1"/>
  <c r="W274" i="1" s="1"/>
  <c r="AG238" i="7"/>
  <c r="AH238" i="7" s="1"/>
  <c r="J240" i="7"/>
  <c r="K239" i="7"/>
  <c r="L239" i="7" s="1"/>
  <c r="S239" i="7" s="1"/>
  <c r="T239" i="7" s="1"/>
  <c r="U239" i="7" s="1"/>
  <c r="V239" i="7" s="1"/>
  <c r="W239" i="7" s="1"/>
  <c r="AD239" i="7" s="1"/>
  <c r="AE239" i="7" s="1"/>
  <c r="AF239" i="7" s="1"/>
  <c r="J240" i="4"/>
  <c r="K239" i="4"/>
  <c r="L239" i="4" s="1"/>
  <c r="J240" i="3"/>
  <c r="K239" i="3"/>
  <c r="L239" i="3" s="1"/>
  <c r="J239" i="2"/>
  <c r="K238" i="2"/>
  <c r="L238" i="2" s="1"/>
  <c r="J273" i="1"/>
  <c r="K272" i="1"/>
  <c r="L272" i="1" s="1"/>
  <c r="AG241" i="4" l="1"/>
  <c r="AH241" i="4" s="1"/>
  <c r="AF242" i="4"/>
  <c r="V240" i="4"/>
  <c r="W240" i="4" s="1"/>
  <c r="U241" i="4"/>
  <c r="AG240" i="3"/>
  <c r="AH240" i="3" s="1"/>
  <c r="AF241" i="3"/>
  <c r="V240" i="3"/>
  <c r="W240" i="3" s="1"/>
  <c r="U241" i="3"/>
  <c r="AF241" i="2"/>
  <c r="AG240" i="2"/>
  <c r="AH240" i="2" s="1"/>
  <c r="V240" i="2"/>
  <c r="W240" i="2" s="1"/>
  <c r="U241" i="2"/>
  <c r="AF276" i="1"/>
  <c r="AG275" i="1"/>
  <c r="AH275" i="1" s="1"/>
  <c r="U276" i="1"/>
  <c r="V275" i="1"/>
  <c r="W275" i="1" s="1"/>
  <c r="AG239" i="7"/>
  <c r="AH239" i="7" s="1"/>
  <c r="J241" i="7"/>
  <c r="K240" i="7"/>
  <c r="L240" i="7" s="1"/>
  <c r="S240" i="7" s="1"/>
  <c r="T240" i="7" s="1"/>
  <c r="U240" i="7" s="1"/>
  <c r="V240" i="7" s="1"/>
  <c r="W240" i="7" s="1"/>
  <c r="AD240" i="7" s="1"/>
  <c r="AE240" i="7" s="1"/>
  <c r="AF240" i="7" s="1"/>
  <c r="J274" i="1"/>
  <c r="K273" i="1"/>
  <c r="L273" i="1" s="1"/>
  <c r="J240" i="2"/>
  <c r="K239" i="2"/>
  <c r="L239" i="2" s="1"/>
  <c r="J241" i="3"/>
  <c r="K240" i="3"/>
  <c r="L240" i="3" s="1"/>
  <c r="J241" i="4"/>
  <c r="K240" i="4"/>
  <c r="L240" i="4" s="1"/>
  <c r="AG242" i="4" l="1"/>
  <c r="AH242" i="4" s="1"/>
  <c r="AF243" i="4"/>
  <c r="V241" i="4"/>
  <c r="W241" i="4" s="1"/>
  <c r="U242" i="4"/>
  <c r="AG241" i="3"/>
  <c r="AH241" i="3" s="1"/>
  <c r="AF242" i="3"/>
  <c r="V241" i="3"/>
  <c r="W241" i="3" s="1"/>
  <c r="U242" i="3"/>
  <c r="AF242" i="2"/>
  <c r="AG241" i="2"/>
  <c r="AH241" i="2" s="1"/>
  <c r="V241" i="2"/>
  <c r="W241" i="2" s="1"/>
  <c r="U242" i="2"/>
  <c r="AG276" i="1"/>
  <c r="AH276" i="1" s="1"/>
  <c r="AF277" i="1"/>
  <c r="V276" i="1"/>
  <c r="W276" i="1" s="1"/>
  <c r="U277" i="1"/>
  <c r="AG240" i="7"/>
  <c r="AH240" i="7" s="1"/>
  <c r="J242" i="7"/>
  <c r="K241" i="7"/>
  <c r="L241" i="7" s="1"/>
  <c r="S241" i="7" s="1"/>
  <c r="T241" i="7" s="1"/>
  <c r="U241" i="7" s="1"/>
  <c r="V241" i="7" s="1"/>
  <c r="W241" i="7" s="1"/>
  <c r="AD241" i="7" s="1"/>
  <c r="AE241" i="7" s="1"/>
  <c r="AF241" i="7" s="1"/>
  <c r="J242" i="4"/>
  <c r="K241" i="4"/>
  <c r="L241" i="4" s="1"/>
  <c r="J242" i="3"/>
  <c r="K241" i="3"/>
  <c r="L241" i="3" s="1"/>
  <c r="J241" i="2"/>
  <c r="K240" i="2"/>
  <c r="L240" i="2" s="1"/>
  <c r="J275" i="1"/>
  <c r="K274" i="1"/>
  <c r="L274" i="1" s="1"/>
  <c r="AF244" i="4" l="1"/>
  <c r="AG243" i="4"/>
  <c r="AH243" i="4" s="1"/>
  <c r="U243" i="4"/>
  <c r="V242" i="4"/>
  <c r="W242" i="4" s="1"/>
  <c r="AF243" i="3"/>
  <c r="AG242" i="3"/>
  <c r="AH242" i="3" s="1"/>
  <c r="U243" i="3"/>
  <c r="V242" i="3"/>
  <c r="W242" i="3" s="1"/>
  <c r="AG242" i="2"/>
  <c r="AH242" i="2" s="1"/>
  <c r="AF243" i="2"/>
  <c r="V242" i="2"/>
  <c r="W242" i="2" s="1"/>
  <c r="U243" i="2"/>
  <c r="AG277" i="1"/>
  <c r="AH277" i="1" s="1"/>
  <c r="AF278" i="1"/>
  <c r="U278" i="1"/>
  <c r="V277" i="1"/>
  <c r="W277" i="1" s="1"/>
  <c r="AG241" i="7"/>
  <c r="AH241" i="7" s="1"/>
  <c r="J243" i="7"/>
  <c r="K242" i="7"/>
  <c r="L242" i="7" s="1"/>
  <c r="S242" i="7" s="1"/>
  <c r="T242" i="7" s="1"/>
  <c r="U242" i="7" s="1"/>
  <c r="V242" i="7" s="1"/>
  <c r="W242" i="7" s="1"/>
  <c r="AD242" i="7" s="1"/>
  <c r="AE242" i="7" s="1"/>
  <c r="AF242" i="7" s="1"/>
  <c r="J276" i="1"/>
  <c r="K275" i="1"/>
  <c r="L275" i="1" s="1"/>
  <c r="J242" i="2"/>
  <c r="K241" i="2"/>
  <c r="L241" i="2" s="1"/>
  <c r="J243" i="3"/>
  <c r="K242" i="3"/>
  <c r="L242" i="3" s="1"/>
  <c r="J243" i="4"/>
  <c r="K242" i="4"/>
  <c r="L242" i="4" s="1"/>
  <c r="AF245" i="4" l="1"/>
  <c r="AG244" i="4"/>
  <c r="AH244" i="4" s="1"/>
  <c r="U244" i="4"/>
  <c r="V243" i="4"/>
  <c r="W243" i="4" s="1"/>
  <c r="AF244" i="3"/>
  <c r="AG243" i="3"/>
  <c r="AH243" i="3" s="1"/>
  <c r="U244" i="3"/>
  <c r="V243" i="3"/>
  <c r="W243" i="3" s="1"/>
  <c r="AG243" i="2"/>
  <c r="AH243" i="2" s="1"/>
  <c r="AF244" i="2"/>
  <c r="U244" i="2"/>
  <c r="V243" i="2"/>
  <c r="W243" i="2" s="1"/>
  <c r="AF279" i="1"/>
  <c r="AG278" i="1"/>
  <c r="AH278" i="1" s="1"/>
  <c r="V278" i="1"/>
  <c r="W278" i="1" s="1"/>
  <c r="U279" i="1"/>
  <c r="AG242" i="7"/>
  <c r="AH242" i="7" s="1"/>
  <c r="J244" i="7"/>
  <c r="K243" i="7"/>
  <c r="L243" i="7" s="1"/>
  <c r="S243" i="7" s="1"/>
  <c r="T243" i="7" s="1"/>
  <c r="U243" i="7" s="1"/>
  <c r="V243" i="7" s="1"/>
  <c r="W243" i="7" s="1"/>
  <c r="AD243" i="7" s="1"/>
  <c r="AE243" i="7" s="1"/>
  <c r="AF243" i="7" s="1"/>
  <c r="J244" i="4"/>
  <c r="K243" i="4"/>
  <c r="L243" i="4" s="1"/>
  <c r="J244" i="3"/>
  <c r="K243" i="3"/>
  <c r="L243" i="3" s="1"/>
  <c r="J243" i="2"/>
  <c r="K242" i="2"/>
  <c r="L242" i="2" s="1"/>
  <c r="J277" i="1"/>
  <c r="K276" i="1"/>
  <c r="L276" i="1" s="1"/>
  <c r="AG245" i="4" l="1"/>
  <c r="AH245" i="4" s="1"/>
  <c r="AF246" i="4"/>
  <c r="V244" i="4"/>
  <c r="W244" i="4" s="1"/>
  <c r="U245" i="4"/>
  <c r="AF245" i="3"/>
  <c r="AG244" i="3"/>
  <c r="AH244" i="3" s="1"/>
  <c r="V244" i="3"/>
  <c r="W244" i="3" s="1"/>
  <c r="U245" i="3"/>
  <c r="AG244" i="2"/>
  <c r="AH244" i="2" s="1"/>
  <c r="AF245" i="2"/>
  <c r="U245" i="2"/>
  <c r="V244" i="2"/>
  <c r="W244" i="2" s="1"/>
  <c r="AF280" i="1"/>
  <c r="AG279" i="1"/>
  <c r="AH279" i="1" s="1"/>
  <c r="U280" i="1"/>
  <c r="V279" i="1"/>
  <c r="W279" i="1" s="1"/>
  <c r="AG243" i="7"/>
  <c r="AH243" i="7" s="1"/>
  <c r="J245" i="7"/>
  <c r="K244" i="7"/>
  <c r="L244" i="7" s="1"/>
  <c r="S244" i="7" s="1"/>
  <c r="T244" i="7" s="1"/>
  <c r="U244" i="7" s="1"/>
  <c r="V244" i="7" s="1"/>
  <c r="W244" i="7" s="1"/>
  <c r="AD244" i="7" s="1"/>
  <c r="AE244" i="7" s="1"/>
  <c r="AF244" i="7" s="1"/>
  <c r="J278" i="1"/>
  <c r="K277" i="1"/>
  <c r="L277" i="1" s="1"/>
  <c r="J244" i="2"/>
  <c r="K243" i="2"/>
  <c r="L243" i="2" s="1"/>
  <c r="J245" i="3"/>
  <c r="K244" i="3"/>
  <c r="L244" i="3" s="1"/>
  <c r="J245" i="4"/>
  <c r="K244" i="4"/>
  <c r="L244" i="4" s="1"/>
  <c r="AG246" i="4" l="1"/>
  <c r="AH246" i="4" s="1"/>
  <c r="AF247" i="4"/>
  <c r="U246" i="4"/>
  <c r="V245" i="4"/>
  <c r="W245" i="4" s="1"/>
  <c r="AG245" i="3"/>
  <c r="AH245" i="3" s="1"/>
  <c r="AF246" i="3"/>
  <c r="U246" i="3"/>
  <c r="V245" i="3"/>
  <c r="W245" i="3" s="1"/>
  <c r="AG245" i="2"/>
  <c r="AH245" i="2" s="1"/>
  <c r="AF246" i="2"/>
  <c r="V245" i="2"/>
  <c r="W245" i="2" s="1"/>
  <c r="U246" i="2"/>
  <c r="AF281" i="1"/>
  <c r="AG280" i="1"/>
  <c r="AH280" i="1" s="1"/>
  <c r="U281" i="1"/>
  <c r="V280" i="1"/>
  <c r="W280" i="1" s="1"/>
  <c r="AG244" i="7"/>
  <c r="AH244" i="7" s="1"/>
  <c r="J246" i="7"/>
  <c r="K245" i="7"/>
  <c r="L245" i="7" s="1"/>
  <c r="S245" i="7" s="1"/>
  <c r="T245" i="7" s="1"/>
  <c r="U245" i="7" s="1"/>
  <c r="V245" i="7" s="1"/>
  <c r="W245" i="7" s="1"/>
  <c r="AD245" i="7" s="1"/>
  <c r="AE245" i="7" s="1"/>
  <c r="AF245" i="7" s="1"/>
  <c r="J246" i="4"/>
  <c r="K245" i="4"/>
  <c r="L245" i="4" s="1"/>
  <c r="J246" i="3"/>
  <c r="K245" i="3"/>
  <c r="L245" i="3" s="1"/>
  <c r="J245" i="2"/>
  <c r="K244" i="2"/>
  <c r="L244" i="2" s="1"/>
  <c r="J279" i="1"/>
  <c r="K278" i="1"/>
  <c r="L278" i="1" s="1"/>
  <c r="AF248" i="4" l="1"/>
  <c r="AG247" i="4"/>
  <c r="AH247" i="4" s="1"/>
  <c r="U247" i="4"/>
  <c r="V246" i="4"/>
  <c r="W246" i="4" s="1"/>
  <c r="AG246" i="3"/>
  <c r="AH246" i="3" s="1"/>
  <c r="AF247" i="3"/>
  <c r="U247" i="3"/>
  <c r="V246" i="3"/>
  <c r="W246" i="3" s="1"/>
  <c r="AF247" i="2"/>
  <c r="AG246" i="2"/>
  <c r="AH246" i="2" s="1"/>
  <c r="U247" i="2"/>
  <c r="V246" i="2"/>
  <c r="W246" i="2" s="1"/>
  <c r="AG281" i="1"/>
  <c r="AH281" i="1" s="1"/>
  <c r="AI281" i="1" s="1"/>
  <c r="AF282" i="1"/>
  <c r="V281" i="1"/>
  <c r="W281" i="1" s="1"/>
  <c r="X281" i="1" s="1"/>
  <c r="U282" i="1"/>
  <c r="AG245" i="7"/>
  <c r="AH245" i="7" s="1"/>
  <c r="J247" i="7"/>
  <c r="K246" i="7"/>
  <c r="L246" i="7" s="1"/>
  <c r="S246" i="7" s="1"/>
  <c r="T246" i="7" s="1"/>
  <c r="U246" i="7" s="1"/>
  <c r="V246" i="7" s="1"/>
  <c r="W246" i="7" s="1"/>
  <c r="AD246" i="7" s="1"/>
  <c r="AE246" i="7" s="1"/>
  <c r="AF246" i="7" s="1"/>
  <c r="J280" i="1"/>
  <c r="K279" i="1"/>
  <c r="L279" i="1" s="1"/>
  <c r="J246" i="2"/>
  <c r="K245" i="2"/>
  <c r="L245" i="2" s="1"/>
  <c r="J247" i="3"/>
  <c r="K246" i="3"/>
  <c r="L246" i="3" s="1"/>
  <c r="J247" i="4"/>
  <c r="K246" i="4"/>
  <c r="L246" i="4" s="1"/>
  <c r="AF249" i="4" l="1"/>
  <c r="AG248" i="4"/>
  <c r="AH248" i="4" s="1"/>
  <c r="V247" i="4"/>
  <c r="W247" i="4" s="1"/>
  <c r="U248" i="4"/>
  <c r="AG247" i="3"/>
  <c r="AH247" i="3" s="1"/>
  <c r="AF248" i="3"/>
  <c r="V247" i="3"/>
  <c r="W247" i="3" s="1"/>
  <c r="U248" i="3"/>
  <c r="AF248" i="2"/>
  <c r="AG247" i="2"/>
  <c r="AH247" i="2" s="1"/>
  <c r="U248" i="2"/>
  <c r="V247" i="2"/>
  <c r="W247" i="2" s="1"/>
  <c r="AF283" i="1"/>
  <c r="AG282" i="1"/>
  <c r="AH282" i="1" s="1"/>
  <c r="U283" i="1"/>
  <c r="V282" i="1"/>
  <c r="W282" i="1" s="1"/>
  <c r="AG246" i="7"/>
  <c r="AH246" i="7" s="1"/>
  <c r="J248" i="7"/>
  <c r="K247" i="7"/>
  <c r="L247" i="7" s="1"/>
  <c r="S247" i="7" s="1"/>
  <c r="T247" i="7" s="1"/>
  <c r="U247" i="7" s="1"/>
  <c r="V247" i="7" s="1"/>
  <c r="W247" i="7" s="1"/>
  <c r="AD247" i="7" s="1"/>
  <c r="AE247" i="7" s="1"/>
  <c r="AF247" i="7" s="1"/>
  <c r="J248" i="4"/>
  <c r="K247" i="4"/>
  <c r="L247" i="4" s="1"/>
  <c r="J248" i="3"/>
  <c r="K247" i="3"/>
  <c r="L247" i="3" s="1"/>
  <c r="J247" i="2"/>
  <c r="K246" i="2"/>
  <c r="L246" i="2" s="1"/>
  <c r="J281" i="1"/>
  <c r="K280" i="1"/>
  <c r="L280" i="1" s="1"/>
  <c r="AF250" i="4" l="1"/>
  <c r="AG249" i="4"/>
  <c r="AH249" i="4" s="1"/>
  <c r="V248" i="4"/>
  <c r="W248" i="4" s="1"/>
  <c r="U249" i="4"/>
  <c r="AF249" i="3"/>
  <c r="AG248" i="3"/>
  <c r="AH248" i="3" s="1"/>
  <c r="U249" i="3"/>
  <c r="V248" i="3"/>
  <c r="W248" i="3" s="1"/>
  <c r="AF249" i="2"/>
  <c r="AG248" i="2"/>
  <c r="AH248" i="2" s="1"/>
  <c r="V248" i="2"/>
  <c r="W248" i="2" s="1"/>
  <c r="U249" i="2"/>
  <c r="AG283" i="1"/>
  <c r="AH283" i="1" s="1"/>
  <c r="AF284" i="1"/>
  <c r="V283" i="1"/>
  <c r="W283" i="1" s="1"/>
  <c r="U284" i="1"/>
  <c r="AG247" i="7"/>
  <c r="AH247" i="7" s="1"/>
  <c r="J249" i="7"/>
  <c r="K248" i="7"/>
  <c r="L248" i="7" s="1"/>
  <c r="S248" i="7" s="1"/>
  <c r="T248" i="7" s="1"/>
  <c r="U248" i="7" s="1"/>
  <c r="V248" i="7" s="1"/>
  <c r="W248" i="7" s="1"/>
  <c r="AD248" i="7" s="1"/>
  <c r="AE248" i="7" s="1"/>
  <c r="AF248" i="7" s="1"/>
  <c r="J282" i="1"/>
  <c r="K281" i="1"/>
  <c r="L281" i="1" s="1"/>
  <c r="M281" i="1" s="1"/>
  <c r="J248" i="2"/>
  <c r="K247" i="2"/>
  <c r="L247" i="2" s="1"/>
  <c r="J249" i="3"/>
  <c r="K248" i="3"/>
  <c r="L248" i="3" s="1"/>
  <c r="J249" i="4"/>
  <c r="K248" i="4"/>
  <c r="L248" i="4" s="1"/>
  <c r="AG250" i="4" l="1"/>
  <c r="AH250" i="4" s="1"/>
  <c r="AF251" i="4"/>
  <c r="U250" i="4"/>
  <c r="V249" i="4"/>
  <c r="W249" i="4" s="1"/>
  <c r="AF250" i="3"/>
  <c r="AG249" i="3"/>
  <c r="AH249" i="3" s="1"/>
  <c r="U250" i="3"/>
  <c r="V249" i="3"/>
  <c r="W249" i="3" s="1"/>
  <c r="AF250" i="2"/>
  <c r="AG249" i="2"/>
  <c r="AH249" i="2" s="1"/>
  <c r="V249" i="2"/>
  <c r="W249" i="2" s="1"/>
  <c r="U250" i="2"/>
  <c r="AG284" i="1"/>
  <c r="AH284" i="1" s="1"/>
  <c r="AF285" i="1"/>
  <c r="V284" i="1"/>
  <c r="W284" i="1" s="1"/>
  <c r="U285" i="1"/>
  <c r="AG248" i="7"/>
  <c r="AH248" i="7" s="1"/>
  <c r="J250" i="7"/>
  <c r="K249" i="7"/>
  <c r="L249" i="7" s="1"/>
  <c r="S249" i="7" s="1"/>
  <c r="T249" i="7" s="1"/>
  <c r="U249" i="7" s="1"/>
  <c r="V249" i="7" s="1"/>
  <c r="W249" i="7" s="1"/>
  <c r="AD249" i="7" s="1"/>
  <c r="AE249" i="7" s="1"/>
  <c r="AF249" i="7" s="1"/>
  <c r="J250" i="4"/>
  <c r="K249" i="4"/>
  <c r="L249" i="4" s="1"/>
  <c r="J250" i="3"/>
  <c r="K249" i="3"/>
  <c r="L249" i="3" s="1"/>
  <c r="J249" i="2"/>
  <c r="K248" i="2"/>
  <c r="L248" i="2" s="1"/>
  <c r="J283" i="1"/>
  <c r="K282" i="1"/>
  <c r="L282" i="1" s="1"/>
  <c r="AG251" i="4" l="1"/>
  <c r="AH251" i="4" s="1"/>
  <c r="AI251" i="4" s="1"/>
  <c r="AF252" i="4"/>
  <c r="U251" i="4"/>
  <c r="V250" i="4"/>
  <c r="W250" i="4" s="1"/>
  <c r="AF251" i="3"/>
  <c r="AG250" i="3"/>
  <c r="AH250" i="3" s="1"/>
  <c r="V250" i="3"/>
  <c r="W250" i="3" s="1"/>
  <c r="U251" i="3"/>
  <c r="AG250" i="2"/>
  <c r="AH250" i="2" s="1"/>
  <c r="AF251" i="2"/>
  <c r="U251" i="2"/>
  <c r="V250" i="2"/>
  <c r="W250" i="2" s="1"/>
  <c r="AF286" i="1"/>
  <c r="AG285" i="1"/>
  <c r="AH285" i="1" s="1"/>
  <c r="U286" i="1"/>
  <c r="V285" i="1"/>
  <c r="W285" i="1" s="1"/>
  <c r="AG249" i="7"/>
  <c r="AH249" i="7" s="1"/>
  <c r="J251" i="7"/>
  <c r="K250" i="7"/>
  <c r="L250" i="7" s="1"/>
  <c r="S250" i="7" s="1"/>
  <c r="T250" i="7" s="1"/>
  <c r="U250" i="7" s="1"/>
  <c r="V250" i="7" s="1"/>
  <c r="W250" i="7" s="1"/>
  <c r="AD250" i="7" s="1"/>
  <c r="AE250" i="7" s="1"/>
  <c r="AF250" i="7" s="1"/>
  <c r="J284" i="1"/>
  <c r="K283" i="1"/>
  <c r="L283" i="1" s="1"/>
  <c r="J250" i="2"/>
  <c r="K249" i="2"/>
  <c r="L249" i="2" s="1"/>
  <c r="J251" i="3"/>
  <c r="K250" i="3"/>
  <c r="L250" i="3" s="1"/>
  <c r="J251" i="4"/>
  <c r="K250" i="4"/>
  <c r="L250" i="4" s="1"/>
  <c r="AF253" i="4" l="1"/>
  <c r="AG252" i="4"/>
  <c r="AH252" i="4" s="1"/>
  <c r="V251" i="4"/>
  <c r="W251" i="4" s="1"/>
  <c r="X251" i="4" s="1"/>
  <c r="U252" i="4"/>
  <c r="AF252" i="3"/>
  <c r="AG251" i="3"/>
  <c r="AH251" i="3" s="1"/>
  <c r="AI251" i="3" s="1"/>
  <c r="V251" i="3"/>
  <c r="W251" i="3" s="1"/>
  <c r="X251" i="3" s="1"/>
  <c r="U252" i="3"/>
  <c r="AF252" i="2"/>
  <c r="AG251" i="2"/>
  <c r="AH251" i="2" s="1"/>
  <c r="AI251" i="2" s="1"/>
  <c r="U252" i="2"/>
  <c r="V251" i="2"/>
  <c r="W251" i="2" s="1"/>
  <c r="X251" i="2" s="1"/>
  <c r="AG286" i="1"/>
  <c r="AH286" i="1" s="1"/>
  <c r="AF287" i="1"/>
  <c r="V286" i="1"/>
  <c r="W286" i="1" s="1"/>
  <c r="U287" i="1"/>
  <c r="AG250" i="7"/>
  <c r="AH250" i="7" s="1"/>
  <c r="J252" i="7"/>
  <c r="K251" i="7"/>
  <c r="L251" i="7" s="1"/>
  <c r="M251" i="7" s="1"/>
  <c r="J252" i="4"/>
  <c r="K251" i="4"/>
  <c r="L251" i="4" s="1"/>
  <c r="M251" i="4" s="1"/>
  <c r="J252" i="3"/>
  <c r="K251" i="3"/>
  <c r="L251" i="3" s="1"/>
  <c r="M251" i="3" s="1"/>
  <c r="J251" i="2"/>
  <c r="K250" i="2"/>
  <c r="L250" i="2" s="1"/>
  <c r="J285" i="1"/>
  <c r="K284" i="1"/>
  <c r="L284" i="1" s="1"/>
  <c r="AF254" i="4" l="1"/>
  <c r="AG253" i="4"/>
  <c r="AH253" i="4" s="1"/>
  <c r="U253" i="4"/>
  <c r="V252" i="4"/>
  <c r="W252" i="4" s="1"/>
  <c r="AF253" i="3"/>
  <c r="AG252" i="3"/>
  <c r="AH252" i="3" s="1"/>
  <c r="U253" i="3"/>
  <c r="V252" i="3"/>
  <c r="W252" i="3" s="1"/>
  <c r="AG252" i="2"/>
  <c r="AH252" i="2" s="1"/>
  <c r="AF253" i="2"/>
  <c r="V252" i="2"/>
  <c r="W252" i="2" s="1"/>
  <c r="U253" i="2"/>
  <c r="AG287" i="1"/>
  <c r="AH287" i="1" s="1"/>
  <c r="AF288" i="1"/>
  <c r="U288" i="1"/>
  <c r="V287" i="1"/>
  <c r="W287" i="1" s="1"/>
  <c r="S251" i="7"/>
  <c r="T251" i="7" s="1"/>
  <c r="U251" i="7" s="1"/>
  <c r="V251" i="7" s="1"/>
  <c r="W251" i="7" s="1"/>
  <c r="J253" i="7"/>
  <c r="K252" i="7"/>
  <c r="L252" i="7" s="1"/>
  <c r="S252" i="7" s="1"/>
  <c r="T252" i="7" s="1"/>
  <c r="J286" i="1"/>
  <c r="K285" i="1"/>
  <c r="L285" i="1" s="1"/>
  <c r="J252" i="2"/>
  <c r="K251" i="2"/>
  <c r="L251" i="2" s="1"/>
  <c r="M251" i="2" s="1"/>
  <c r="J253" i="3"/>
  <c r="K252" i="3"/>
  <c r="L252" i="3" s="1"/>
  <c r="J253" i="4"/>
  <c r="K252" i="4"/>
  <c r="L252" i="4" s="1"/>
  <c r="AD251" i="7" l="1"/>
  <c r="AE251" i="7" s="1"/>
  <c r="AF251" i="7" s="1"/>
  <c r="AG251" i="7" s="1"/>
  <c r="AH251" i="7" s="1"/>
  <c r="AI251" i="7" s="1"/>
  <c r="X251" i="7"/>
  <c r="AG254" i="4"/>
  <c r="AH254" i="4" s="1"/>
  <c r="AF255" i="4"/>
  <c r="U254" i="4"/>
  <c r="V253" i="4"/>
  <c r="W253" i="4" s="1"/>
  <c r="AG253" i="3"/>
  <c r="AH253" i="3" s="1"/>
  <c r="AF254" i="3"/>
  <c r="U254" i="3"/>
  <c r="V253" i="3"/>
  <c r="W253" i="3" s="1"/>
  <c r="AG253" i="2"/>
  <c r="AH253" i="2" s="1"/>
  <c r="AF254" i="2"/>
  <c r="U254" i="2"/>
  <c r="V253" i="2"/>
  <c r="W253" i="2" s="1"/>
  <c r="AF289" i="1"/>
  <c r="AG288" i="1"/>
  <c r="AH288" i="1" s="1"/>
  <c r="V288" i="1"/>
  <c r="W288" i="1" s="1"/>
  <c r="U289" i="1"/>
  <c r="U252" i="7"/>
  <c r="V252" i="7" s="1"/>
  <c r="W252" i="7" s="1"/>
  <c r="AD252" i="7" s="1"/>
  <c r="AE252" i="7" s="1"/>
  <c r="AF252" i="7" s="1"/>
  <c r="AG252" i="7" s="1"/>
  <c r="AH252" i="7" s="1"/>
  <c r="J254" i="7"/>
  <c r="K253" i="7"/>
  <c r="L253" i="7" s="1"/>
  <c r="S253" i="7" s="1"/>
  <c r="T253" i="7" s="1"/>
  <c r="J254" i="4"/>
  <c r="K253" i="4"/>
  <c r="L253" i="4" s="1"/>
  <c r="J254" i="3"/>
  <c r="K253" i="3"/>
  <c r="L253" i="3" s="1"/>
  <c r="J253" i="2"/>
  <c r="K252" i="2"/>
  <c r="L252" i="2" s="1"/>
  <c r="J287" i="1"/>
  <c r="K286" i="1"/>
  <c r="L286" i="1" s="1"/>
  <c r="AG255" i="4" l="1"/>
  <c r="AH255" i="4" s="1"/>
  <c r="AF256" i="4"/>
  <c r="U255" i="4"/>
  <c r="V254" i="4"/>
  <c r="W254" i="4" s="1"/>
  <c r="AG254" i="3"/>
  <c r="AH254" i="3" s="1"/>
  <c r="AF255" i="3"/>
  <c r="V254" i="3"/>
  <c r="W254" i="3" s="1"/>
  <c r="U255" i="3"/>
  <c r="AG254" i="2"/>
  <c r="AH254" i="2" s="1"/>
  <c r="AF255" i="2"/>
  <c r="U255" i="2"/>
  <c r="V254" i="2"/>
  <c r="W254" i="2" s="1"/>
  <c r="AF290" i="1"/>
  <c r="AG289" i="1"/>
  <c r="AH289" i="1" s="1"/>
  <c r="V289" i="1"/>
  <c r="W289" i="1" s="1"/>
  <c r="U290" i="1"/>
  <c r="U253" i="7"/>
  <c r="V253" i="7" s="1"/>
  <c r="W253" i="7" s="1"/>
  <c r="AD253" i="7" s="1"/>
  <c r="AE253" i="7" s="1"/>
  <c r="AF253" i="7" s="1"/>
  <c r="AG253" i="7" s="1"/>
  <c r="AH253" i="7" s="1"/>
  <c r="J255" i="7"/>
  <c r="K254" i="7"/>
  <c r="L254" i="7" s="1"/>
  <c r="S254" i="7" s="1"/>
  <c r="T254" i="7" s="1"/>
  <c r="J254" i="2"/>
  <c r="K253" i="2"/>
  <c r="L253" i="2" s="1"/>
  <c r="J255" i="3"/>
  <c r="K254" i="3"/>
  <c r="L254" i="3" s="1"/>
  <c r="J255" i="4"/>
  <c r="K254" i="4"/>
  <c r="L254" i="4" s="1"/>
  <c r="J288" i="1"/>
  <c r="K287" i="1"/>
  <c r="L287" i="1" s="1"/>
  <c r="AF257" i="4" l="1"/>
  <c r="AG256" i="4"/>
  <c r="AH256" i="4" s="1"/>
  <c r="V255" i="4"/>
  <c r="W255" i="4" s="1"/>
  <c r="U256" i="4"/>
  <c r="AF256" i="3"/>
  <c r="AG255" i="3"/>
  <c r="AH255" i="3" s="1"/>
  <c r="V255" i="3"/>
  <c r="W255" i="3" s="1"/>
  <c r="U256" i="3"/>
  <c r="AF256" i="2"/>
  <c r="AG255" i="2"/>
  <c r="AH255" i="2" s="1"/>
  <c r="U256" i="2"/>
  <c r="V255" i="2"/>
  <c r="W255" i="2" s="1"/>
  <c r="AF291" i="1"/>
  <c r="AG290" i="1"/>
  <c r="AH290" i="1" s="1"/>
  <c r="U291" i="1"/>
  <c r="V290" i="1"/>
  <c r="W290" i="1" s="1"/>
  <c r="U254" i="7"/>
  <c r="V254" i="7" s="1"/>
  <c r="W254" i="7" s="1"/>
  <c r="AD254" i="7" s="1"/>
  <c r="AE254" i="7" s="1"/>
  <c r="AF254" i="7" s="1"/>
  <c r="AG254" i="7" s="1"/>
  <c r="AH254" i="7" s="1"/>
  <c r="J256" i="7"/>
  <c r="K255" i="7"/>
  <c r="L255" i="7" s="1"/>
  <c r="S255" i="7" s="1"/>
  <c r="T255" i="7" s="1"/>
  <c r="J289" i="1"/>
  <c r="K288" i="1"/>
  <c r="L288" i="1" s="1"/>
  <c r="J256" i="4"/>
  <c r="K255" i="4"/>
  <c r="L255" i="4" s="1"/>
  <c r="J256" i="3"/>
  <c r="K255" i="3"/>
  <c r="L255" i="3" s="1"/>
  <c r="J255" i="2"/>
  <c r="K254" i="2"/>
  <c r="L254" i="2" s="1"/>
  <c r="AF258" i="4" l="1"/>
  <c r="AG257" i="4"/>
  <c r="AH257" i="4" s="1"/>
  <c r="V256" i="4"/>
  <c r="W256" i="4" s="1"/>
  <c r="U257" i="4"/>
  <c r="AF257" i="3"/>
  <c r="AG256" i="3"/>
  <c r="AH256" i="3" s="1"/>
  <c r="U257" i="3"/>
  <c r="V256" i="3"/>
  <c r="W256" i="3" s="1"/>
  <c r="AF257" i="2"/>
  <c r="AG256" i="2"/>
  <c r="AH256" i="2" s="1"/>
  <c r="V256" i="2"/>
  <c r="W256" i="2" s="1"/>
  <c r="U257" i="2"/>
  <c r="AG291" i="1"/>
  <c r="AH291" i="1" s="1"/>
  <c r="AI291" i="1" s="1"/>
  <c r="AF292" i="1"/>
  <c r="V291" i="1"/>
  <c r="W291" i="1" s="1"/>
  <c r="X291" i="1" s="1"/>
  <c r="U292" i="1"/>
  <c r="U255" i="7"/>
  <c r="V255" i="7" s="1"/>
  <c r="W255" i="7" s="1"/>
  <c r="AD255" i="7" s="1"/>
  <c r="AE255" i="7" s="1"/>
  <c r="AF255" i="7" s="1"/>
  <c r="AG255" i="7" s="1"/>
  <c r="AH255" i="7" s="1"/>
  <c r="J257" i="7"/>
  <c r="K256" i="7"/>
  <c r="L256" i="7" s="1"/>
  <c r="S256" i="7" s="1"/>
  <c r="T256" i="7" s="1"/>
  <c r="J256" i="2"/>
  <c r="K255" i="2"/>
  <c r="L255" i="2" s="1"/>
  <c r="J257" i="3"/>
  <c r="K256" i="3"/>
  <c r="L256" i="3" s="1"/>
  <c r="J257" i="4"/>
  <c r="K256" i="4"/>
  <c r="L256" i="4" s="1"/>
  <c r="J290" i="1"/>
  <c r="K289" i="1"/>
  <c r="L289" i="1" s="1"/>
  <c r="AF259" i="4" l="1"/>
  <c r="AG258" i="4"/>
  <c r="AH258" i="4" s="1"/>
  <c r="V257" i="4"/>
  <c r="W257" i="4" s="1"/>
  <c r="U258" i="4"/>
  <c r="AF258" i="3"/>
  <c r="AG257" i="3"/>
  <c r="AH257" i="3" s="1"/>
  <c r="V257" i="3"/>
  <c r="W257" i="3" s="1"/>
  <c r="U258" i="3"/>
  <c r="AG257" i="2"/>
  <c r="AH257" i="2" s="1"/>
  <c r="AF258" i="2"/>
  <c r="V257" i="2"/>
  <c r="W257" i="2" s="1"/>
  <c r="U258" i="2"/>
  <c r="AG292" i="1"/>
  <c r="AH292" i="1" s="1"/>
  <c r="AF293" i="1"/>
  <c r="V292" i="1"/>
  <c r="W292" i="1" s="1"/>
  <c r="U293" i="1"/>
  <c r="U256" i="7"/>
  <c r="V256" i="7" s="1"/>
  <c r="W256" i="7" s="1"/>
  <c r="AD256" i="7" s="1"/>
  <c r="AE256" i="7" s="1"/>
  <c r="AF256" i="7" s="1"/>
  <c r="AG256" i="7" s="1"/>
  <c r="AH256" i="7" s="1"/>
  <c r="J258" i="7"/>
  <c r="K257" i="7"/>
  <c r="L257" i="7" s="1"/>
  <c r="S257" i="7" s="1"/>
  <c r="T257" i="7" s="1"/>
  <c r="J291" i="1"/>
  <c r="K290" i="1"/>
  <c r="L290" i="1" s="1"/>
  <c r="J258" i="4"/>
  <c r="K257" i="4"/>
  <c r="L257" i="4" s="1"/>
  <c r="J258" i="3"/>
  <c r="K257" i="3"/>
  <c r="L257" i="3" s="1"/>
  <c r="J257" i="2"/>
  <c r="K256" i="2"/>
  <c r="L256" i="2" s="1"/>
  <c r="AG259" i="4" l="1"/>
  <c r="AH259" i="4" s="1"/>
  <c r="AF260" i="4"/>
  <c r="V258" i="4"/>
  <c r="W258" i="4" s="1"/>
  <c r="U259" i="4"/>
  <c r="AG258" i="3"/>
  <c r="AH258" i="3" s="1"/>
  <c r="AF259" i="3"/>
  <c r="U259" i="3"/>
  <c r="V258" i="3"/>
  <c r="W258" i="3" s="1"/>
  <c r="AG258" i="2"/>
  <c r="AH258" i="2" s="1"/>
  <c r="AF259" i="2"/>
  <c r="V258" i="2"/>
  <c r="W258" i="2" s="1"/>
  <c r="U259" i="2"/>
  <c r="AF294" i="1"/>
  <c r="AG293" i="1"/>
  <c r="AH293" i="1" s="1"/>
  <c r="U294" i="1"/>
  <c r="V293" i="1"/>
  <c r="W293" i="1" s="1"/>
  <c r="U257" i="7"/>
  <c r="V257" i="7" s="1"/>
  <c r="W257" i="7" s="1"/>
  <c r="AD257" i="7" s="1"/>
  <c r="AE257" i="7" s="1"/>
  <c r="AF257" i="7" s="1"/>
  <c r="AG257" i="7" s="1"/>
  <c r="AH257" i="7" s="1"/>
  <c r="J259" i="7"/>
  <c r="K258" i="7"/>
  <c r="L258" i="7" s="1"/>
  <c r="S258" i="7" s="1"/>
  <c r="T258" i="7" s="1"/>
  <c r="J258" i="2"/>
  <c r="K257" i="2"/>
  <c r="L257" i="2" s="1"/>
  <c r="J259" i="3"/>
  <c r="K258" i="3"/>
  <c r="L258" i="3" s="1"/>
  <c r="J259" i="4"/>
  <c r="K258" i="4"/>
  <c r="L258" i="4" s="1"/>
  <c r="J292" i="1"/>
  <c r="K291" i="1"/>
  <c r="L291" i="1" s="1"/>
  <c r="M291" i="1" s="1"/>
  <c r="AF261" i="4" l="1"/>
  <c r="AG260" i="4"/>
  <c r="AH260" i="4" s="1"/>
  <c r="U260" i="4"/>
  <c r="V259" i="4"/>
  <c r="W259" i="4" s="1"/>
  <c r="AF260" i="3"/>
  <c r="AG259" i="3"/>
  <c r="AH259" i="3" s="1"/>
  <c r="U260" i="3"/>
  <c r="V259" i="3"/>
  <c r="W259" i="3" s="1"/>
  <c r="AF260" i="2"/>
  <c r="AG259" i="2"/>
  <c r="AH259" i="2" s="1"/>
  <c r="U260" i="2"/>
  <c r="V259" i="2"/>
  <c r="W259" i="2" s="1"/>
  <c r="AF295" i="1"/>
  <c r="AG294" i="1"/>
  <c r="AH294" i="1" s="1"/>
  <c r="U295" i="1"/>
  <c r="V294" i="1"/>
  <c r="W294" i="1" s="1"/>
  <c r="U258" i="7"/>
  <c r="V258" i="7" s="1"/>
  <c r="W258" i="7" s="1"/>
  <c r="AD258" i="7" s="1"/>
  <c r="AE258" i="7" s="1"/>
  <c r="AF258" i="7" s="1"/>
  <c r="AG258" i="7" s="1"/>
  <c r="AH258" i="7" s="1"/>
  <c r="J260" i="7"/>
  <c r="K259" i="7"/>
  <c r="L259" i="7" s="1"/>
  <c r="S259" i="7" s="1"/>
  <c r="T259" i="7" s="1"/>
  <c r="J293" i="1"/>
  <c r="K292" i="1"/>
  <c r="L292" i="1" s="1"/>
  <c r="J260" i="4"/>
  <c r="K259" i="4"/>
  <c r="L259" i="4" s="1"/>
  <c r="J260" i="3"/>
  <c r="K259" i="3"/>
  <c r="L259" i="3" s="1"/>
  <c r="J259" i="2"/>
  <c r="K258" i="2"/>
  <c r="L258" i="2" s="1"/>
  <c r="AF262" i="4" l="1"/>
  <c r="AG261" i="4"/>
  <c r="AH261" i="4" s="1"/>
  <c r="AI261" i="4" s="1"/>
  <c r="V260" i="4"/>
  <c r="W260" i="4" s="1"/>
  <c r="U261" i="4"/>
  <c r="AF261" i="3"/>
  <c r="AG260" i="3"/>
  <c r="AH260" i="3" s="1"/>
  <c r="U261" i="3"/>
  <c r="V260" i="3"/>
  <c r="W260" i="3" s="1"/>
  <c r="AF261" i="2"/>
  <c r="AG260" i="2"/>
  <c r="AH260" i="2" s="1"/>
  <c r="U261" i="2"/>
  <c r="V260" i="2"/>
  <c r="W260" i="2" s="1"/>
  <c r="AG295" i="1"/>
  <c r="AH295" i="1" s="1"/>
  <c r="AF296" i="1"/>
  <c r="U296" i="1"/>
  <c r="V295" i="1"/>
  <c r="W295" i="1" s="1"/>
  <c r="U259" i="7"/>
  <c r="V259" i="7" s="1"/>
  <c r="W259" i="7" s="1"/>
  <c r="AD259" i="7" s="1"/>
  <c r="AE259" i="7" s="1"/>
  <c r="AF259" i="7" s="1"/>
  <c r="AG259" i="7" s="1"/>
  <c r="AH259" i="7" s="1"/>
  <c r="J261" i="7"/>
  <c r="K260" i="7"/>
  <c r="L260" i="7" s="1"/>
  <c r="S260" i="7" s="1"/>
  <c r="T260" i="7" s="1"/>
  <c r="J260" i="2"/>
  <c r="K259" i="2"/>
  <c r="L259" i="2" s="1"/>
  <c r="J261" i="3"/>
  <c r="K260" i="3"/>
  <c r="L260" i="3" s="1"/>
  <c r="J261" i="4"/>
  <c r="K260" i="4"/>
  <c r="L260" i="4" s="1"/>
  <c r="J294" i="1"/>
  <c r="K293" i="1"/>
  <c r="L293" i="1" s="1"/>
  <c r="AG262" i="4" l="1"/>
  <c r="AH262" i="4" s="1"/>
  <c r="AF263" i="4"/>
  <c r="U262" i="4"/>
  <c r="V261" i="4"/>
  <c r="W261" i="4" s="1"/>
  <c r="X261" i="4" s="1"/>
  <c r="AG261" i="3"/>
  <c r="AH261" i="3" s="1"/>
  <c r="AI261" i="3" s="1"/>
  <c r="AF262" i="3"/>
  <c r="U262" i="3"/>
  <c r="V261" i="3"/>
  <c r="W261" i="3" s="1"/>
  <c r="X261" i="3" s="1"/>
  <c r="AF262" i="2"/>
  <c r="AG261" i="2"/>
  <c r="AH261" i="2" s="1"/>
  <c r="AI261" i="2" s="1"/>
  <c r="V261" i="2"/>
  <c r="W261" i="2" s="1"/>
  <c r="X261" i="2" s="1"/>
  <c r="U262" i="2"/>
  <c r="AG296" i="1"/>
  <c r="AH296" i="1" s="1"/>
  <c r="AF297" i="1"/>
  <c r="V296" i="1"/>
  <c r="W296" i="1" s="1"/>
  <c r="U297" i="1"/>
  <c r="U260" i="7"/>
  <c r="V260" i="7" s="1"/>
  <c r="W260" i="7" s="1"/>
  <c r="AD260" i="7" s="1"/>
  <c r="AE260" i="7" s="1"/>
  <c r="AF260" i="7" s="1"/>
  <c r="AG260" i="7" s="1"/>
  <c r="AH260" i="7" s="1"/>
  <c r="J262" i="7"/>
  <c r="K261" i="7"/>
  <c r="L261" i="7" s="1"/>
  <c r="M261" i="7" s="1"/>
  <c r="J295" i="1"/>
  <c r="K294" i="1"/>
  <c r="L294" i="1" s="1"/>
  <c r="J262" i="4"/>
  <c r="K261" i="4"/>
  <c r="L261" i="4" s="1"/>
  <c r="M261" i="4" s="1"/>
  <c r="J262" i="3"/>
  <c r="K261" i="3"/>
  <c r="L261" i="3" s="1"/>
  <c r="M261" i="3" s="1"/>
  <c r="J261" i="2"/>
  <c r="K260" i="2"/>
  <c r="L260" i="2" s="1"/>
  <c r="AG263" i="4" l="1"/>
  <c r="AH263" i="4" s="1"/>
  <c r="AF264" i="4"/>
  <c r="U263" i="4"/>
  <c r="V262" i="4"/>
  <c r="W262" i="4" s="1"/>
  <c r="AG262" i="3"/>
  <c r="AH262" i="3" s="1"/>
  <c r="AF263" i="3"/>
  <c r="V262" i="3"/>
  <c r="W262" i="3" s="1"/>
  <c r="U263" i="3"/>
  <c r="AG262" i="2"/>
  <c r="AH262" i="2" s="1"/>
  <c r="AF263" i="2"/>
  <c r="U263" i="2"/>
  <c r="V262" i="2"/>
  <c r="W262" i="2" s="1"/>
  <c r="AF298" i="1"/>
  <c r="AG297" i="1"/>
  <c r="AH297" i="1" s="1"/>
  <c r="V297" i="1"/>
  <c r="W297" i="1" s="1"/>
  <c r="U298" i="1"/>
  <c r="S261" i="7"/>
  <c r="T261" i="7" s="1"/>
  <c r="U261" i="7" s="1"/>
  <c r="V261" i="7" s="1"/>
  <c r="W261" i="7" s="1"/>
  <c r="J263" i="7"/>
  <c r="K262" i="7"/>
  <c r="L262" i="7" s="1"/>
  <c r="S262" i="7" s="1"/>
  <c r="T262" i="7" s="1"/>
  <c r="J262" i="2"/>
  <c r="K261" i="2"/>
  <c r="L261" i="2" s="1"/>
  <c r="M261" i="2" s="1"/>
  <c r="J263" i="3"/>
  <c r="K262" i="3"/>
  <c r="L262" i="3" s="1"/>
  <c r="J263" i="4"/>
  <c r="K262" i="4"/>
  <c r="L262" i="4" s="1"/>
  <c r="J296" i="1"/>
  <c r="K295" i="1"/>
  <c r="L295" i="1" s="1"/>
  <c r="AD261" i="7" l="1"/>
  <c r="AE261" i="7" s="1"/>
  <c r="AF261" i="7" s="1"/>
  <c r="AG261" i="7" s="1"/>
  <c r="AH261" i="7" s="1"/>
  <c r="AI261" i="7" s="1"/>
  <c r="X261" i="7"/>
  <c r="AG264" i="4"/>
  <c r="AH264" i="4" s="1"/>
  <c r="AF265" i="4"/>
  <c r="V263" i="4"/>
  <c r="W263" i="4" s="1"/>
  <c r="U264" i="4"/>
  <c r="AF264" i="3"/>
  <c r="AG263" i="3"/>
  <c r="AH263" i="3" s="1"/>
  <c r="V263" i="3"/>
  <c r="W263" i="3" s="1"/>
  <c r="U264" i="3"/>
  <c r="AF264" i="2"/>
  <c r="AG263" i="2"/>
  <c r="AH263" i="2" s="1"/>
  <c r="U264" i="2"/>
  <c r="V263" i="2"/>
  <c r="W263" i="2" s="1"/>
  <c r="AF299" i="1"/>
  <c r="AG298" i="1"/>
  <c r="AH298" i="1" s="1"/>
  <c r="U299" i="1"/>
  <c r="V298" i="1"/>
  <c r="W298" i="1" s="1"/>
  <c r="U262" i="7"/>
  <c r="V262" i="7" s="1"/>
  <c r="W262" i="7" s="1"/>
  <c r="AD262" i="7" s="1"/>
  <c r="AE262" i="7" s="1"/>
  <c r="AF262" i="7" s="1"/>
  <c r="AG262" i="7" s="1"/>
  <c r="AH262" i="7" s="1"/>
  <c r="J264" i="7"/>
  <c r="K263" i="7"/>
  <c r="L263" i="7" s="1"/>
  <c r="S263" i="7" s="1"/>
  <c r="T263" i="7" s="1"/>
  <c r="J297" i="1"/>
  <c r="K296" i="1"/>
  <c r="L296" i="1" s="1"/>
  <c r="J264" i="4"/>
  <c r="K263" i="4"/>
  <c r="L263" i="4" s="1"/>
  <c r="J264" i="3"/>
  <c r="K263" i="3"/>
  <c r="L263" i="3" s="1"/>
  <c r="J263" i="2"/>
  <c r="K262" i="2"/>
  <c r="L262" i="2" s="1"/>
  <c r="AF266" i="4" l="1"/>
  <c r="AG265" i="4"/>
  <c r="AH265" i="4" s="1"/>
  <c r="V264" i="4"/>
  <c r="W264" i="4" s="1"/>
  <c r="U265" i="4"/>
  <c r="AG264" i="3"/>
  <c r="AH264" i="3" s="1"/>
  <c r="AF265" i="3"/>
  <c r="U265" i="3"/>
  <c r="V264" i="3"/>
  <c r="W264" i="3" s="1"/>
  <c r="AF265" i="2"/>
  <c r="AG264" i="2"/>
  <c r="AH264" i="2" s="1"/>
  <c r="V264" i="2"/>
  <c r="W264" i="2" s="1"/>
  <c r="U265" i="2"/>
  <c r="AF300" i="1"/>
  <c r="AG299" i="1"/>
  <c r="AH299" i="1" s="1"/>
  <c r="U300" i="1"/>
  <c r="V299" i="1"/>
  <c r="W299" i="1" s="1"/>
  <c r="U263" i="7"/>
  <c r="V263" i="7" s="1"/>
  <c r="W263" i="7" s="1"/>
  <c r="AD263" i="7" s="1"/>
  <c r="AE263" i="7" s="1"/>
  <c r="AF263" i="7" s="1"/>
  <c r="AG263" i="7" s="1"/>
  <c r="AH263" i="7" s="1"/>
  <c r="J265" i="7"/>
  <c r="K264" i="7"/>
  <c r="L264" i="7" s="1"/>
  <c r="S264" i="7" s="1"/>
  <c r="T264" i="7" s="1"/>
  <c r="J264" i="2"/>
  <c r="K263" i="2"/>
  <c r="L263" i="2" s="1"/>
  <c r="J265" i="3"/>
  <c r="K264" i="3"/>
  <c r="L264" i="3" s="1"/>
  <c r="J265" i="4"/>
  <c r="K264" i="4"/>
  <c r="L264" i="4" s="1"/>
  <c r="J298" i="1"/>
  <c r="K297" i="1"/>
  <c r="L297" i="1" s="1"/>
  <c r="AF267" i="4" l="1"/>
  <c r="AG266" i="4"/>
  <c r="AH266" i="4" s="1"/>
  <c r="U266" i="4"/>
  <c r="V265" i="4"/>
  <c r="W265" i="4" s="1"/>
  <c r="AF266" i="3"/>
  <c r="AG265" i="3"/>
  <c r="AH265" i="3" s="1"/>
  <c r="U266" i="3"/>
  <c r="V265" i="3"/>
  <c r="W265" i="3" s="1"/>
  <c r="AF266" i="2"/>
  <c r="AG265" i="2"/>
  <c r="AH265" i="2" s="1"/>
  <c r="V265" i="2"/>
  <c r="W265" i="2" s="1"/>
  <c r="U266" i="2"/>
  <c r="AG300" i="1"/>
  <c r="AH300" i="1" s="1"/>
  <c r="AF301" i="1"/>
  <c r="V300" i="1"/>
  <c r="W300" i="1" s="1"/>
  <c r="U301" i="1"/>
  <c r="U264" i="7"/>
  <c r="V264" i="7" s="1"/>
  <c r="W264" i="7" s="1"/>
  <c r="AD264" i="7" s="1"/>
  <c r="AE264" i="7" s="1"/>
  <c r="AF264" i="7" s="1"/>
  <c r="AG264" i="7" s="1"/>
  <c r="AH264" i="7" s="1"/>
  <c r="J266" i="7"/>
  <c r="K265" i="7"/>
  <c r="L265" i="7" s="1"/>
  <c r="S265" i="7" s="1"/>
  <c r="T265" i="7" s="1"/>
  <c r="J299" i="1"/>
  <c r="K298" i="1"/>
  <c r="L298" i="1" s="1"/>
  <c r="J266" i="4"/>
  <c r="K265" i="4"/>
  <c r="L265" i="4" s="1"/>
  <c r="J266" i="3"/>
  <c r="K265" i="3"/>
  <c r="L265" i="3" s="1"/>
  <c r="J265" i="2"/>
  <c r="K264" i="2"/>
  <c r="L264" i="2" s="1"/>
  <c r="AF268" i="4" l="1"/>
  <c r="AG267" i="4"/>
  <c r="AH267" i="4" s="1"/>
  <c r="U267" i="4"/>
  <c r="V266" i="4"/>
  <c r="W266" i="4" s="1"/>
  <c r="AF267" i="3"/>
  <c r="AG266" i="3"/>
  <c r="AH266" i="3" s="1"/>
  <c r="V266" i="3"/>
  <c r="W266" i="3" s="1"/>
  <c r="U267" i="3"/>
  <c r="AG266" i="2"/>
  <c r="AH266" i="2" s="1"/>
  <c r="AF267" i="2"/>
  <c r="U267" i="2"/>
  <c r="V266" i="2"/>
  <c r="W266" i="2" s="1"/>
  <c r="AF302" i="1"/>
  <c r="AG301" i="1"/>
  <c r="AH301" i="1" s="1"/>
  <c r="AI301" i="1" s="1"/>
  <c r="U302" i="1"/>
  <c r="V301" i="1"/>
  <c r="W301" i="1" s="1"/>
  <c r="X301" i="1" s="1"/>
  <c r="U265" i="7"/>
  <c r="V265" i="7" s="1"/>
  <c r="W265" i="7" s="1"/>
  <c r="AD265" i="7" s="1"/>
  <c r="AE265" i="7" s="1"/>
  <c r="AF265" i="7" s="1"/>
  <c r="AG265" i="7" s="1"/>
  <c r="AH265" i="7" s="1"/>
  <c r="J267" i="7"/>
  <c r="K266" i="7"/>
  <c r="L266" i="7" s="1"/>
  <c r="S266" i="7" s="1"/>
  <c r="T266" i="7" s="1"/>
  <c r="J266" i="2"/>
  <c r="K265" i="2"/>
  <c r="L265" i="2" s="1"/>
  <c r="J267" i="3"/>
  <c r="K266" i="3"/>
  <c r="L266" i="3" s="1"/>
  <c r="J267" i="4"/>
  <c r="K266" i="4"/>
  <c r="L266" i="4" s="1"/>
  <c r="J300" i="1"/>
  <c r="K299" i="1"/>
  <c r="L299" i="1" s="1"/>
  <c r="AF269" i="4" l="1"/>
  <c r="AG268" i="4"/>
  <c r="AH268" i="4" s="1"/>
  <c r="V267" i="4"/>
  <c r="W267" i="4" s="1"/>
  <c r="U268" i="4"/>
  <c r="AF268" i="3"/>
  <c r="AG267" i="3"/>
  <c r="AH267" i="3" s="1"/>
  <c r="V267" i="3"/>
  <c r="W267" i="3" s="1"/>
  <c r="U268" i="3"/>
  <c r="AG267" i="2"/>
  <c r="AH267" i="2" s="1"/>
  <c r="AF268" i="2"/>
  <c r="U268" i="2"/>
  <c r="V267" i="2"/>
  <c r="W267" i="2" s="1"/>
  <c r="AF303" i="1"/>
  <c r="AG302" i="1"/>
  <c r="AH302" i="1" s="1"/>
  <c r="U303" i="1"/>
  <c r="V302" i="1"/>
  <c r="W302" i="1" s="1"/>
  <c r="U266" i="7"/>
  <c r="V266" i="7" s="1"/>
  <c r="W266" i="7" s="1"/>
  <c r="AD266" i="7" s="1"/>
  <c r="AE266" i="7" s="1"/>
  <c r="AF266" i="7" s="1"/>
  <c r="AG266" i="7" s="1"/>
  <c r="AH266" i="7" s="1"/>
  <c r="J268" i="7"/>
  <c r="K267" i="7"/>
  <c r="L267" i="7" s="1"/>
  <c r="S267" i="7" s="1"/>
  <c r="T267" i="7" s="1"/>
  <c r="J301" i="1"/>
  <c r="K300" i="1"/>
  <c r="L300" i="1" s="1"/>
  <c r="J268" i="4"/>
  <c r="K267" i="4"/>
  <c r="L267" i="4" s="1"/>
  <c r="J268" i="3"/>
  <c r="K267" i="3"/>
  <c r="L267" i="3" s="1"/>
  <c r="J267" i="2"/>
  <c r="K266" i="2"/>
  <c r="L266" i="2" s="1"/>
  <c r="AF270" i="4" l="1"/>
  <c r="AG269" i="4"/>
  <c r="AH269" i="4" s="1"/>
  <c r="U269" i="4"/>
  <c r="V268" i="4"/>
  <c r="W268" i="4" s="1"/>
  <c r="AF269" i="3"/>
  <c r="AG268" i="3"/>
  <c r="AH268" i="3" s="1"/>
  <c r="V268" i="3"/>
  <c r="W268" i="3" s="1"/>
  <c r="U269" i="3"/>
  <c r="AF269" i="2"/>
  <c r="AG268" i="2"/>
  <c r="AH268" i="2" s="1"/>
  <c r="V268" i="2"/>
  <c r="W268" i="2" s="1"/>
  <c r="U269" i="2"/>
  <c r="AF304" i="1"/>
  <c r="AG303" i="1"/>
  <c r="AH303" i="1" s="1"/>
  <c r="U304" i="1"/>
  <c r="V303" i="1"/>
  <c r="W303" i="1" s="1"/>
  <c r="U267" i="7"/>
  <c r="V267" i="7" s="1"/>
  <c r="W267" i="7" s="1"/>
  <c r="AD267" i="7" s="1"/>
  <c r="AE267" i="7" s="1"/>
  <c r="AF267" i="7" s="1"/>
  <c r="AG267" i="7" s="1"/>
  <c r="AH267" i="7" s="1"/>
  <c r="J269" i="7"/>
  <c r="K268" i="7"/>
  <c r="L268" i="7" s="1"/>
  <c r="S268" i="7" s="1"/>
  <c r="T268" i="7" s="1"/>
  <c r="J268" i="2"/>
  <c r="K267" i="2"/>
  <c r="L267" i="2" s="1"/>
  <c r="J269" i="3"/>
  <c r="K268" i="3"/>
  <c r="L268" i="3" s="1"/>
  <c r="J269" i="4"/>
  <c r="K268" i="4"/>
  <c r="L268" i="4" s="1"/>
  <c r="J302" i="1"/>
  <c r="K301" i="1"/>
  <c r="L301" i="1" s="1"/>
  <c r="M301" i="1" s="1"/>
  <c r="AG270" i="4" l="1"/>
  <c r="AH270" i="4" s="1"/>
  <c r="AF271" i="4"/>
  <c r="U270" i="4"/>
  <c r="V269" i="4"/>
  <c r="W269" i="4" s="1"/>
  <c r="AG269" i="3"/>
  <c r="AH269" i="3" s="1"/>
  <c r="AF270" i="3"/>
  <c r="U270" i="3"/>
  <c r="V269" i="3"/>
  <c r="W269" i="3" s="1"/>
  <c r="AF270" i="2"/>
  <c r="AG269" i="2"/>
  <c r="AH269" i="2" s="1"/>
  <c r="U270" i="2"/>
  <c r="V269" i="2"/>
  <c r="W269" i="2" s="1"/>
  <c r="AG304" i="1"/>
  <c r="AH304" i="1" s="1"/>
  <c r="AF305" i="1"/>
  <c r="U305" i="1"/>
  <c r="V304" i="1"/>
  <c r="W304" i="1" s="1"/>
  <c r="U268" i="7"/>
  <c r="V268" i="7" s="1"/>
  <c r="W268" i="7" s="1"/>
  <c r="AD268" i="7" s="1"/>
  <c r="AE268" i="7" s="1"/>
  <c r="AF268" i="7" s="1"/>
  <c r="AG268" i="7" s="1"/>
  <c r="AH268" i="7" s="1"/>
  <c r="J270" i="7"/>
  <c r="K269" i="7"/>
  <c r="L269" i="7" s="1"/>
  <c r="S269" i="7" s="1"/>
  <c r="T269" i="7" s="1"/>
  <c r="J303" i="1"/>
  <c r="K302" i="1"/>
  <c r="L302" i="1" s="1"/>
  <c r="J270" i="4"/>
  <c r="K269" i="4"/>
  <c r="L269" i="4" s="1"/>
  <c r="J270" i="3"/>
  <c r="K269" i="3"/>
  <c r="L269" i="3" s="1"/>
  <c r="J269" i="2"/>
  <c r="K268" i="2"/>
  <c r="L268" i="2" s="1"/>
  <c r="AG271" i="4" l="1"/>
  <c r="AH271" i="4" s="1"/>
  <c r="AI271" i="4" s="1"/>
  <c r="AF272" i="4"/>
  <c r="U271" i="4"/>
  <c r="V270" i="4"/>
  <c r="W270" i="4" s="1"/>
  <c r="AG270" i="3"/>
  <c r="AH270" i="3" s="1"/>
  <c r="AF271" i="3"/>
  <c r="U271" i="3"/>
  <c r="V270" i="3"/>
  <c r="W270" i="3" s="1"/>
  <c r="AF271" i="2"/>
  <c r="AG270" i="2"/>
  <c r="AH270" i="2" s="1"/>
  <c r="U271" i="2"/>
  <c r="V270" i="2"/>
  <c r="W270" i="2" s="1"/>
  <c r="AG305" i="1"/>
  <c r="AH305" i="1" s="1"/>
  <c r="AF306" i="1"/>
  <c r="V305" i="1"/>
  <c r="W305" i="1" s="1"/>
  <c r="U306" i="1"/>
  <c r="U269" i="7"/>
  <c r="V269" i="7" s="1"/>
  <c r="W269" i="7" s="1"/>
  <c r="AD269" i="7" s="1"/>
  <c r="AE269" i="7" s="1"/>
  <c r="AF269" i="7" s="1"/>
  <c r="AG269" i="7" s="1"/>
  <c r="AH269" i="7" s="1"/>
  <c r="J271" i="7"/>
  <c r="K270" i="7"/>
  <c r="L270" i="7" s="1"/>
  <c r="S270" i="7" s="1"/>
  <c r="T270" i="7" s="1"/>
  <c r="J270" i="2"/>
  <c r="K269" i="2"/>
  <c r="L269" i="2" s="1"/>
  <c r="J271" i="3"/>
  <c r="K270" i="3"/>
  <c r="L270" i="3" s="1"/>
  <c r="J271" i="4"/>
  <c r="K270" i="4"/>
  <c r="L270" i="4" s="1"/>
  <c r="J304" i="1"/>
  <c r="K303" i="1"/>
  <c r="L303" i="1" s="1"/>
  <c r="AG272" i="4" l="1"/>
  <c r="AH272" i="4" s="1"/>
  <c r="AF273" i="4"/>
  <c r="V271" i="4"/>
  <c r="W271" i="4" s="1"/>
  <c r="X271" i="4" s="1"/>
  <c r="U272" i="4"/>
  <c r="AG271" i="3"/>
  <c r="AH271" i="3" s="1"/>
  <c r="AI271" i="3" s="1"/>
  <c r="AF272" i="3"/>
  <c r="V271" i="3"/>
  <c r="W271" i="3" s="1"/>
  <c r="X271" i="3" s="1"/>
  <c r="U272" i="3"/>
  <c r="AG271" i="2"/>
  <c r="AH271" i="2" s="1"/>
  <c r="AI271" i="2" s="1"/>
  <c r="AF272" i="2"/>
  <c r="U272" i="2"/>
  <c r="V271" i="2"/>
  <c r="W271" i="2" s="1"/>
  <c r="X271" i="2" s="1"/>
  <c r="AF307" i="1"/>
  <c r="AG306" i="1"/>
  <c r="AH306" i="1" s="1"/>
  <c r="U307" i="1"/>
  <c r="V306" i="1"/>
  <c r="W306" i="1" s="1"/>
  <c r="U270" i="7"/>
  <c r="V270" i="7" s="1"/>
  <c r="W270" i="7" s="1"/>
  <c r="AD270" i="7" s="1"/>
  <c r="AE270" i="7" s="1"/>
  <c r="AF270" i="7" s="1"/>
  <c r="AG270" i="7" s="1"/>
  <c r="AH270" i="7" s="1"/>
  <c r="J272" i="7"/>
  <c r="K271" i="7"/>
  <c r="L271" i="7" s="1"/>
  <c r="M271" i="7" s="1"/>
  <c r="J305" i="1"/>
  <c r="K304" i="1"/>
  <c r="L304" i="1" s="1"/>
  <c r="J272" i="4"/>
  <c r="K271" i="4"/>
  <c r="L271" i="4" s="1"/>
  <c r="M271" i="4" s="1"/>
  <c r="J272" i="3"/>
  <c r="K271" i="3"/>
  <c r="L271" i="3" s="1"/>
  <c r="M271" i="3" s="1"/>
  <c r="J271" i="2"/>
  <c r="K270" i="2"/>
  <c r="L270" i="2" s="1"/>
  <c r="AG273" i="4" l="1"/>
  <c r="AH273" i="4" s="1"/>
  <c r="AF274" i="4"/>
  <c r="V272" i="4"/>
  <c r="W272" i="4" s="1"/>
  <c r="U273" i="4"/>
  <c r="AF273" i="3"/>
  <c r="AG272" i="3"/>
  <c r="AH272" i="3" s="1"/>
  <c r="U273" i="3"/>
  <c r="V272" i="3"/>
  <c r="W272" i="3" s="1"/>
  <c r="AF273" i="2"/>
  <c r="AG272" i="2"/>
  <c r="AH272" i="2" s="1"/>
  <c r="V272" i="2"/>
  <c r="W272" i="2" s="1"/>
  <c r="U273" i="2"/>
  <c r="AF308" i="1"/>
  <c r="AG307" i="1"/>
  <c r="AH307" i="1" s="1"/>
  <c r="U308" i="1"/>
  <c r="V307" i="1"/>
  <c r="W307" i="1" s="1"/>
  <c r="S271" i="7"/>
  <c r="T271" i="7" s="1"/>
  <c r="U271" i="7" s="1"/>
  <c r="V271" i="7" s="1"/>
  <c r="W271" i="7" s="1"/>
  <c r="J273" i="7"/>
  <c r="K272" i="7"/>
  <c r="L272" i="7" s="1"/>
  <c r="S272" i="7" s="1"/>
  <c r="T272" i="7" s="1"/>
  <c r="J272" i="2"/>
  <c r="K271" i="2"/>
  <c r="L271" i="2" s="1"/>
  <c r="M271" i="2" s="1"/>
  <c r="J273" i="3"/>
  <c r="K272" i="3"/>
  <c r="L272" i="3" s="1"/>
  <c r="J273" i="4"/>
  <c r="K272" i="4"/>
  <c r="L272" i="4" s="1"/>
  <c r="J306" i="1"/>
  <c r="K305" i="1"/>
  <c r="L305" i="1" s="1"/>
  <c r="AD271" i="7" l="1"/>
  <c r="AE271" i="7" s="1"/>
  <c r="AF271" i="7" s="1"/>
  <c r="AG271" i="7" s="1"/>
  <c r="AH271" i="7" s="1"/>
  <c r="AI271" i="7" s="1"/>
  <c r="X271" i="7"/>
  <c r="AF275" i="4"/>
  <c r="AG274" i="4"/>
  <c r="AH274" i="4" s="1"/>
  <c r="V273" i="4"/>
  <c r="W273" i="4" s="1"/>
  <c r="U274" i="4"/>
  <c r="AF274" i="3"/>
  <c r="AG273" i="3"/>
  <c r="AH273" i="3" s="1"/>
  <c r="V273" i="3"/>
  <c r="W273" i="3" s="1"/>
  <c r="U274" i="3"/>
  <c r="AF274" i="2"/>
  <c r="AG273" i="2"/>
  <c r="AH273" i="2" s="1"/>
  <c r="V273" i="2"/>
  <c r="W273" i="2" s="1"/>
  <c r="U274" i="2"/>
  <c r="AG308" i="1"/>
  <c r="AH308" i="1" s="1"/>
  <c r="AF309" i="1"/>
  <c r="V308" i="1"/>
  <c r="W308" i="1" s="1"/>
  <c r="U309" i="1"/>
  <c r="U272" i="7"/>
  <c r="V272" i="7" s="1"/>
  <c r="W272" i="7" s="1"/>
  <c r="AD272" i="7" s="1"/>
  <c r="AE272" i="7" s="1"/>
  <c r="AF272" i="7" s="1"/>
  <c r="AG272" i="7" s="1"/>
  <c r="AH272" i="7" s="1"/>
  <c r="J274" i="7"/>
  <c r="K273" i="7"/>
  <c r="L273" i="7" s="1"/>
  <c r="S273" i="7" s="1"/>
  <c r="T273" i="7" s="1"/>
  <c r="J307" i="1"/>
  <c r="K306" i="1"/>
  <c r="L306" i="1" s="1"/>
  <c r="J274" i="4"/>
  <c r="K273" i="4"/>
  <c r="L273" i="4" s="1"/>
  <c r="J274" i="3"/>
  <c r="K273" i="3"/>
  <c r="L273" i="3" s="1"/>
  <c r="J273" i="2"/>
  <c r="K272" i="2"/>
  <c r="L272" i="2" s="1"/>
  <c r="AF276" i="4" l="1"/>
  <c r="AG275" i="4"/>
  <c r="AH275" i="4" s="1"/>
  <c r="V274" i="4"/>
  <c r="W274" i="4" s="1"/>
  <c r="U275" i="4"/>
  <c r="AG274" i="3"/>
  <c r="AH274" i="3" s="1"/>
  <c r="AF275" i="3"/>
  <c r="U275" i="3"/>
  <c r="V274" i="3"/>
  <c r="W274" i="3" s="1"/>
  <c r="AG274" i="2"/>
  <c r="AH274" i="2" s="1"/>
  <c r="AF275" i="2"/>
  <c r="V274" i="2"/>
  <c r="W274" i="2" s="1"/>
  <c r="U275" i="2"/>
  <c r="AG309" i="1"/>
  <c r="AH309" i="1" s="1"/>
  <c r="AF310" i="1"/>
  <c r="U310" i="1"/>
  <c r="V309" i="1"/>
  <c r="W309" i="1" s="1"/>
  <c r="U273" i="7"/>
  <c r="V273" i="7" s="1"/>
  <c r="W273" i="7" s="1"/>
  <c r="AD273" i="7" s="1"/>
  <c r="AE273" i="7" s="1"/>
  <c r="AF273" i="7" s="1"/>
  <c r="AG273" i="7" s="1"/>
  <c r="AH273" i="7" s="1"/>
  <c r="J275" i="7"/>
  <c r="K274" i="7"/>
  <c r="L274" i="7" s="1"/>
  <c r="S274" i="7" s="1"/>
  <c r="T274" i="7" s="1"/>
  <c r="J274" i="2"/>
  <c r="K273" i="2"/>
  <c r="L273" i="2" s="1"/>
  <c r="J275" i="3"/>
  <c r="K274" i="3"/>
  <c r="L274" i="3" s="1"/>
  <c r="J275" i="4"/>
  <c r="K274" i="4"/>
  <c r="L274" i="4" s="1"/>
  <c r="J308" i="1"/>
  <c r="K307" i="1"/>
  <c r="L307" i="1" s="1"/>
  <c r="AF277" i="4" l="1"/>
  <c r="AG276" i="4"/>
  <c r="AH276" i="4" s="1"/>
  <c r="U276" i="4"/>
  <c r="V275" i="4"/>
  <c r="W275" i="4" s="1"/>
  <c r="AF276" i="3"/>
  <c r="AG275" i="3"/>
  <c r="AH275" i="3" s="1"/>
  <c r="V275" i="3"/>
  <c r="W275" i="3" s="1"/>
  <c r="U276" i="3"/>
  <c r="AG275" i="2"/>
  <c r="AH275" i="2" s="1"/>
  <c r="AF276" i="2"/>
  <c r="V275" i="2"/>
  <c r="W275" i="2" s="1"/>
  <c r="U276" i="2"/>
  <c r="AF311" i="1"/>
  <c r="AG310" i="1"/>
  <c r="AH310" i="1" s="1"/>
  <c r="V310" i="1"/>
  <c r="W310" i="1" s="1"/>
  <c r="U311" i="1"/>
  <c r="U274" i="7"/>
  <c r="V274" i="7" s="1"/>
  <c r="W274" i="7" s="1"/>
  <c r="AD274" i="7" s="1"/>
  <c r="AE274" i="7" s="1"/>
  <c r="AF274" i="7" s="1"/>
  <c r="AG274" i="7" s="1"/>
  <c r="AH274" i="7" s="1"/>
  <c r="J276" i="7"/>
  <c r="K275" i="7"/>
  <c r="L275" i="7" s="1"/>
  <c r="S275" i="7" s="1"/>
  <c r="T275" i="7" s="1"/>
  <c r="J309" i="1"/>
  <c r="K308" i="1"/>
  <c r="L308" i="1" s="1"/>
  <c r="J276" i="4"/>
  <c r="K275" i="4"/>
  <c r="L275" i="4" s="1"/>
  <c r="J276" i="3"/>
  <c r="K275" i="3"/>
  <c r="L275" i="3" s="1"/>
  <c r="J275" i="2"/>
  <c r="K274" i="2"/>
  <c r="L274" i="2" s="1"/>
  <c r="AG277" i="4" l="1"/>
  <c r="AH277" i="4" s="1"/>
  <c r="AF278" i="4"/>
  <c r="V276" i="4"/>
  <c r="W276" i="4" s="1"/>
  <c r="U277" i="4"/>
  <c r="AF277" i="3"/>
  <c r="AG276" i="3"/>
  <c r="AH276" i="3" s="1"/>
  <c r="V276" i="3"/>
  <c r="W276" i="3" s="1"/>
  <c r="U277" i="3"/>
  <c r="AG276" i="2"/>
  <c r="AH276" i="2" s="1"/>
  <c r="AF277" i="2"/>
  <c r="U277" i="2"/>
  <c r="V276" i="2"/>
  <c r="W276" i="2" s="1"/>
  <c r="AF312" i="1"/>
  <c r="AG311" i="1"/>
  <c r="AH311" i="1" s="1"/>
  <c r="AI311" i="1" s="1"/>
  <c r="U312" i="1"/>
  <c r="V311" i="1"/>
  <c r="W311" i="1" s="1"/>
  <c r="X311" i="1" s="1"/>
  <c r="U275" i="7"/>
  <c r="V275" i="7" s="1"/>
  <c r="W275" i="7" s="1"/>
  <c r="AD275" i="7" s="1"/>
  <c r="AE275" i="7" s="1"/>
  <c r="AF275" i="7" s="1"/>
  <c r="AG275" i="7" s="1"/>
  <c r="AH275" i="7" s="1"/>
  <c r="J277" i="7"/>
  <c r="K276" i="7"/>
  <c r="L276" i="7" s="1"/>
  <c r="S276" i="7" s="1"/>
  <c r="T276" i="7" s="1"/>
  <c r="J276" i="2"/>
  <c r="K275" i="2"/>
  <c r="L275" i="2" s="1"/>
  <c r="J277" i="3"/>
  <c r="K276" i="3"/>
  <c r="L276" i="3" s="1"/>
  <c r="J277" i="4"/>
  <c r="K276" i="4"/>
  <c r="L276" i="4" s="1"/>
  <c r="J310" i="1"/>
  <c r="K309" i="1"/>
  <c r="L309" i="1" s="1"/>
  <c r="AG278" i="4" l="1"/>
  <c r="AH278" i="4" s="1"/>
  <c r="AF279" i="4"/>
  <c r="U278" i="4"/>
  <c r="V277" i="4"/>
  <c r="W277" i="4" s="1"/>
  <c r="AG277" i="3"/>
  <c r="AH277" i="3" s="1"/>
  <c r="AF278" i="3"/>
  <c r="U278" i="3"/>
  <c r="V277" i="3"/>
  <c r="W277" i="3" s="1"/>
  <c r="AF278" i="2"/>
  <c r="AG277" i="2"/>
  <c r="AH277" i="2" s="1"/>
  <c r="V277" i="2"/>
  <c r="W277" i="2" s="1"/>
  <c r="U278" i="2"/>
  <c r="AF313" i="1"/>
  <c r="AG312" i="1"/>
  <c r="AH312" i="1" s="1"/>
  <c r="U313" i="1"/>
  <c r="V312" i="1"/>
  <c r="W312" i="1" s="1"/>
  <c r="U276" i="7"/>
  <c r="V276" i="7" s="1"/>
  <c r="W276" i="7" s="1"/>
  <c r="AD276" i="7" s="1"/>
  <c r="AE276" i="7" s="1"/>
  <c r="AF276" i="7" s="1"/>
  <c r="AG276" i="7" s="1"/>
  <c r="AH276" i="7" s="1"/>
  <c r="J278" i="7"/>
  <c r="K277" i="7"/>
  <c r="L277" i="7" s="1"/>
  <c r="S277" i="7" s="1"/>
  <c r="T277" i="7" s="1"/>
  <c r="J311" i="1"/>
  <c r="K310" i="1"/>
  <c r="L310" i="1" s="1"/>
  <c r="J278" i="4"/>
  <c r="K277" i="4"/>
  <c r="L277" i="4" s="1"/>
  <c r="J278" i="3"/>
  <c r="K277" i="3"/>
  <c r="L277" i="3" s="1"/>
  <c r="J277" i="2"/>
  <c r="K276" i="2"/>
  <c r="L276" i="2" s="1"/>
  <c r="AG279" i="4" l="1"/>
  <c r="AH279" i="4" s="1"/>
  <c r="AF280" i="4"/>
  <c r="U279" i="4"/>
  <c r="V278" i="4"/>
  <c r="W278" i="4" s="1"/>
  <c r="AG278" i="3"/>
  <c r="AH278" i="3" s="1"/>
  <c r="AF279" i="3"/>
  <c r="V278" i="3"/>
  <c r="W278" i="3" s="1"/>
  <c r="U279" i="3"/>
  <c r="AF279" i="2"/>
  <c r="AG278" i="2"/>
  <c r="AH278" i="2" s="1"/>
  <c r="U279" i="2"/>
  <c r="V278" i="2"/>
  <c r="W278" i="2" s="1"/>
  <c r="AG313" i="1"/>
  <c r="AH313" i="1" s="1"/>
  <c r="AF314" i="1"/>
  <c r="V313" i="1"/>
  <c r="W313" i="1" s="1"/>
  <c r="U314" i="1"/>
  <c r="U277" i="7"/>
  <c r="V277" i="7" s="1"/>
  <c r="W277" i="7" s="1"/>
  <c r="AD277" i="7" s="1"/>
  <c r="AE277" i="7" s="1"/>
  <c r="AF277" i="7" s="1"/>
  <c r="AG277" i="7" s="1"/>
  <c r="AH277" i="7" s="1"/>
  <c r="J279" i="7"/>
  <c r="K278" i="7"/>
  <c r="L278" i="7" s="1"/>
  <c r="S278" i="7" s="1"/>
  <c r="T278" i="7" s="1"/>
  <c r="J278" i="2"/>
  <c r="K277" i="2"/>
  <c r="L277" i="2" s="1"/>
  <c r="J279" i="3"/>
  <c r="K278" i="3"/>
  <c r="L278" i="3" s="1"/>
  <c r="J279" i="4"/>
  <c r="K278" i="4"/>
  <c r="L278" i="4" s="1"/>
  <c r="J312" i="1"/>
  <c r="K311" i="1"/>
  <c r="L311" i="1" s="1"/>
  <c r="M311" i="1" s="1"/>
  <c r="AF281" i="4" l="1"/>
  <c r="AG280" i="4"/>
  <c r="AH280" i="4" s="1"/>
  <c r="V279" i="4"/>
  <c r="W279" i="4" s="1"/>
  <c r="U280" i="4"/>
  <c r="AF280" i="3"/>
  <c r="AG279" i="3"/>
  <c r="AH279" i="3" s="1"/>
  <c r="V279" i="3"/>
  <c r="W279" i="3" s="1"/>
  <c r="U280" i="3"/>
  <c r="AF280" i="2"/>
  <c r="AG279" i="2"/>
  <c r="AH279" i="2" s="1"/>
  <c r="U280" i="2"/>
  <c r="V279" i="2"/>
  <c r="W279" i="2" s="1"/>
  <c r="AF315" i="1"/>
  <c r="AG314" i="1"/>
  <c r="AH314" i="1" s="1"/>
  <c r="U315" i="1"/>
  <c r="V314" i="1"/>
  <c r="W314" i="1" s="1"/>
  <c r="U278" i="7"/>
  <c r="V278" i="7" s="1"/>
  <c r="W278" i="7" s="1"/>
  <c r="AD278" i="7" s="1"/>
  <c r="AE278" i="7" s="1"/>
  <c r="AF278" i="7" s="1"/>
  <c r="AG278" i="7" s="1"/>
  <c r="AH278" i="7" s="1"/>
  <c r="J280" i="7"/>
  <c r="K279" i="7"/>
  <c r="L279" i="7" s="1"/>
  <c r="S279" i="7" s="1"/>
  <c r="T279" i="7" s="1"/>
  <c r="J313" i="1"/>
  <c r="K312" i="1"/>
  <c r="L312" i="1" s="1"/>
  <c r="J280" i="4"/>
  <c r="K279" i="4"/>
  <c r="L279" i="4" s="1"/>
  <c r="J280" i="3"/>
  <c r="K279" i="3"/>
  <c r="L279" i="3" s="1"/>
  <c r="J279" i="2"/>
  <c r="K278" i="2"/>
  <c r="L278" i="2" s="1"/>
  <c r="AF282" i="4" l="1"/>
  <c r="AG281" i="4"/>
  <c r="AH281" i="4" s="1"/>
  <c r="AI281" i="4" s="1"/>
  <c r="V280" i="4"/>
  <c r="W280" i="4" s="1"/>
  <c r="U281" i="4"/>
  <c r="AF281" i="3"/>
  <c r="AG280" i="3"/>
  <c r="AH280" i="3" s="1"/>
  <c r="V280" i="3"/>
  <c r="W280" i="3" s="1"/>
  <c r="U281" i="3"/>
  <c r="AF281" i="2"/>
  <c r="AG280" i="2"/>
  <c r="AH280" i="2" s="1"/>
  <c r="V280" i="2"/>
  <c r="W280" i="2" s="1"/>
  <c r="U281" i="2"/>
  <c r="AG315" i="1"/>
  <c r="AH315" i="1" s="1"/>
  <c r="AF316" i="1"/>
  <c r="V315" i="1"/>
  <c r="W315" i="1" s="1"/>
  <c r="U316" i="1"/>
  <c r="U279" i="7"/>
  <c r="V279" i="7" s="1"/>
  <c r="W279" i="7" s="1"/>
  <c r="AD279" i="7" s="1"/>
  <c r="AE279" i="7" s="1"/>
  <c r="AF279" i="7" s="1"/>
  <c r="AG279" i="7" s="1"/>
  <c r="AH279" i="7" s="1"/>
  <c r="J281" i="7"/>
  <c r="K280" i="7"/>
  <c r="L280" i="7" s="1"/>
  <c r="S280" i="7" s="1"/>
  <c r="T280" i="7" s="1"/>
  <c r="J280" i="2"/>
  <c r="K279" i="2"/>
  <c r="L279" i="2" s="1"/>
  <c r="J281" i="3"/>
  <c r="K280" i="3"/>
  <c r="L280" i="3" s="1"/>
  <c r="J281" i="4"/>
  <c r="K280" i="4"/>
  <c r="L280" i="4" s="1"/>
  <c r="J314" i="1"/>
  <c r="K313" i="1"/>
  <c r="L313" i="1" s="1"/>
  <c r="AG282" i="4" l="1"/>
  <c r="AH282" i="4" s="1"/>
  <c r="AF283" i="4"/>
  <c r="U282" i="4"/>
  <c r="V281" i="4"/>
  <c r="W281" i="4" s="1"/>
  <c r="X281" i="4" s="1"/>
  <c r="AG281" i="3"/>
  <c r="AH281" i="3" s="1"/>
  <c r="AI281" i="3" s="1"/>
  <c r="AF282" i="3"/>
  <c r="V281" i="3"/>
  <c r="W281" i="3" s="1"/>
  <c r="X281" i="3" s="1"/>
  <c r="U282" i="3"/>
  <c r="AF282" i="2"/>
  <c r="AG281" i="2"/>
  <c r="AH281" i="2" s="1"/>
  <c r="AI281" i="2" s="1"/>
  <c r="V281" i="2"/>
  <c r="W281" i="2" s="1"/>
  <c r="X281" i="2" s="1"/>
  <c r="U282" i="2"/>
  <c r="AG316" i="1"/>
  <c r="AH316" i="1" s="1"/>
  <c r="AF317" i="1"/>
  <c r="V316" i="1"/>
  <c r="W316" i="1" s="1"/>
  <c r="U317" i="1"/>
  <c r="U280" i="7"/>
  <c r="V280" i="7" s="1"/>
  <c r="W280" i="7" s="1"/>
  <c r="AD280" i="7" s="1"/>
  <c r="AE280" i="7" s="1"/>
  <c r="AF280" i="7" s="1"/>
  <c r="AG280" i="7" s="1"/>
  <c r="AH280" i="7" s="1"/>
  <c r="J282" i="7"/>
  <c r="K281" i="7"/>
  <c r="L281" i="7" s="1"/>
  <c r="M281" i="7" s="1"/>
  <c r="J315" i="1"/>
  <c r="K314" i="1"/>
  <c r="L314" i="1" s="1"/>
  <c r="J282" i="4"/>
  <c r="K281" i="4"/>
  <c r="L281" i="4" s="1"/>
  <c r="M281" i="4" s="1"/>
  <c r="J282" i="3"/>
  <c r="K281" i="3"/>
  <c r="L281" i="3" s="1"/>
  <c r="M281" i="3" s="1"/>
  <c r="J281" i="2"/>
  <c r="K280" i="2"/>
  <c r="L280" i="2" s="1"/>
  <c r="AF284" i="4" l="1"/>
  <c r="AG283" i="4"/>
  <c r="AH283" i="4" s="1"/>
  <c r="U283" i="4"/>
  <c r="V282" i="4"/>
  <c r="W282" i="4" s="1"/>
  <c r="AG282" i="3"/>
  <c r="AH282" i="3" s="1"/>
  <c r="AF283" i="3"/>
  <c r="U283" i="3"/>
  <c r="V282" i="3"/>
  <c r="W282" i="3" s="1"/>
  <c r="AG282" i="2"/>
  <c r="AH282" i="2" s="1"/>
  <c r="AF283" i="2"/>
  <c r="U283" i="2"/>
  <c r="V282" i="2"/>
  <c r="W282" i="2" s="1"/>
  <c r="AF318" i="1"/>
  <c r="AG317" i="1"/>
  <c r="AH317" i="1" s="1"/>
  <c r="U318" i="1"/>
  <c r="V317" i="1"/>
  <c r="W317" i="1" s="1"/>
  <c r="S281" i="7"/>
  <c r="T281" i="7" s="1"/>
  <c r="U281" i="7" s="1"/>
  <c r="V281" i="7" s="1"/>
  <c r="W281" i="7" s="1"/>
  <c r="J283" i="7"/>
  <c r="K282" i="7"/>
  <c r="L282" i="7" s="1"/>
  <c r="S282" i="7" s="1"/>
  <c r="T282" i="7" s="1"/>
  <c r="J282" i="2"/>
  <c r="K281" i="2"/>
  <c r="L281" i="2" s="1"/>
  <c r="M281" i="2" s="1"/>
  <c r="J283" i="3"/>
  <c r="K282" i="3"/>
  <c r="L282" i="3" s="1"/>
  <c r="J283" i="4"/>
  <c r="K282" i="4"/>
  <c r="L282" i="4" s="1"/>
  <c r="J316" i="1"/>
  <c r="K315" i="1"/>
  <c r="L315" i="1" s="1"/>
  <c r="AD281" i="7" l="1"/>
  <c r="AE281" i="7" s="1"/>
  <c r="AF281" i="7" s="1"/>
  <c r="AG281" i="7" s="1"/>
  <c r="AH281" i="7" s="1"/>
  <c r="AI281" i="7" s="1"/>
  <c r="X281" i="7"/>
  <c r="AF285" i="4"/>
  <c r="AG284" i="4"/>
  <c r="AH284" i="4" s="1"/>
  <c r="V283" i="4"/>
  <c r="W283" i="4" s="1"/>
  <c r="U284" i="4"/>
  <c r="AF284" i="3"/>
  <c r="AG283" i="3"/>
  <c r="AH283" i="3" s="1"/>
  <c r="U284" i="3"/>
  <c r="V283" i="3"/>
  <c r="W283" i="3" s="1"/>
  <c r="AF284" i="2"/>
  <c r="AG283" i="2"/>
  <c r="AH283" i="2" s="1"/>
  <c r="U284" i="2"/>
  <c r="V283" i="2"/>
  <c r="W283" i="2" s="1"/>
  <c r="AG318" i="1"/>
  <c r="AH318" i="1" s="1"/>
  <c r="AF319" i="1"/>
  <c r="V318" i="1"/>
  <c r="W318" i="1" s="1"/>
  <c r="U319" i="1"/>
  <c r="U282" i="7"/>
  <c r="V282" i="7" s="1"/>
  <c r="W282" i="7" s="1"/>
  <c r="AD282" i="7" s="1"/>
  <c r="AE282" i="7" s="1"/>
  <c r="AF282" i="7" s="1"/>
  <c r="AG282" i="7" s="1"/>
  <c r="AH282" i="7" s="1"/>
  <c r="J284" i="7"/>
  <c r="K283" i="7"/>
  <c r="L283" i="7" s="1"/>
  <c r="S283" i="7" s="1"/>
  <c r="T283" i="7" s="1"/>
  <c r="J317" i="1"/>
  <c r="K316" i="1"/>
  <c r="L316" i="1" s="1"/>
  <c r="J284" i="4"/>
  <c r="K283" i="4"/>
  <c r="L283" i="4" s="1"/>
  <c r="J284" i="3"/>
  <c r="K283" i="3"/>
  <c r="L283" i="3" s="1"/>
  <c r="J283" i="2"/>
  <c r="K282" i="2"/>
  <c r="L282" i="2" s="1"/>
  <c r="AG285" i="4" l="1"/>
  <c r="AH285" i="4" s="1"/>
  <c r="AF286" i="4"/>
  <c r="U285" i="4"/>
  <c r="V284" i="4"/>
  <c r="W284" i="4" s="1"/>
  <c r="AF285" i="3"/>
  <c r="AG284" i="3"/>
  <c r="AH284" i="3" s="1"/>
  <c r="V284" i="3"/>
  <c r="W284" i="3" s="1"/>
  <c r="U285" i="3"/>
  <c r="AG284" i="2"/>
  <c r="AH284" i="2" s="1"/>
  <c r="AF285" i="2"/>
  <c r="V284" i="2"/>
  <c r="W284" i="2" s="1"/>
  <c r="U285" i="2"/>
  <c r="AF320" i="1"/>
  <c r="AG319" i="1"/>
  <c r="AH319" i="1" s="1"/>
  <c r="U320" i="1"/>
  <c r="V319" i="1"/>
  <c r="W319" i="1" s="1"/>
  <c r="U283" i="7"/>
  <c r="V283" i="7" s="1"/>
  <c r="W283" i="7" s="1"/>
  <c r="AD283" i="7" s="1"/>
  <c r="AE283" i="7" s="1"/>
  <c r="AF283" i="7" s="1"/>
  <c r="AG283" i="7" s="1"/>
  <c r="AH283" i="7" s="1"/>
  <c r="J285" i="7"/>
  <c r="K284" i="7"/>
  <c r="L284" i="7" s="1"/>
  <c r="S284" i="7" s="1"/>
  <c r="T284" i="7" s="1"/>
  <c r="J284" i="2"/>
  <c r="K283" i="2"/>
  <c r="L283" i="2" s="1"/>
  <c r="J285" i="3"/>
  <c r="K284" i="3"/>
  <c r="L284" i="3" s="1"/>
  <c r="J285" i="4"/>
  <c r="K284" i="4"/>
  <c r="L284" i="4" s="1"/>
  <c r="J318" i="1"/>
  <c r="K317" i="1"/>
  <c r="L317" i="1" s="1"/>
  <c r="AG286" i="4" l="1"/>
  <c r="AH286" i="4" s="1"/>
  <c r="AF287" i="4"/>
  <c r="U286" i="4"/>
  <c r="V285" i="4"/>
  <c r="W285" i="4" s="1"/>
  <c r="AG285" i="3"/>
  <c r="AH285" i="3" s="1"/>
  <c r="AF286" i="3"/>
  <c r="U286" i="3"/>
  <c r="V285" i="3"/>
  <c r="W285" i="3" s="1"/>
  <c r="AG285" i="2"/>
  <c r="AH285" i="2" s="1"/>
  <c r="AF286" i="2"/>
  <c r="U286" i="2"/>
  <c r="V285" i="2"/>
  <c r="W285" i="2" s="1"/>
  <c r="AF321" i="1"/>
  <c r="AG320" i="1"/>
  <c r="AH320" i="1" s="1"/>
  <c r="V320" i="1"/>
  <c r="W320" i="1" s="1"/>
  <c r="U321" i="1"/>
  <c r="U284" i="7"/>
  <c r="V284" i="7" s="1"/>
  <c r="W284" i="7" s="1"/>
  <c r="AD284" i="7" s="1"/>
  <c r="AE284" i="7" s="1"/>
  <c r="AF284" i="7" s="1"/>
  <c r="AG284" i="7" s="1"/>
  <c r="AH284" i="7" s="1"/>
  <c r="J286" i="7"/>
  <c r="K285" i="7"/>
  <c r="L285" i="7" s="1"/>
  <c r="S285" i="7" s="1"/>
  <c r="T285" i="7" s="1"/>
  <c r="J319" i="1"/>
  <c r="K318" i="1"/>
  <c r="L318" i="1" s="1"/>
  <c r="J286" i="4"/>
  <c r="K285" i="4"/>
  <c r="L285" i="4" s="1"/>
  <c r="J286" i="3"/>
  <c r="K285" i="3"/>
  <c r="L285" i="3" s="1"/>
  <c r="J285" i="2"/>
  <c r="K284" i="2"/>
  <c r="L284" i="2" s="1"/>
  <c r="AF288" i="4" l="1"/>
  <c r="AG287" i="4"/>
  <c r="AH287" i="4" s="1"/>
  <c r="U287" i="4"/>
  <c r="V286" i="4"/>
  <c r="W286" i="4" s="1"/>
  <c r="AG286" i="3"/>
  <c r="AH286" i="3" s="1"/>
  <c r="AF287" i="3"/>
  <c r="V286" i="3"/>
  <c r="W286" i="3" s="1"/>
  <c r="U287" i="3"/>
  <c r="AF287" i="2"/>
  <c r="AG286" i="2"/>
  <c r="AH286" i="2" s="1"/>
  <c r="U287" i="2"/>
  <c r="V286" i="2"/>
  <c r="W286" i="2" s="1"/>
  <c r="AF322" i="1"/>
  <c r="AG321" i="1"/>
  <c r="AH321" i="1" s="1"/>
  <c r="AI321" i="1" s="1"/>
  <c r="V321" i="1"/>
  <c r="W321" i="1" s="1"/>
  <c r="X321" i="1" s="1"/>
  <c r="U322" i="1"/>
  <c r="U285" i="7"/>
  <c r="V285" i="7" s="1"/>
  <c r="W285" i="7" s="1"/>
  <c r="AD285" i="7" s="1"/>
  <c r="AE285" i="7" s="1"/>
  <c r="AF285" i="7" s="1"/>
  <c r="AG285" i="7" s="1"/>
  <c r="AH285" i="7" s="1"/>
  <c r="J287" i="7"/>
  <c r="K286" i="7"/>
  <c r="L286" i="7" s="1"/>
  <c r="S286" i="7" s="1"/>
  <c r="T286" i="7" s="1"/>
  <c r="J287" i="3"/>
  <c r="K286" i="3"/>
  <c r="L286" i="3" s="1"/>
  <c r="J287" i="4"/>
  <c r="K286" i="4"/>
  <c r="L286" i="4" s="1"/>
  <c r="J320" i="1"/>
  <c r="K319" i="1"/>
  <c r="L319" i="1" s="1"/>
  <c r="J286" i="2"/>
  <c r="K285" i="2"/>
  <c r="L285" i="2" s="1"/>
  <c r="AG288" i="4" l="1"/>
  <c r="AH288" i="4" s="1"/>
  <c r="AF289" i="4"/>
  <c r="V287" i="4"/>
  <c r="W287" i="4" s="1"/>
  <c r="U288" i="4"/>
  <c r="AG287" i="3"/>
  <c r="AH287" i="3" s="1"/>
  <c r="AF288" i="3"/>
  <c r="V287" i="3"/>
  <c r="W287" i="3" s="1"/>
  <c r="U288" i="3"/>
  <c r="AF288" i="2"/>
  <c r="AG287" i="2"/>
  <c r="AH287" i="2" s="1"/>
  <c r="U288" i="2"/>
  <c r="V287" i="2"/>
  <c r="W287" i="2" s="1"/>
  <c r="AF323" i="1"/>
  <c r="AG322" i="1"/>
  <c r="AH322" i="1" s="1"/>
  <c r="U323" i="1"/>
  <c r="V322" i="1"/>
  <c r="W322" i="1" s="1"/>
  <c r="U286" i="7"/>
  <c r="V286" i="7" s="1"/>
  <c r="W286" i="7" s="1"/>
  <c r="AD286" i="7" s="1"/>
  <c r="AE286" i="7" s="1"/>
  <c r="AF286" i="7" s="1"/>
  <c r="AG286" i="7" s="1"/>
  <c r="AH286" i="7" s="1"/>
  <c r="J288" i="7"/>
  <c r="K287" i="7"/>
  <c r="L287" i="7" s="1"/>
  <c r="S287" i="7" s="1"/>
  <c r="T287" i="7" s="1"/>
  <c r="J287" i="2"/>
  <c r="K286" i="2"/>
  <c r="L286" i="2" s="1"/>
  <c r="J321" i="1"/>
  <c r="K320" i="1"/>
  <c r="L320" i="1" s="1"/>
  <c r="J288" i="4"/>
  <c r="K287" i="4"/>
  <c r="L287" i="4" s="1"/>
  <c r="J288" i="3"/>
  <c r="K287" i="3"/>
  <c r="L287" i="3" s="1"/>
  <c r="AG289" i="4" l="1"/>
  <c r="AH289" i="4" s="1"/>
  <c r="AF290" i="4"/>
  <c r="V288" i="4"/>
  <c r="W288" i="4" s="1"/>
  <c r="U289" i="4"/>
  <c r="AG288" i="3"/>
  <c r="AH288" i="3" s="1"/>
  <c r="AF289" i="3"/>
  <c r="U289" i="3"/>
  <c r="V288" i="3"/>
  <c r="W288" i="3" s="1"/>
  <c r="AF289" i="2"/>
  <c r="AG288" i="2"/>
  <c r="AH288" i="2" s="1"/>
  <c r="V288" i="2"/>
  <c r="W288" i="2" s="1"/>
  <c r="U289" i="2"/>
  <c r="AG323" i="1"/>
  <c r="AH323" i="1" s="1"/>
  <c r="AF324" i="1"/>
  <c r="V323" i="1"/>
  <c r="W323" i="1" s="1"/>
  <c r="U324" i="1"/>
  <c r="U287" i="7"/>
  <c r="V287" i="7" s="1"/>
  <c r="W287" i="7" s="1"/>
  <c r="AD287" i="7" s="1"/>
  <c r="AE287" i="7" s="1"/>
  <c r="AF287" i="7" s="1"/>
  <c r="AG287" i="7" s="1"/>
  <c r="AH287" i="7" s="1"/>
  <c r="J289" i="7"/>
  <c r="K288" i="7"/>
  <c r="L288" i="7" s="1"/>
  <c r="S288" i="7" s="1"/>
  <c r="T288" i="7" s="1"/>
  <c r="J289" i="3"/>
  <c r="K288" i="3"/>
  <c r="L288" i="3" s="1"/>
  <c r="J289" i="4"/>
  <c r="K288" i="4"/>
  <c r="L288" i="4" s="1"/>
  <c r="J322" i="1"/>
  <c r="K321" i="1"/>
  <c r="L321" i="1" s="1"/>
  <c r="M321" i="1" s="1"/>
  <c r="J288" i="2"/>
  <c r="K287" i="2"/>
  <c r="L287" i="2" s="1"/>
  <c r="AF291" i="4" l="1"/>
  <c r="AG290" i="4"/>
  <c r="AH290" i="4" s="1"/>
  <c r="V289" i="4"/>
  <c r="W289" i="4" s="1"/>
  <c r="U290" i="4"/>
  <c r="AF290" i="3"/>
  <c r="AG289" i="3"/>
  <c r="AH289" i="3" s="1"/>
  <c r="V289" i="3"/>
  <c r="W289" i="3" s="1"/>
  <c r="U290" i="3"/>
  <c r="AG289" i="2"/>
  <c r="AH289" i="2" s="1"/>
  <c r="AF290" i="2"/>
  <c r="V289" i="2"/>
  <c r="W289" i="2" s="1"/>
  <c r="U290" i="2"/>
  <c r="AG324" i="1"/>
  <c r="AH324" i="1" s="1"/>
  <c r="AF325" i="1"/>
  <c r="V324" i="1"/>
  <c r="W324" i="1" s="1"/>
  <c r="U325" i="1"/>
  <c r="U288" i="7"/>
  <c r="V288" i="7" s="1"/>
  <c r="W288" i="7" s="1"/>
  <c r="AD288" i="7" s="1"/>
  <c r="AE288" i="7" s="1"/>
  <c r="AF288" i="7" s="1"/>
  <c r="AG288" i="7" s="1"/>
  <c r="AH288" i="7" s="1"/>
  <c r="J290" i="7"/>
  <c r="K289" i="7"/>
  <c r="L289" i="7" s="1"/>
  <c r="S289" i="7" s="1"/>
  <c r="T289" i="7" s="1"/>
  <c r="J289" i="2"/>
  <c r="K288" i="2"/>
  <c r="L288" i="2" s="1"/>
  <c r="J323" i="1"/>
  <c r="K322" i="1"/>
  <c r="L322" i="1" s="1"/>
  <c r="J290" i="4"/>
  <c r="K289" i="4"/>
  <c r="L289" i="4" s="1"/>
  <c r="J290" i="3"/>
  <c r="K289" i="3"/>
  <c r="L289" i="3" s="1"/>
  <c r="AF292" i="4" l="1"/>
  <c r="AG291" i="4"/>
  <c r="AH291" i="4" s="1"/>
  <c r="AI291" i="4" s="1"/>
  <c r="V290" i="4"/>
  <c r="W290" i="4" s="1"/>
  <c r="U291" i="4"/>
  <c r="AF291" i="3"/>
  <c r="AG290" i="3"/>
  <c r="AH290" i="3" s="1"/>
  <c r="U291" i="3"/>
  <c r="V290" i="3"/>
  <c r="W290" i="3" s="1"/>
  <c r="AG290" i="2"/>
  <c r="AH290" i="2" s="1"/>
  <c r="AF291" i="2"/>
  <c r="V290" i="2"/>
  <c r="W290" i="2" s="1"/>
  <c r="U291" i="2"/>
  <c r="AF326" i="1"/>
  <c r="AG325" i="1"/>
  <c r="AH325" i="1" s="1"/>
  <c r="U326" i="1"/>
  <c r="V325" i="1"/>
  <c r="W325" i="1" s="1"/>
  <c r="U289" i="7"/>
  <c r="V289" i="7" s="1"/>
  <c r="W289" i="7" s="1"/>
  <c r="AD289" i="7" s="1"/>
  <c r="AE289" i="7" s="1"/>
  <c r="AF289" i="7" s="1"/>
  <c r="AG289" i="7" s="1"/>
  <c r="AH289" i="7" s="1"/>
  <c r="J291" i="7"/>
  <c r="K290" i="7"/>
  <c r="L290" i="7" s="1"/>
  <c r="S290" i="7" s="1"/>
  <c r="T290" i="7" s="1"/>
  <c r="J291" i="3"/>
  <c r="K290" i="3"/>
  <c r="L290" i="3" s="1"/>
  <c r="J291" i="4"/>
  <c r="K290" i="4"/>
  <c r="L290" i="4" s="1"/>
  <c r="J324" i="1"/>
  <c r="K323" i="1"/>
  <c r="L323" i="1" s="1"/>
  <c r="J290" i="2"/>
  <c r="K289" i="2"/>
  <c r="L289" i="2" s="1"/>
  <c r="AF293" i="4" l="1"/>
  <c r="AG292" i="4"/>
  <c r="AH292" i="4" s="1"/>
  <c r="U292" i="4"/>
  <c r="V291" i="4"/>
  <c r="W291" i="4" s="1"/>
  <c r="X291" i="4" s="1"/>
  <c r="AF292" i="3"/>
  <c r="AG291" i="3"/>
  <c r="AH291" i="3" s="1"/>
  <c r="AI291" i="3" s="1"/>
  <c r="V291" i="3"/>
  <c r="W291" i="3" s="1"/>
  <c r="X291" i="3" s="1"/>
  <c r="U292" i="3"/>
  <c r="AF292" i="2"/>
  <c r="AG291" i="2"/>
  <c r="AH291" i="2" s="1"/>
  <c r="AI291" i="2" s="1"/>
  <c r="U292" i="2"/>
  <c r="V291" i="2"/>
  <c r="W291" i="2" s="1"/>
  <c r="X291" i="2" s="1"/>
  <c r="AF327" i="1"/>
  <c r="AG326" i="1"/>
  <c r="AH326" i="1" s="1"/>
  <c r="U327" i="1"/>
  <c r="V326" i="1"/>
  <c r="W326" i="1" s="1"/>
  <c r="U290" i="7"/>
  <c r="V290" i="7" s="1"/>
  <c r="W290" i="7" s="1"/>
  <c r="AD290" i="7" s="1"/>
  <c r="AE290" i="7" s="1"/>
  <c r="AF290" i="7" s="1"/>
  <c r="AG290" i="7" s="1"/>
  <c r="AH290" i="7" s="1"/>
  <c r="J292" i="7"/>
  <c r="K291" i="7"/>
  <c r="L291" i="7" s="1"/>
  <c r="M291" i="7" s="1"/>
  <c r="J291" i="2"/>
  <c r="K290" i="2"/>
  <c r="L290" i="2" s="1"/>
  <c r="J325" i="1"/>
  <c r="K324" i="1"/>
  <c r="L324" i="1" s="1"/>
  <c r="J292" i="4"/>
  <c r="K291" i="4"/>
  <c r="L291" i="4" s="1"/>
  <c r="M291" i="4" s="1"/>
  <c r="J292" i="3"/>
  <c r="K291" i="3"/>
  <c r="L291" i="3" s="1"/>
  <c r="M291" i="3" s="1"/>
  <c r="AG293" i="4" l="1"/>
  <c r="AH293" i="4" s="1"/>
  <c r="AF294" i="4"/>
  <c r="V292" i="4"/>
  <c r="W292" i="4" s="1"/>
  <c r="U293" i="4"/>
  <c r="AF293" i="3"/>
  <c r="AG292" i="3"/>
  <c r="AH292" i="3" s="1"/>
  <c r="U293" i="3"/>
  <c r="V292" i="3"/>
  <c r="W292" i="3" s="1"/>
  <c r="AF293" i="2"/>
  <c r="AG292" i="2"/>
  <c r="AH292" i="2" s="1"/>
  <c r="U293" i="2"/>
  <c r="V292" i="2"/>
  <c r="W292" i="2" s="1"/>
  <c r="AG327" i="1"/>
  <c r="AH327" i="1" s="1"/>
  <c r="AF328" i="1"/>
  <c r="U328" i="1"/>
  <c r="V327" i="1"/>
  <c r="W327" i="1" s="1"/>
  <c r="S291" i="7"/>
  <c r="T291" i="7" s="1"/>
  <c r="U291" i="7" s="1"/>
  <c r="V291" i="7" s="1"/>
  <c r="W291" i="7" s="1"/>
  <c r="J293" i="7"/>
  <c r="K292" i="7"/>
  <c r="L292" i="7" s="1"/>
  <c r="S292" i="7" s="1"/>
  <c r="T292" i="7" s="1"/>
  <c r="J293" i="3"/>
  <c r="K292" i="3"/>
  <c r="L292" i="3" s="1"/>
  <c r="J293" i="4"/>
  <c r="K292" i="4"/>
  <c r="L292" i="4" s="1"/>
  <c r="J326" i="1"/>
  <c r="K325" i="1"/>
  <c r="L325" i="1" s="1"/>
  <c r="J292" i="2"/>
  <c r="K291" i="2"/>
  <c r="L291" i="2" s="1"/>
  <c r="M291" i="2" s="1"/>
  <c r="AD291" i="7" l="1"/>
  <c r="AE291" i="7" s="1"/>
  <c r="AF291" i="7" s="1"/>
  <c r="AG291" i="7" s="1"/>
  <c r="AH291" i="7" s="1"/>
  <c r="AI291" i="7" s="1"/>
  <c r="X291" i="7"/>
  <c r="AG294" i="4"/>
  <c r="AH294" i="4" s="1"/>
  <c r="AF295" i="4"/>
  <c r="U294" i="4"/>
  <c r="V293" i="4"/>
  <c r="W293" i="4" s="1"/>
  <c r="AG293" i="3"/>
  <c r="AH293" i="3" s="1"/>
  <c r="AF294" i="3"/>
  <c r="U294" i="3"/>
  <c r="V293" i="3"/>
  <c r="W293" i="3" s="1"/>
  <c r="AF294" i="2"/>
  <c r="AG293" i="2"/>
  <c r="AH293" i="2" s="1"/>
  <c r="V293" i="2"/>
  <c r="W293" i="2" s="1"/>
  <c r="U294" i="2"/>
  <c r="AG328" i="1"/>
  <c r="AH328" i="1" s="1"/>
  <c r="AF329" i="1"/>
  <c r="V328" i="1"/>
  <c r="W328" i="1" s="1"/>
  <c r="U329" i="1"/>
  <c r="U292" i="7"/>
  <c r="V292" i="7" s="1"/>
  <c r="W292" i="7" s="1"/>
  <c r="AD292" i="7" s="1"/>
  <c r="AE292" i="7" s="1"/>
  <c r="AF292" i="7" s="1"/>
  <c r="AG292" i="7" s="1"/>
  <c r="AH292" i="7" s="1"/>
  <c r="J294" i="7"/>
  <c r="K293" i="7"/>
  <c r="L293" i="7" s="1"/>
  <c r="S293" i="7" s="1"/>
  <c r="T293" i="7" s="1"/>
  <c r="J293" i="2"/>
  <c r="K292" i="2"/>
  <c r="L292" i="2" s="1"/>
  <c r="J327" i="1"/>
  <c r="K326" i="1"/>
  <c r="L326" i="1" s="1"/>
  <c r="J294" i="4"/>
  <c r="K293" i="4"/>
  <c r="L293" i="4" s="1"/>
  <c r="J294" i="3"/>
  <c r="K293" i="3"/>
  <c r="L293" i="3" s="1"/>
  <c r="AG295" i="4" l="1"/>
  <c r="AH295" i="4" s="1"/>
  <c r="AF296" i="4"/>
  <c r="U295" i="4"/>
  <c r="V294" i="4"/>
  <c r="W294" i="4" s="1"/>
  <c r="AG294" i="3"/>
  <c r="AH294" i="3" s="1"/>
  <c r="AF295" i="3"/>
  <c r="V294" i="3"/>
  <c r="W294" i="3" s="1"/>
  <c r="U295" i="3"/>
  <c r="AG294" i="2"/>
  <c r="AH294" i="2" s="1"/>
  <c r="AF295" i="2"/>
  <c r="U295" i="2"/>
  <c r="V294" i="2"/>
  <c r="W294" i="2" s="1"/>
  <c r="AF330" i="1"/>
  <c r="AG329" i="1"/>
  <c r="AH329" i="1" s="1"/>
  <c r="V329" i="1"/>
  <c r="W329" i="1" s="1"/>
  <c r="U330" i="1"/>
  <c r="U293" i="7"/>
  <c r="V293" i="7" s="1"/>
  <c r="W293" i="7" s="1"/>
  <c r="AD293" i="7" s="1"/>
  <c r="AE293" i="7" s="1"/>
  <c r="AF293" i="7" s="1"/>
  <c r="AG293" i="7" s="1"/>
  <c r="AH293" i="7" s="1"/>
  <c r="J295" i="7"/>
  <c r="K294" i="7"/>
  <c r="L294" i="7" s="1"/>
  <c r="S294" i="7" s="1"/>
  <c r="T294" i="7" s="1"/>
  <c r="J295" i="3"/>
  <c r="K294" i="3"/>
  <c r="L294" i="3" s="1"/>
  <c r="J295" i="4"/>
  <c r="K294" i="4"/>
  <c r="L294" i="4" s="1"/>
  <c r="J328" i="1"/>
  <c r="K327" i="1"/>
  <c r="L327" i="1" s="1"/>
  <c r="J294" i="2"/>
  <c r="K293" i="2"/>
  <c r="L293" i="2" s="1"/>
  <c r="AG296" i="4" l="1"/>
  <c r="AH296" i="4" s="1"/>
  <c r="AF297" i="4"/>
  <c r="V295" i="4"/>
  <c r="W295" i="4" s="1"/>
  <c r="U296" i="4"/>
  <c r="AG295" i="3"/>
  <c r="AH295" i="3" s="1"/>
  <c r="AF296" i="3"/>
  <c r="V295" i="3"/>
  <c r="W295" i="3" s="1"/>
  <c r="U296" i="3"/>
  <c r="AG295" i="2"/>
  <c r="AH295" i="2" s="1"/>
  <c r="AF296" i="2"/>
  <c r="U296" i="2"/>
  <c r="V295" i="2"/>
  <c r="W295" i="2" s="1"/>
  <c r="AF331" i="1"/>
  <c r="AG330" i="1"/>
  <c r="AH330" i="1" s="1"/>
  <c r="U331" i="1"/>
  <c r="V330" i="1"/>
  <c r="W330" i="1" s="1"/>
  <c r="U294" i="7"/>
  <c r="V294" i="7" s="1"/>
  <c r="W294" i="7" s="1"/>
  <c r="AD294" i="7" s="1"/>
  <c r="AE294" i="7" s="1"/>
  <c r="AF294" i="7" s="1"/>
  <c r="AG294" i="7" s="1"/>
  <c r="AH294" i="7" s="1"/>
  <c r="J296" i="7"/>
  <c r="K295" i="7"/>
  <c r="L295" i="7" s="1"/>
  <c r="S295" i="7" s="1"/>
  <c r="T295" i="7" s="1"/>
  <c r="J295" i="2"/>
  <c r="K294" i="2"/>
  <c r="L294" i="2" s="1"/>
  <c r="J329" i="1"/>
  <c r="K328" i="1"/>
  <c r="L328" i="1" s="1"/>
  <c r="J296" i="4"/>
  <c r="K295" i="4"/>
  <c r="L295" i="4" s="1"/>
  <c r="J296" i="3"/>
  <c r="K295" i="3"/>
  <c r="L295" i="3" s="1"/>
  <c r="AF298" i="4" l="1"/>
  <c r="AG297" i="4"/>
  <c r="AH297" i="4" s="1"/>
  <c r="V296" i="4"/>
  <c r="W296" i="4" s="1"/>
  <c r="U297" i="4"/>
  <c r="AF297" i="3"/>
  <c r="AG296" i="3"/>
  <c r="AH296" i="3" s="1"/>
  <c r="V296" i="3"/>
  <c r="W296" i="3" s="1"/>
  <c r="U297" i="3"/>
  <c r="AF297" i="2"/>
  <c r="AG296" i="2"/>
  <c r="AH296" i="2" s="1"/>
  <c r="V296" i="2"/>
  <c r="W296" i="2" s="1"/>
  <c r="U297" i="2"/>
  <c r="AF332" i="1"/>
  <c r="AG331" i="1"/>
  <c r="AH331" i="1" s="1"/>
  <c r="AI331" i="1" s="1"/>
  <c r="U332" i="1"/>
  <c r="V331" i="1"/>
  <c r="W331" i="1" s="1"/>
  <c r="X331" i="1" s="1"/>
  <c r="U295" i="7"/>
  <c r="V295" i="7" s="1"/>
  <c r="W295" i="7" s="1"/>
  <c r="AD295" i="7" s="1"/>
  <c r="AE295" i="7" s="1"/>
  <c r="AF295" i="7" s="1"/>
  <c r="AG295" i="7" s="1"/>
  <c r="AH295" i="7" s="1"/>
  <c r="J297" i="7"/>
  <c r="K296" i="7"/>
  <c r="L296" i="7" s="1"/>
  <c r="S296" i="7" s="1"/>
  <c r="T296" i="7" s="1"/>
  <c r="J297" i="3"/>
  <c r="K296" i="3"/>
  <c r="L296" i="3" s="1"/>
  <c r="J297" i="4"/>
  <c r="K296" i="4"/>
  <c r="L296" i="4" s="1"/>
  <c r="J330" i="1"/>
  <c r="K329" i="1"/>
  <c r="L329" i="1" s="1"/>
  <c r="J296" i="2"/>
  <c r="K295" i="2"/>
  <c r="L295" i="2" s="1"/>
  <c r="AF299" i="4" l="1"/>
  <c r="AG298" i="4"/>
  <c r="AH298" i="4" s="1"/>
  <c r="U298" i="4"/>
  <c r="V297" i="4"/>
  <c r="W297" i="4" s="1"/>
  <c r="AF298" i="3"/>
  <c r="AG297" i="3"/>
  <c r="AH297" i="3" s="1"/>
  <c r="U298" i="3"/>
  <c r="V297" i="3"/>
  <c r="W297" i="3" s="1"/>
  <c r="AF298" i="2"/>
  <c r="AG297" i="2"/>
  <c r="AH297" i="2" s="1"/>
  <c r="V297" i="2"/>
  <c r="W297" i="2" s="1"/>
  <c r="U298" i="2"/>
  <c r="AG332" i="1"/>
  <c r="AH332" i="1" s="1"/>
  <c r="AF333" i="1"/>
  <c r="V332" i="1"/>
  <c r="W332" i="1" s="1"/>
  <c r="U333" i="1"/>
  <c r="U296" i="7"/>
  <c r="V296" i="7" s="1"/>
  <c r="W296" i="7" s="1"/>
  <c r="AD296" i="7" s="1"/>
  <c r="AE296" i="7" s="1"/>
  <c r="AF296" i="7" s="1"/>
  <c r="AG296" i="7" s="1"/>
  <c r="AH296" i="7" s="1"/>
  <c r="J298" i="7"/>
  <c r="K297" i="7"/>
  <c r="L297" i="7" s="1"/>
  <c r="S297" i="7" s="1"/>
  <c r="T297" i="7" s="1"/>
  <c r="J297" i="2"/>
  <c r="K296" i="2"/>
  <c r="L296" i="2" s="1"/>
  <c r="J331" i="1"/>
  <c r="K330" i="1"/>
  <c r="L330" i="1" s="1"/>
  <c r="J298" i="4"/>
  <c r="K297" i="4"/>
  <c r="L297" i="4" s="1"/>
  <c r="J298" i="3"/>
  <c r="K297" i="3"/>
  <c r="L297" i="3" s="1"/>
  <c r="AF300" i="4" l="1"/>
  <c r="AG299" i="4"/>
  <c r="AH299" i="4" s="1"/>
  <c r="U299" i="4"/>
  <c r="V298" i="4"/>
  <c r="W298" i="4" s="1"/>
  <c r="AG298" i="3"/>
  <c r="AH298" i="3" s="1"/>
  <c r="AF299" i="3"/>
  <c r="V298" i="3"/>
  <c r="W298" i="3" s="1"/>
  <c r="U299" i="3"/>
  <c r="AG298" i="2"/>
  <c r="AH298" i="2" s="1"/>
  <c r="AF299" i="2"/>
  <c r="U299" i="2"/>
  <c r="V298" i="2"/>
  <c r="W298" i="2" s="1"/>
  <c r="AF334" i="1"/>
  <c r="AG333" i="1"/>
  <c r="AH333" i="1" s="1"/>
  <c r="U334" i="1"/>
  <c r="V333" i="1"/>
  <c r="W333" i="1" s="1"/>
  <c r="U297" i="7"/>
  <c r="V297" i="7" s="1"/>
  <c r="W297" i="7" s="1"/>
  <c r="AD297" i="7" s="1"/>
  <c r="AE297" i="7" s="1"/>
  <c r="AF297" i="7" s="1"/>
  <c r="AG297" i="7" s="1"/>
  <c r="AH297" i="7" s="1"/>
  <c r="J299" i="7"/>
  <c r="K298" i="7"/>
  <c r="L298" i="7" s="1"/>
  <c r="S298" i="7" s="1"/>
  <c r="T298" i="7" s="1"/>
  <c r="J299" i="3"/>
  <c r="K298" i="3"/>
  <c r="L298" i="3" s="1"/>
  <c r="J299" i="4"/>
  <c r="K298" i="4"/>
  <c r="L298" i="4" s="1"/>
  <c r="J332" i="1"/>
  <c r="K331" i="1"/>
  <c r="L331" i="1" s="1"/>
  <c r="M331" i="1" s="1"/>
  <c r="J298" i="2"/>
  <c r="K297" i="2"/>
  <c r="L297" i="2" s="1"/>
  <c r="AF301" i="4" l="1"/>
  <c r="AG300" i="4"/>
  <c r="AH300" i="4" s="1"/>
  <c r="V299" i="4"/>
  <c r="W299" i="4" s="1"/>
  <c r="U300" i="4"/>
  <c r="AF300" i="3"/>
  <c r="AG299" i="3"/>
  <c r="AH299" i="3" s="1"/>
  <c r="V299" i="3"/>
  <c r="W299" i="3" s="1"/>
  <c r="U300" i="3"/>
  <c r="AG299" i="2"/>
  <c r="AH299" i="2" s="1"/>
  <c r="AF300" i="2"/>
  <c r="U300" i="2"/>
  <c r="V299" i="2"/>
  <c r="W299" i="2" s="1"/>
  <c r="AF335" i="1"/>
  <c r="AG334" i="1"/>
  <c r="AH334" i="1" s="1"/>
  <c r="U335" i="1"/>
  <c r="V334" i="1"/>
  <c r="W334" i="1" s="1"/>
  <c r="U298" i="7"/>
  <c r="V298" i="7" s="1"/>
  <c r="W298" i="7" s="1"/>
  <c r="AD298" i="7" s="1"/>
  <c r="AE298" i="7" s="1"/>
  <c r="AF298" i="7" s="1"/>
  <c r="AG298" i="7" s="1"/>
  <c r="AH298" i="7" s="1"/>
  <c r="J300" i="7"/>
  <c r="K299" i="7"/>
  <c r="L299" i="7" s="1"/>
  <c r="S299" i="7" s="1"/>
  <c r="T299" i="7" s="1"/>
  <c r="J299" i="2"/>
  <c r="K298" i="2"/>
  <c r="L298" i="2" s="1"/>
  <c r="J333" i="1"/>
  <c r="K332" i="1"/>
  <c r="L332" i="1" s="1"/>
  <c r="J300" i="4"/>
  <c r="K299" i="4"/>
  <c r="L299" i="4" s="1"/>
  <c r="J300" i="3"/>
  <c r="K299" i="3"/>
  <c r="L299" i="3" s="1"/>
  <c r="AG301" i="4" l="1"/>
  <c r="AH301" i="4" s="1"/>
  <c r="AI301" i="4" s="1"/>
  <c r="AF302" i="4"/>
  <c r="U301" i="4"/>
  <c r="V300" i="4"/>
  <c r="W300" i="4" s="1"/>
  <c r="AF301" i="3"/>
  <c r="AG300" i="3"/>
  <c r="AH300" i="3" s="1"/>
  <c r="U301" i="3"/>
  <c r="V300" i="3"/>
  <c r="W300" i="3" s="1"/>
  <c r="AF301" i="2"/>
  <c r="AG300" i="2"/>
  <c r="AH300" i="2" s="1"/>
  <c r="V300" i="2"/>
  <c r="W300" i="2" s="1"/>
  <c r="U301" i="2"/>
  <c r="AF336" i="1"/>
  <c r="AG335" i="1"/>
  <c r="AH335" i="1" s="1"/>
  <c r="U336" i="1"/>
  <c r="V335" i="1"/>
  <c r="W335" i="1" s="1"/>
  <c r="U299" i="7"/>
  <c r="V299" i="7" s="1"/>
  <c r="W299" i="7" s="1"/>
  <c r="AD299" i="7" s="1"/>
  <c r="AE299" i="7" s="1"/>
  <c r="AF299" i="7" s="1"/>
  <c r="AG299" i="7" s="1"/>
  <c r="AH299" i="7" s="1"/>
  <c r="J301" i="7"/>
  <c r="K300" i="7"/>
  <c r="L300" i="7" s="1"/>
  <c r="S300" i="7" s="1"/>
  <c r="T300" i="7" s="1"/>
  <c r="J301" i="3"/>
  <c r="K300" i="3"/>
  <c r="L300" i="3" s="1"/>
  <c r="J301" i="4"/>
  <c r="K300" i="4"/>
  <c r="L300" i="4" s="1"/>
  <c r="J334" i="1"/>
  <c r="K333" i="1"/>
  <c r="L333" i="1" s="1"/>
  <c r="J300" i="2"/>
  <c r="K299" i="2"/>
  <c r="L299" i="2" s="1"/>
  <c r="AG302" i="4" l="1"/>
  <c r="AH302" i="4" s="1"/>
  <c r="AF303" i="4"/>
  <c r="U302" i="4"/>
  <c r="V301" i="4"/>
  <c r="W301" i="4" s="1"/>
  <c r="X301" i="4" s="1"/>
  <c r="AG301" i="3"/>
  <c r="AH301" i="3" s="1"/>
  <c r="AI301" i="3" s="1"/>
  <c r="AF302" i="3"/>
  <c r="U302" i="3"/>
  <c r="V301" i="3"/>
  <c r="W301" i="3" s="1"/>
  <c r="X301" i="3" s="1"/>
  <c r="AF302" i="2"/>
  <c r="AG301" i="2"/>
  <c r="AH301" i="2" s="1"/>
  <c r="AI301" i="2" s="1"/>
  <c r="U302" i="2"/>
  <c r="V301" i="2"/>
  <c r="W301" i="2" s="1"/>
  <c r="X301" i="2" s="1"/>
  <c r="AG336" i="1"/>
  <c r="AH336" i="1" s="1"/>
  <c r="AF337" i="1"/>
  <c r="U337" i="1"/>
  <c r="V336" i="1"/>
  <c r="W336" i="1" s="1"/>
  <c r="U300" i="7"/>
  <c r="V300" i="7" s="1"/>
  <c r="W300" i="7" s="1"/>
  <c r="AD300" i="7" s="1"/>
  <c r="AE300" i="7" s="1"/>
  <c r="AF300" i="7" s="1"/>
  <c r="AG300" i="7" s="1"/>
  <c r="AH300" i="7" s="1"/>
  <c r="J302" i="7"/>
  <c r="K301" i="7"/>
  <c r="L301" i="7" s="1"/>
  <c r="M301" i="7" s="1"/>
  <c r="J301" i="2"/>
  <c r="K300" i="2"/>
  <c r="L300" i="2" s="1"/>
  <c r="J335" i="1"/>
  <c r="K334" i="1"/>
  <c r="L334" i="1" s="1"/>
  <c r="J302" i="4"/>
  <c r="K301" i="4"/>
  <c r="L301" i="4" s="1"/>
  <c r="M301" i="4" s="1"/>
  <c r="J302" i="3"/>
  <c r="K301" i="3"/>
  <c r="L301" i="3" s="1"/>
  <c r="M301" i="3" s="1"/>
  <c r="AF304" i="4" l="1"/>
  <c r="AG303" i="4"/>
  <c r="AH303" i="4" s="1"/>
  <c r="U303" i="4"/>
  <c r="V302" i="4"/>
  <c r="W302" i="4" s="1"/>
  <c r="AG302" i="3"/>
  <c r="AH302" i="3" s="1"/>
  <c r="AF303" i="3"/>
  <c r="U303" i="3"/>
  <c r="V302" i="3"/>
  <c r="W302" i="3" s="1"/>
  <c r="AF303" i="2"/>
  <c r="AG302" i="2"/>
  <c r="AH302" i="2" s="1"/>
  <c r="U303" i="2"/>
  <c r="V302" i="2"/>
  <c r="W302" i="2" s="1"/>
  <c r="AG337" i="1"/>
  <c r="AH337" i="1" s="1"/>
  <c r="AF338" i="1"/>
  <c r="V337" i="1"/>
  <c r="W337" i="1" s="1"/>
  <c r="U338" i="1"/>
  <c r="S301" i="7"/>
  <c r="T301" i="7" s="1"/>
  <c r="U301" i="7" s="1"/>
  <c r="V301" i="7" s="1"/>
  <c r="W301" i="7" s="1"/>
  <c r="J303" i="7"/>
  <c r="K302" i="7"/>
  <c r="L302" i="7" s="1"/>
  <c r="S302" i="7" s="1"/>
  <c r="T302" i="7" s="1"/>
  <c r="J303" i="3"/>
  <c r="K302" i="3"/>
  <c r="L302" i="3" s="1"/>
  <c r="J303" i="4"/>
  <c r="K302" i="4"/>
  <c r="L302" i="4" s="1"/>
  <c r="J336" i="1"/>
  <c r="K335" i="1"/>
  <c r="L335" i="1" s="1"/>
  <c r="J302" i="2"/>
  <c r="K301" i="2"/>
  <c r="L301" i="2" s="1"/>
  <c r="M301" i="2" s="1"/>
  <c r="AD301" i="7" l="1"/>
  <c r="AE301" i="7" s="1"/>
  <c r="AF301" i="7" s="1"/>
  <c r="AG301" i="7" s="1"/>
  <c r="AH301" i="7" s="1"/>
  <c r="AI301" i="7" s="1"/>
  <c r="X301" i="7"/>
  <c r="AF305" i="4"/>
  <c r="AG304" i="4"/>
  <c r="AH304" i="4" s="1"/>
  <c r="V303" i="4"/>
  <c r="W303" i="4" s="1"/>
  <c r="U304" i="4"/>
  <c r="AF304" i="3"/>
  <c r="AG303" i="3"/>
  <c r="AH303" i="3" s="1"/>
  <c r="V303" i="3"/>
  <c r="W303" i="3" s="1"/>
  <c r="U304" i="3"/>
  <c r="AG303" i="2"/>
  <c r="AH303" i="2" s="1"/>
  <c r="AF304" i="2"/>
  <c r="U304" i="2"/>
  <c r="V303" i="2"/>
  <c r="W303" i="2" s="1"/>
  <c r="AF339" i="1"/>
  <c r="AG338" i="1"/>
  <c r="AH338" i="1" s="1"/>
  <c r="U339" i="1"/>
  <c r="V338" i="1"/>
  <c r="W338" i="1" s="1"/>
  <c r="U302" i="7"/>
  <c r="V302" i="7" s="1"/>
  <c r="W302" i="7" s="1"/>
  <c r="AD302" i="7" s="1"/>
  <c r="AE302" i="7" s="1"/>
  <c r="AF302" i="7" s="1"/>
  <c r="AG302" i="7" s="1"/>
  <c r="AH302" i="7" s="1"/>
  <c r="J304" i="7"/>
  <c r="K303" i="7"/>
  <c r="L303" i="7" s="1"/>
  <c r="S303" i="7" s="1"/>
  <c r="T303" i="7" s="1"/>
  <c r="J303" i="2"/>
  <c r="K302" i="2"/>
  <c r="L302" i="2" s="1"/>
  <c r="J337" i="1"/>
  <c r="K336" i="1"/>
  <c r="L336" i="1" s="1"/>
  <c r="J304" i="4"/>
  <c r="K303" i="4"/>
  <c r="L303" i="4" s="1"/>
  <c r="J304" i="3"/>
  <c r="K303" i="3"/>
  <c r="L303" i="3" s="1"/>
  <c r="AF306" i="4" l="1"/>
  <c r="AG305" i="4"/>
  <c r="AH305" i="4" s="1"/>
  <c r="V304" i="4"/>
  <c r="W304" i="4" s="1"/>
  <c r="U305" i="4"/>
  <c r="AG304" i="3"/>
  <c r="AH304" i="3" s="1"/>
  <c r="AF305" i="3"/>
  <c r="V304" i="3"/>
  <c r="W304" i="3" s="1"/>
  <c r="U305" i="3"/>
  <c r="AF305" i="2"/>
  <c r="AG304" i="2"/>
  <c r="AH304" i="2" s="1"/>
  <c r="V304" i="2"/>
  <c r="W304" i="2" s="1"/>
  <c r="U305" i="2"/>
  <c r="AF340" i="1"/>
  <c r="AG339" i="1"/>
  <c r="AH339" i="1" s="1"/>
  <c r="U340" i="1"/>
  <c r="V339" i="1"/>
  <c r="W339" i="1" s="1"/>
  <c r="U303" i="7"/>
  <c r="V303" i="7" s="1"/>
  <c r="W303" i="7" s="1"/>
  <c r="AD303" i="7" s="1"/>
  <c r="AE303" i="7" s="1"/>
  <c r="AF303" i="7" s="1"/>
  <c r="AG303" i="7" s="1"/>
  <c r="AH303" i="7" s="1"/>
  <c r="J305" i="7"/>
  <c r="K304" i="7"/>
  <c r="L304" i="7" s="1"/>
  <c r="S304" i="7" s="1"/>
  <c r="T304" i="7" s="1"/>
  <c r="J305" i="3"/>
  <c r="K304" i="3"/>
  <c r="L304" i="3" s="1"/>
  <c r="J305" i="4"/>
  <c r="K304" i="4"/>
  <c r="L304" i="4" s="1"/>
  <c r="J338" i="1"/>
  <c r="K337" i="1"/>
  <c r="L337" i="1" s="1"/>
  <c r="J304" i="2"/>
  <c r="K303" i="2"/>
  <c r="L303" i="2" s="1"/>
  <c r="AG306" i="4" l="1"/>
  <c r="AH306" i="4" s="1"/>
  <c r="AF307" i="4"/>
  <c r="V305" i="4"/>
  <c r="W305" i="4" s="1"/>
  <c r="U306" i="4"/>
  <c r="AG305" i="3"/>
  <c r="AH305" i="3" s="1"/>
  <c r="AF306" i="3"/>
  <c r="V305" i="3"/>
  <c r="W305" i="3" s="1"/>
  <c r="U306" i="3"/>
  <c r="AF306" i="2"/>
  <c r="AG305" i="2"/>
  <c r="AH305" i="2" s="1"/>
  <c r="V305" i="2"/>
  <c r="W305" i="2" s="1"/>
  <c r="U306" i="2"/>
  <c r="AG340" i="1"/>
  <c r="AH340" i="1" s="1"/>
  <c r="AF341" i="1"/>
  <c r="V340" i="1"/>
  <c r="W340" i="1" s="1"/>
  <c r="U341" i="1"/>
  <c r="U304" i="7"/>
  <c r="V304" i="7" s="1"/>
  <c r="W304" i="7" s="1"/>
  <c r="AD304" i="7" s="1"/>
  <c r="AE304" i="7" s="1"/>
  <c r="AF304" i="7" s="1"/>
  <c r="AG304" i="7" s="1"/>
  <c r="AH304" i="7" s="1"/>
  <c r="J306" i="7"/>
  <c r="K305" i="7"/>
  <c r="L305" i="7" s="1"/>
  <c r="S305" i="7" s="1"/>
  <c r="T305" i="7" s="1"/>
  <c r="J305" i="2"/>
  <c r="K304" i="2"/>
  <c r="L304" i="2" s="1"/>
  <c r="J339" i="1"/>
  <c r="K338" i="1"/>
  <c r="L338" i="1" s="1"/>
  <c r="J306" i="4"/>
  <c r="K305" i="4"/>
  <c r="L305" i="4" s="1"/>
  <c r="J306" i="3"/>
  <c r="K305" i="3"/>
  <c r="L305" i="3" s="1"/>
  <c r="AF308" i="4" l="1"/>
  <c r="AG307" i="4"/>
  <c r="AH307" i="4" s="1"/>
  <c r="V306" i="4"/>
  <c r="W306" i="4" s="1"/>
  <c r="U307" i="4"/>
  <c r="AF307" i="3"/>
  <c r="AG306" i="3"/>
  <c r="AH306" i="3" s="1"/>
  <c r="U307" i="3"/>
  <c r="V306" i="3"/>
  <c r="W306" i="3" s="1"/>
  <c r="AG306" i="2"/>
  <c r="AH306" i="2" s="1"/>
  <c r="AF307" i="2"/>
  <c r="V306" i="2"/>
  <c r="W306" i="2" s="1"/>
  <c r="U307" i="2"/>
  <c r="AG341" i="1"/>
  <c r="AH341" i="1" s="1"/>
  <c r="AI341" i="1" s="1"/>
  <c r="AF342" i="1"/>
  <c r="U342" i="1"/>
  <c r="V341" i="1"/>
  <c r="W341" i="1" s="1"/>
  <c r="X341" i="1" s="1"/>
  <c r="U305" i="7"/>
  <c r="V305" i="7" s="1"/>
  <c r="W305" i="7" s="1"/>
  <c r="AD305" i="7" s="1"/>
  <c r="AE305" i="7" s="1"/>
  <c r="AF305" i="7" s="1"/>
  <c r="AG305" i="7" s="1"/>
  <c r="AH305" i="7" s="1"/>
  <c r="J307" i="7"/>
  <c r="K306" i="7"/>
  <c r="L306" i="7" s="1"/>
  <c r="S306" i="7" s="1"/>
  <c r="T306" i="7" s="1"/>
  <c r="J307" i="3"/>
  <c r="K306" i="3"/>
  <c r="L306" i="3" s="1"/>
  <c r="J307" i="4"/>
  <c r="K306" i="4"/>
  <c r="L306" i="4" s="1"/>
  <c r="J340" i="1"/>
  <c r="K339" i="1"/>
  <c r="L339" i="1" s="1"/>
  <c r="J306" i="2"/>
  <c r="K305" i="2"/>
  <c r="L305" i="2" s="1"/>
  <c r="AF309" i="4" l="1"/>
  <c r="AG308" i="4"/>
  <c r="AH308" i="4" s="1"/>
  <c r="U308" i="4"/>
  <c r="V307" i="4"/>
  <c r="W307" i="4" s="1"/>
  <c r="AF308" i="3"/>
  <c r="AG307" i="3"/>
  <c r="AH307" i="3" s="1"/>
  <c r="V307" i="3"/>
  <c r="W307" i="3" s="1"/>
  <c r="U308" i="3"/>
  <c r="AG307" i="2"/>
  <c r="AH307" i="2" s="1"/>
  <c r="AF308" i="2"/>
  <c r="U308" i="2"/>
  <c r="V307" i="2"/>
  <c r="W307" i="2" s="1"/>
  <c r="AG342" i="1"/>
  <c r="AH342" i="1" s="1"/>
  <c r="AF343" i="1"/>
  <c r="V342" i="1"/>
  <c r="W342" i="1" s="1"/>
  <c r="U343" i="1"/>
  <c r="U306" i="7"/>
  <c r="V306" i="7" s="1"/>
  <c r="W306" i="7" s="1"/>
  <c r="AD306" i="7" s="1"/>
  <c r="AE306" i="7" s="1"/>
  <c r="AF306" i="7" s="1"/>
  <c r="AG306" i="7" s="1"/>
  <c r="AH306" i="7" s="1"/>
  <c r="J308" i="7"/>
  <c r="K307" i="7"/>
  <c r="L307" i="7" s="1"/>
  <c r="S307" i="7" s="1"/>
  <c r="T307" i="7" s="1"/>
  <c r="J307" i="2"/>
  <c r="K306" i="2"/>
  <c r="L306" i="2" s="1"/>
  <c r="J341" i="1"/>
  <c r="K340" i="1"/>
  <c r="L340" i="1" s="1"/>
  <c r="J308" i="4"/>
  <c r="K307" i="4"/>
  <c r="L307" i="4" s="1"/>
  <c r="J308" i="3"/>
  <c r="K307" i="3"/>
  <c r="L307" i="3" s="1"/>
  <c r="AG309" i="4" l="1"/>
  <c r="AH309" i="4" s="1"/>
  <c r="AF310" i="4"/>
  <c r="V308" i="4"/>
  <c r="W308" i="4" s="1"/>
  <c r="U309" i="4"/>
  <c r="AF309" i="3"/>
  <c r="AG308" i="3"/>
  <c r="AH308" i="3" s="1"/>
  <c r="V308" i="3"/>
  <c r="W308" i="3" s="1"/>
  <c r="U309" i="3"/>
  <c r="AG308" i="2"/>
  <c r="AH308" i="2" s="1"/>
  <c r="AF309" i="2"/>
  <c r="U309" i="2"/>
  <c r="V308" i="2"/>
  <c r="W308" i="2" s="1"/>
  <c r="AF344" i="1"/>
  <c r="AG343" i="1"/>
  <c r="AH343" i="1" s="1"/>
  <c r="U344" i="1"/>
  <c r="V343" i="1"/>
  <c r="W343" i="1" s="1"/>
  <c r="U307" i="7"/>
  <c r="V307" i="7" s="1"/>
  <c r="W307" i="7" s="1"/>
  <c r="AD307" i="7" s="1"/>
  <c r="AE307" i="7" s="1"/>
  <c r="AF307" i="7" s="1"/>
  <c r="AG307" i="7" s="1"/>
  <c r="AH307" i="7" s="1"/>
  <c r="J309" i="7"/>
  <c r="K308" i="7"/>
  <c r="L308" i="7" s="1"/>
  <c r="S308" i="7" s="1"/>
  <c r="T308" i="7" s="1"/>
  <c r="J309" i="3"/>
  <c r="K308" i="3"/>
  <c r="L308" i="3" s="1"/>
  <c r="J309" i="4"/>
  <c r="K308" i="4"/>
  <c r="L308" i="4" s="1"/>
  <c r="J342" i="1"/>
  <c r="K341" i="1"/>
  <c r="L341" i="1" s="1"/>
  <c r="M341" i="1" s="1"/>
  <c r="J308" i="2"/>
  <c r="K307" i="2"/>
  <c r="L307" i="2" s="1"/>
  <c r="AG310" i="4" l="1"/>
  <c r="AH310" i="4" s="1"/>
  <c r="AF311" i="4"/>
  <c r="U310" i="4"/>
  <c r="V309" i="4"/>
  <c r="W309" i="4" s="1"/>
  <c r="AG309" i="3"/>
  <c r="AH309" i="3" s="1"/>
  <c r="AF310" i="3"/>
  <c r="U310" i="3"/>
  <c r="V309" i="3"/>
  <c r="W309" i="3" s="1"/>
  <c r="AF310" i="2"/>
  <c r="AG309" i="2"/>
  <c r="AH309" i="2" s="1"/>
  <c r="V309" i="2"/>
  <c r="W309" i="2" s="1"/>
  <c r="U310" i="2"/>
  <c r="AF345" i="1"/>
  <c r="AG344" i="1"/>
  <c r="AH344" i="1" s="1"/>
  <c r="U345" i="1"/>
  <c r="V344" i="1"/>
  <c r="W344" i="1" s="1"/>
  <c r="U308" i="7"/>
  <c r="V308" i="7" s="1"/>
  <c r="W308" i="7" s="1"/>
  <c r="AD308" i="7" s="1"/>
  <c r="AE308" i="7" s="1"/>
  <c r="AF308" i="7" s="1"/>
  <c r="AG308" i="7" s="1"/>
  <c r="AH308" i="7" s="1"/>
  <c r="J310" i="7"/>
  <c r="K309" i="7"/>
  <c r="L309" i="7" s="1"/>
  <c r="S309" i="7" s="1"/>
  <c r="T309" i="7" s="1"/>
  <c r="J309" i="2"/>
  <c r="K308" i="2"/>
  <c r="L308" i="2" s="1"/>
  <c r="J310" i="4"/>
  <c r="K309" i="4"/>
  <c r="L309" i="4" s="1"/>
  <c r="J310" i="3"/>
  <c r="K309" i="3"/>
  <c r="L309" i="3" s="1"/>
  <c r="J343" i="1"/>
  <c r="K342" i="1"/>
  <c r="L342" i="1" s="1"/>
  <c r="AF312" i="4" l="1"/>
  <c r="AG311" i="4"/>
  <c r="AH311" i="4" s="1"/>
  <c r="AI311" i="4" s="1"/>
  <c r="U311" i="4"/>
  <c r="V310" i="4"/>
  <c r="W310" i="4" s="1"/>
  <c r="AG310" i="3"/>
  <c r="AH310" i="3" s="1"/>
  <c r="AF311" i="3"/>
  <c r="V310" i="3"/>
  <c r="W310" i="3" s="1"/>
  <c r="U311" i="3"/>
  <c r="AF311" i="2"/>
  <c r="AG310" i="2"/>
  <c r="AH310" i="2" s="1"/>
  <c r="U311" i="2"/>
  <c r="V310" i="2"/>
  <c r="W310" i="2" s="1"/>
  <c r="AG345" i="1"/>
  <c r="AH345" i="1" s="1"/>
  <c r="AF346" i="1"/>
  <c r="V345" i="1"/>
  <c r="W345" i="1" s="1"/>
  <c r="U346" i="1"/>
  <c r="U309" i="7"/>
  <c r="V309" i="7" s="1"/>
  <c r="W309" i="7" s="1"/>
  <c r="AD309" i="7" s="1"/>
  <c r="AE309" i="7" s="1"/>
  <c r="AF309" i="7" s="1"/>
  <c r="AG309" i="7" s="1"/>
  <c r="AH309" i="7" s="1"/>
  <c r="J311" i="7"/>
  <c r="K310" i="7"/>
  <c r="L310" i="7" s="1"/>
  <c r="S310" i="7" s="1"/>
  <c r="T310" i="7" s="1"/>
  <c r="J344" i="1"/>
  <c r="K343" i="1"/>
  <c r="L343" i="1" s="1"/>
  <c r="J311" i="3"/>
  <c r="K310" i="3"/>
  <c r="L310" i="3" s="1"/>
  <c r="J311" i="4"/>
  <c r="K310" i="4"/>
  <c r="L310" i="4" s="1"/>
  <c r="J310" i="2"/>
  <c r="K309" i="2"/>
  <c r="L309" i="2" s="1"/>
  <c r="AG312" i="4" l="1"/>
  <c r="AH312" i="4" s="1"/>
  <c r="AF313" i="4"/>
  <c r="V311" i="4"/>
  <c r="W311" i="4" s="1"/>
  <c r="X311" i="4" s="1"/>
  <c r="U312" i="4"/>
  <c r="AG311" i="3"/>
  <c r="AH311" i="3" s="1"/>
  <c r="AI311" i="3" s="1"/>
  <c r="AF312" i="3"/>
  <c r="V311" i="3"/>
  <c r="W311" i="3" s="1"/>
  <c r="X311" i="3" s="1"/>
  <c r="U312" i="3"/>
  <c r="AF312" i="2"/>
  <c r="AG311" i="2"/>
  <c r="AH311" i="2" s="1"/>
  <c r="AI311" i="2" s="1"/>
  <c r="U312" i="2"/>
  <c r="V311" i="2"/>
  <c r="W311" i="2" s="1"/>
  <c r="X311" i="2" s="1"/>
  <c r="AF347" i="1"/>
  <c r="AG346" i="1"/>
  <c r="AH346" i="1" s="1"/>
  <c r="U347" i="1"/>
  <c r="V346" i="1"/>
  <c r="W346" i="1" s="1"/>
  <c r="U310" i="7"/>
  <c r="V310" i="7" s="1"/>
  <c r="W310" i="7" s="1"/>
  <c r="AD310" i="7" s="1"/>
  <c r="AE310" i="7" s="1"/>
  <c r="AF310" i="7" s="1"/>
  <c r="AG310" i="7" s="1"/>
  <c r="AH310" i="7" s="1"/>
  <c r="J312" i="7"/>
  <c r="K311" i="7"/>
  <c r="L311" i="7" s="1"/>
  <c r="M311" i="7" s="1"/>
  <c r="J311" i="2"/>
  <c r="K310" i="2"/>
  <c r="L310" i="2" s="1"/>
  <c r="J312" i="4"/>
  <c r="K311" i="4"/>
  <c r="L311" i="4" s="1"/>
  <c r="M311" i="4" s="1"/>
  <c r="J312" i="3"/>
  <c r="K311" i="3"/>
  <c r="L311" i="3" s="1"/>
  <c r="M311" i="3" s="1"/>
  <c r="J345" i="1"/>
  <c r="K344" i="1"/>
  <c r="L344" i="1" s="1"/>
  <c r="AF314" i="4" l="1"/>
  <c r="AG313" i="4"/>
  <c r="AH313" i="4" s="1"/>
  <c r="V312" i="4"/>
  <c r="W312" i="4" s="1"/>
  <c r="U313" i="4"/>
  <c r="AF313" i="3"/>
  <c r="AG312" i="3"/>
  <c r="AH312" i="3" s="1"/>
  <c r="V312" i="3"/>
  <c r="W312" i="3" s="1"/>
  <c r="U313" i="3"/>
  <c r="AF313" i="2"/>
  <c r="AG312" i="2"/>
  <c r="AH312" i="2" s="1"/>
  <c r="V312" i="2"/>
  <c r="W312" i="2" s="1"/>
  <c r="U313" i="2"/>
  <c r="AF348" i="1"/>
  <c r="AG347" i="1"/>
  <c r="AH347" i="1" s="1"/>
  <c r="V347" i="1"/>
  <c r="W347" i="1" s="1"/>
  <c r="U348" i="1"/>
  <c r="S311" i="7"/>
  <c r="T311" i="7" s="1"/>
  <c r="U311" i="7" s="1"/>
  <c r="V311" i="7" s="1"/>
  <c r="W311" i="7" s="1"/>
  <c r="J313" i="7"/>
  <c r="K312" i="7"/>
  <c r="L312" i="7" s="1"/>
  <c r="S312" i="7" s="1"/>
  <c r="T312" i="7" s="1"/>
  <c r="J346" i="1"/>
  <c r="K345" i="1"/>
  <c r="L345" i="1" s="1"/>
  <c r="J313" i="3"/>
  <c r="K312" i="3"/>
  <c r="L312" i="3" s="1"/>
  <c r="J313" i="4"/>
  <c r="K312" i="4"/>
  <c r="L312" i="4" s="1"/>
  <c r="J312" i="2"/>
  <c r="K311" i="2"/>
  <c r="L311" i="2" s="1"/>
  <c r="M311" i="2" s="1"/>
  <c r="AD311" i="7" l="1"/>
  <c r="AE311" i="7" s="1"/>
  <c r="AF311" i="7" s="1"/>
  <c r="AG311" i="7" s="1"/>
  <c r="AH311" i="7" s="1"/>
  <c r="AI311" i="7" s="1"/>
  <c r="X311" i="7"/>
  <c r="AF315" i="4"/>
  <c r="AG314" i="4"/>
  <c r="AH314" i="4" s="1"/>
  <c r="U314" i="4"/>
  <c r="V313" i="4"/>
  <c r="W313" i="4" s="1"/>
  <c r="AF314" i="3"/>
  <c r="AG313" i="3"/>
  <c r="AH313" i="3" s="1"/>
  <c r="U314" i="3"/>
  <c r="V313" i="3"/>
  <c r="W313" i="3" s="1"/>
  <c r="AF314" i="2"/>
  <c r="AG313" i="2"/>
  <c r="AH313" i="2" s="1"/>
  <c r="V313" i="2"/>
  <c r="W313" i="2" s="1"/>
  <c r="U314" i="2"/>
  <c r="AG348" i="1"/>
  <c r="AH348" i="1" s="1"/>
  <c r="AF349" i="1"/>
  <c r="V348" i="1"/>
  <c r="W348" i="1" s="1"/>
  <c r="U349" i="1"/>
  <c r="U312" i="7"/>
  <c r="V312" i="7" s="1"/>
  <c r="W312" i="7" s="1"/>
  <c r="AD312" i="7" s="1"/>
  <c r="AE312" i="7" s="1"/>
  <c r="AF312" i="7" s="1"/>
  <c r="AG312" i="7" s="1"/>
  <c r="AH312" i="7" s="1"/>
  <c r="J314" i="7"/>
  <c r="K313" i="7"/>
  <c r="L313" i="7" s="1"/>
  <c r="S313" i="7" s="1"/>
  <c r="T313" i="7" s="1"/>
  <c r="J313" i="2"/>
  <c r="K312" i="2"/>
  <c r="L312" i="2" s="1"/>
  <c r="J314" i="4"/>
  <c r="K313" i="4"/>
  <c r="L313" i="4" s="1"/>
  <c r="J314" i="3"/>
  <c r="K313" i="3"/>
  <c r="L313" i="3" s="1"/>
  <c r="J347" i="1"/>
  <c r="K346" i="1"/>
  <c r="L346" i="1" s="1"/>
  <c r="AF316" i="4" l="1"/>
  <c r="AG315" i="4"/>
  <c r="AH315" i="4" s="1"/>
  <c r="U315" i="4"/>
  <c r="V314" i="4"/>
  <c r="W314" i="4" s="1"/>
  <c r="AF315" i="3"/>
  <c r="AG314" i="3"/>
  <c r="AH314" i="3" s="1"/>
  <c r="U315" i="3"/>
  <c r="V314" i="3"/>
  <c r="W314" i="3" s="1"/>
  <c r="AG314" i="2"/>
  <c r="AH314" i="2" s="1"/>
  <c r="AF315" i="2"/>
  <c r="U315" i="2"/>
  <c r="V314" i="2"/>
  <c r="W314" i="2" s="1"/>
  <c r="AF350" i="1"/>
  <c r="AG349" i="1"/>
  <c r="AH349" i="1" s="1"/>
  <c r="U350" i="1"/>
  <c r="V349" i="1"/>
  <c r="W349" i="1" s="1"/>
  <c r="U313" i="7"/>
  <c r="V313" i="7" s="1"/>
  <c r="W313" i="7" s="1"/>
  <c r="AD313" i="7" s="1"/>
  <c r="AE313" i="7" s="1"/>
  <c r="AF313" i="7" s="1"/>
  <c r="AG313" i="7" s="1"/>
  <c r="AH313" i="7" s="1"/>
  <c r="J315" i="7"/>
  <c r="K314" i="7"/>
  <c r="L314" i="7" s="1"/>
  <c r="S314" i="7" s="1"/>
  <c r="T314" i="7" s="1"/>
  <c r="J348" i="1"/>
  <c r="K347" i="1"/>
  <c r="L347" i="1" s="1"/>
  <c r="J315" i="3"/>
  <c r="K314" i="3"/>
  <c r="L314" i="3" s="1"/>
  <c r="J315" i="4"/>
  <c r="K314" i="4"/>
  <c r="L314" i="4" s="1"/>
  <c r="J314" i="2"/>
  <c r="K313" i="2"/>
  <c r="L313" i="2" s="1"/>
  <c r="AF317" i="4" l="1"/>
  <c r="AG316" i="4"/>
  <c r="AH316" i="4" s="1"/>
  <c r="V315" i="4"/>
  <c r="W315" i="4" s="1"/>
  <c r="U316" i="4"/>
  <c r="AF316" i="3"/>
  <c r="AG315" i="3"/>
  <c r="AH315" i="3" s="1"/>
  <c r="V315" i="3"/>
  <c r="W315" i="3" s="1"/>
  <c r="U316" i="3"/>
  <c r="AF316" i="2"/>
  <c r="AG315" i="2"/>
  <c r="AH315" i="2" s="1"/>
  <c r="U316" i="2"/>
  <c r="V315" i="2"/>
  <c r="W315" i="2" s="1"/>
  <c r="AG350" i="1"/>
  <c r="AH350" i="1" s="1"/>
  <c r="AF351" i="1"/>
  <c r="V350" i="1"/>
  <c r="W350" i="1" s="1"/>
  <c r="U351" i="1"/>
  <c r="U314" i="7"/>
  <c r="V314" i="7" s="1"/>
  <c r="W314" i="7" s="1"/>
  <c r="AD314" i="7" s="1"/>
  <c r="AE314" i="7" s="1"/>
  <c r="AF314" i="7" s="1"/>
  <c r="AG314" i="7" s="1"/>
  <c r="AH314" i="7" s="1"/>
  <c r="J316" i="7"/>
  <c r="K315" i="7"/>
  <c r="L315" i="7" s="1"/>
  <c r="S315" i="7" s="1"/>
  <c r="T315" i="7" s="1"/>
  <c r="J315" i="2"/>
  <c r="K314" i="2"/>
  <c r="L314" i="2" s="1"/>
  <c r="J316" i="4"/>
  <c r="K315" i="4"/>
  <c r="L315" i="4" s="1"/>
  <c r="J316" i="3"/>
  <c r="K315" i="3"/>
  <c r="L315" i="3" s="1"/>
  <c r="J349" i="1"/>
  <c r="K348" i="1"/>
  <c r="L348" i="1" s="1"/>
  <c r="AG317" i="4" l="1"/>
  <c r="AH317" i="4" s="1"/>
  <c r="AF318" i="4"/>
  <c r="U317" i="4"/>
  <c r="V316" i="4"/>
  <c r="W316" i="4" s="1"/>
  <c r="AF317" i="3"/>
  <c r="AG316" i="3"/>
  <c r="AH316" i="3" s="1"/>
  <c r="V316" i="3"/>
  <c r="W316" i="3" s="1"/>
  <c r="U317" i="3"/>
  <c r="AG316" i="2"/>
  <c r="AH316" i="2" s="1"/>
  <c r="AF317" i="2"/>
  <c r="V316" i="2"/>
  <c r="W316" i="2" s="1"/>
  <c r="U317" i="2"/>
  <c r="AF352" i="1"/>
  <c r="AG351" i="1"/>
  <c r="AH351" i="1" s="1"/>
  <c r="AI351" i="1" s="1"/>
  <c r="U352" i="1"/>
  <c r="V351" i="1"/>
  <c r="W351" i="1" s="1"/>
  <c r="X351" i="1" s="1"/>
  <c r="U315" i="7"/>
  <c r="V315" i="7" s="1"/>
  <c r="W315" i="7" s="1"/>
  <c r="AD315" i="7" s="1"/>
  <c r="AE315" i="7" s="1"/>
  <c r="AF315" i="7" s="1"/>
  <c r="AG315" i="7" s="1"/>
  <c r="AH315" i="7" s="1"/>
  <c r="J317" i="7"/>
  <c r="K316" i="7"/>
  <c r="L316" i="7" s="1"/>
  <c r="S316" i="7" s="1"/>
  <c r="T316" i="7" s="1"/>
  <c r="J350" i="1"/>
  <c r="K349" i="1"/>
  <c r="L349" i="1" s="1"/>
  <c r="J317" i="3"/>
  <c r="K316" i="3"/>
  <c r="L316" i="3" s="1"/>
  <c r="J317" i="4"/>
  <c r="K316" i="4"/>
  <c r="L316" i="4" s="1"/>
  <c r="J316" i="2"/>
  <c r="K315" i="2"/>
  <c r="L315" i="2" s="1"/>
  <c r="AG318" i="4" l="1"/>
  <c r="AH318" i="4" s="1"/>
  <c r="AF319" i="4"/>
  <c r="U318" i="4"/>
  <c r="V317" i="4"/>
  <c r="W317" i="4" s="1"/>
  <c r="AG317" i="3"/>
  <c r="AH317" i="3" s="1"/>
  <c r="AF318" i="3"/>
  <c r="U318" i="3"/>
  <c r="V317" i="3"/>
  <c r="W317" i="3" s="1"/>
  <c r="AG317" i="2"/>
  <c r="AH317" i="2" s="1"/>
  <c r="AF318" i="2"/>
  <c r="U318" i="2"/>
  <c r="V317" i="2"/>
  <c r="W317" i="2" s="1"/>
  <c r="AF353" i="1"/>
  <c r="AG352" i="1"/>
  <c r="AH352" i="1" s="1"/>
  <c r="V352" i="1"/>
  <c r="W352" i="1" s="1"/>
  <c r="U353" i="1"/>
  <c r="U316" i="7"/>
  <c r="V316" i="7" s="1"/>
  <c r="W316" i="7" s="1"/>
  <c r="AD316" i="7" s="1"/>
  <c r="AE316" i="7" s="1"/>
  <c r="AF316" i="7" s="1"/>
  <c r="AG316" i="7" s="1"/>
  <c r="AH316" i="7" s="1"/>
  <c r="J318" i="7"/>
  <c r="K317" i="7"/>
  <c r="L317" i="7" s="1"/>
  <c r="S317" i="7" s="1"/>
  <c r="T317" i="7" s="1"/>
  <c r="J317" i="2"/>
  <c r="K316" i="2"/>
  <c r="L316" i="2" s="1"/>
  <c r="J318" i="4"/>
  <c r="K317" i="4"/>
  <c r="L317" i="4" s="1"/>
  <c r="J318" i="3"/>
  <c r="K317" i="3"/>
  <c r="L317" i="3" s="1"/>
  <c r="J351" i="1"/>
  <c r="K350" i="1"/>
  <c r="L350" i="1" s="1"/>
  <c r="AG319" i="4" l="1"/>
  <c r="AH319" i="4" s="1"/>
  <c r="AF320" i="4"/>
  <c r="U319" i="4"/>
  <c r="V318" i="4"/>
  <c r="W318" i="4" s="1"/>
  <c r="AG318" i="3"/>
  <c r="AH318" i="3" s="1"/>
  <c r="AF319" i="3"/>
  <c r="U319" i="3"/>
  <c r="V318" i="3"/>
  <c r="W318" i="3" s="1"/>
  <c r="AF319" i="2"/>
  <c r="AG318" i="2"/>
  <c r="AH318" i="2" s="1"/>
  <c r="U319" i="2"/>
  <c r="V318" i="2"/>
  <c r="W318" i="2" s="1"/>
  <c r="AF354" i="1"/>
  <c r="AG353" i="1"/>
  <c r="AH353" i="1" s="1"/>
  <c r="V353" i="1"/>
  <c r="W353" i="1" s="1"/>
  <c r="U354" i="1"/>
  <c r="U317" i="7"/>
  <c r="V317" i="7" s="1"/>
  <c r="W317" i="7" s="1"/>
  <c r="AD317" i="7" s="1"/>
  <c r="AE317" i="7" s="1"/>
  <c r="AF317" i="7" s="1"/>
  <c r="AG317" i="7" s="1"/>
  <c r="AH317" i="7" s="1"/>
  <c r="J319" i="7"/>
  <c r="K318" i="7"/>
  <c r="L318" i="7" s="1"/>
  <c r="S318" i="7" s="1"/>
  <c r="T318" i="7" s="1"/>
  <c r="J352" i="1"/>
  <c r="K351" i="1"/>
  <c r="L351" i="1" s="1"/>
  <c r="M351" i="1" s="1"/>
  <c r="J319" i="3"/>
  <c r="K318" i="3"/>
  <c r="L318" i="3" s="1"/>
  <c r="J319" i="4"/>
  <c r="K318" i="4"/>
  <c r="L318" i="4" s="1"/>
  <c r="J318" i="2"/>
  <c r="K317" i="2"/>
  <c r="L317" i="2" s="1"/>
  <c r="AF321" i="4" l="1"/>
  <c r="AG320" i="4"/>
  <c r="AH320" i="4" s="1"/>
  <c r="V319" i="4"/>
  <c r="W319" i="4" s="1"/>
  <c r="U320" i="4"/>
  <c r="AF320" i="3"/>
  <c r="AG319" i="3"/>
  <c r="AH319" i="3" s="1"/>
  <c r="V319" i="3"/>
  <c r="W319" i="3" s="1"/>
  <c r="U320" i="3"/>
  <c r="AF320" i="2"/>
  <c r="AG319" i="2"/>
  <c r="AH319" i="2" s="1"/>
  <c r="U320" i="2"/>
  <c r="V319" i="2"/>
  <c r="W319" i="2" s="1"/>
  <c r="AF355" i="1"/>
  <c r="AG354" i="1"/>
  <c r="AH354" i="1" s="1"/>
  <c r="U355" i="1"/>
  <c r="V354" i="1"/>
  <c r="W354" i="1" s="1"/>
  <c r="U318" i="7"/>
  <c r="V318" i="7" s="1"/>
  <c r="W318" i="7" s="1"/>
  <c r="AD318" i="7" s="1"/>
  <c r="AE318" i="7" s="1"/>
  <c r="AF318" i="7" s="1"/>
  <c r="AG318" i="7" s="1"/>
  <c r="AH318" i="7" s="1"/>
  <c r="J320" i="7"/>
  <c r="K319" i="7"/>
  <c r="L319" i="7" s="1"/>
  <c r="S319" i="7" s="1"/>
  <c r="T319" i="7" s="1"/>
  <c r="J319" i="2"/>
  <c r="K318" i="2"/>
  <c r="L318" i="2" s="1"/>
  <c r="J320" i="4"/>
  <c r="K319" i="4"/>
  <c r="L319" i="4" s="1"/>
  <c r="J320" i="3"/>
  <c r="K319" i="3"/>
  <c r="L319" i="3" s="1"/>
  <c r="J353" i="1"/>
  <c r="K352" i="1"/>
  <c r="L352" i="1" s="1"/>
  <c r="AF322" i="4" l="1"/>
  <c r="AG321" i="4"/>
  <c r="AH321" i="4" s="1"/>
  <c r="AI321" i="4" s="1"/>
  <c r="V320" i="4"/>
  <c r="W320" i="4" s="1"/>
  <c r="U321" i="4"/>
  <c r="AG320" i="3"/>
  <c r="AH320" i="3" s="1"/>
  <c r="AF321" i="3"/>
  <c r="V320" i="3"/>
  <c r="W320" i="3" s="1"/>
  <c r="U321" i="3"/>
  <c r="AF321" i="2"/>
  <c r="AG320" i="2"/>
  <c r="AH320" i="2" s="1"/>
  <c r="V320" i="2"/>
  <c r="W320" i="2" s="1"/>
  <c r="U321" i="2"/>
  <c r="AG355" i="1"/>
  <c r="AH355" i="1" s="1"/>
  <c r="AF356" i="1"/>
  <c r="V355" i="1"/>
  <c r="W355" i="1" s="1"/>
  <c r="U356" i="1"/>
  <c r="U319" i="7"/>
  <c r="V319" i="7" s="1"/>
  <c r="W319" i="7" s="1"/>
  <c r="AD319" i="7" s="1"/>
  <c r="AE319" i="7" s="1"/>
  <c r="AF319" i="7" s="1"/>
  <c r="AG319" i="7" s="1"/>
  <c r="AH319" i="7" s="1"/>
  <c r="J321" i="7"/>
  <c r="K320" i="7"/>
  <c r="L320" i="7" s="1"/>
  <c r="S320" i="7" s="1"/>
  <c r="T320" i="7" s="1"/>
  <c r="J354" i="1"/>
  <c r="K353" i="1"/>
  <c r="L353" i="1" s="1"/>
  <c r="J321" i="3"/>
  <c r="K320" i="3"/>
  <c r="L320" i="3" s="1"/>
  <c r="J321" i="4"/>
  <c r="K320" i="4"/>
  <c r="L320" i="4" s="1"/>
  <c r="J320" i="2"/>
  <c r="K319" i="2"/>
  <c r="L319" i="2" s="1"/>
  <c r="AG322" i="4" l="1"/>
  <c r="AH322" i="4" s="1"/>
  <c r="AF323" i="4"/>
  <c r="V321" i="4"/>
  <c r="W321" i="4" s="1"/>
  <c r="X321" i="4" s="1"/>
  <c r="U322" i="4"/>
  <c r="AF322" i="3"/>
  <c r="AG321" i="3"/>
  <c r="AH321" i="3" s="1"/>
  <c r="AI321" i="3" s="1"/>
  <c r="V321" i="3"/>
  <c r="W321" i="3" s="1"/>
  <c r="X321" i="3" s="1"/>
  <c r="U322" i="3"/>
  <c r="AG321" i="2"/>
  <c r="AH321" i="2" s="1"/>
  <c r="AI321" i="2" s="1"/>
  <c r="AF322" i="2"/>
  <c r="V321" i="2"/>
  <c r="W321" i="2" s="1"/>
  <c r="X321" i="2" s="1"/>
  <c r="U322" i="2"/>
  <c r="AG356" i="1"/>
  <c r="AH356" i="1" s="1"/>
  <c r="AF357" i="1"/>
  <c r="V356" i="1"/>
  <c r="W356" i="1" s="1"/>
  <c r="U357" i="1"/>
  <c r="U320" i="7"/>
  <c r="V320" i="7" s="1"/>
  <c r="W320" i="7" s="1"/>
  <c r="AD320" i="7" s="1"/>
  <c r="AE320" i="7" s="1"/>
  <c r="AF320" i="7" s="1"/>
  <c r="AG320" i="7" s="1"/>
  <c r="AH320" i="7" s="1"/>
  <c r="J322" i="7"/>
  <c r="K321" i="7"/>
  <c r="L321" i="7" s="1"/>
  <c r="M321" i="7" s="1"/>
  <c r="J321" i="2"/>
  <c r="K320" i="2"/>
  <c r="L320" i="2" s="1"/>
  <c r="J322" i="4"/>
  <c r="K321" i="4"/>
  <c r="L321" i="4" s="1"/>
  <c r="M321" i="4" s="1"/>
  <c r="J322" i="3"/>
  <c r="K321" i="3"/>
  <c r="L321" i="3" s="1"/>
  <c r="M321" i="3" s="1"/>
  <c r="J355" i="1"/>
  <c r="K354" i="1"/>
  <c r="L354" i="1" s="1"/>
  <c r="AF324" i="4" l="1"/>
  <c r="AG323" i="4"/>
  <c r="AH323" i="4" s="1"/>
  <c r="V322" i="4"/>
  <c r="W322" i="4" s="1"/>
  <c r="U323" i="4"/>
  <c r="AF323" i="3"/>
  <c r="AG322" i="3"/>
  <c r="AH322" i="3" s="1"/>
  <c r="V322" i="3"/>
  <c r="W322" i="3" s="1"/>
  <c r="U323" i="3"/>
  <c r="AG322" i="2"/>
  <c r="AH322" i="2" s="1"/>
  <c r="AF323" i="2"/>
  <c r="V322" i="2"/>
  <c r="W322" i="2" s="1"/>
  <c r="U323" i="2"/>
  <c r="AG357" i="1"/>
  <c r="AH357" i="1" s="1"/>
  <c r="AF358" i="1"/>
  <c r="U358" i="1"/>
  <c r="V357" i="1"/>
  <c r="W357" i="1" s="1"/>
  <c r="S321" i="7"/>
  <c r="T321" i="7" s="1"/>
  <c r="U321" i="7" s="1"/>
  <c r="V321" i="7" s="1"/>
  <c r="W321" i="7" s="1"/>
  <c r="J323" i="7"/>
  <c r="K322" i="7"/>
  <c r="L322" i="7" s="1"/>
  <c r="S322" i="7" s="1"/>
  <c r="T322" i="7" s="1"/>
  <c r="J356" i="1"/>
  <c r="K355" i="1"/>
  <c r="L355" i="1" s="1"/>
  <c r="J323" i="3"/>
  <c r="K322" i="3"/>
  <c r="L322" i="3" s="1"/>
  <c r="J323" i="4"/>
  <c r="K322" i="4"/>
  <c r="L322" i="4" s="1"/>
  <c r="J322" i="2"/>
  <c r="K321" i="2"/>
  <c r="L321" i="2" s="1"/>
  <c r="M321" i="2" s="1"/>
  <c r="AD321" i="7" l="1"/>
  <c r="AE321" i="7" s="1"/>
  <c r="AF321" i="7" s="1"/>
  <c r="AG321" i="7" s="1"/>
  <c r="AH321" i="7" s="1"/>
  <c r="AI321" i="7" s="1"/>
  <c r="X321" i="7"/>
  <c r="AF325" i="4"/>
  <c r="AG324" i="4"/>
  <c r="AH324" i="4" s="1"/>
  <c r="U324" i="4"/>
  <c r="V323" i="4"/>
  <c r="W323" i="4" s="1"/>
  <c r="AF324" i="3"/>
  <c r="AG323" i="3"/>
  <c r="AH323" i="3" s="1"/>
  <c r="U324" i="3"/>
  <c r="V323" i="3"/>
  <c r="W323" i="3" s="1"/>
  <c r="AG323" i="2"/>
  <c r="AH323" i="2" s="1"/>
  <c r="AF324" i="2"/>
  <c r="V323" i="2"/>
  <c r="W323" i="2" s="1"/>
  <c r="U324" i="2"/>
  <c r="AF359" i="1"/>
  <c r="AG358" i="1"/>
  <c r="AH358" i="1" s="1"/>
  <c r="U359" i="1"/>
  <c r="V358" i="1"/>
  <c r="W358" i="1" s="1"/>
  <c r="U322" i="7"/>
  <c r="V322" i="7" s="1"/>
  <c r="W322" i="7" s="1"/>
  <c r="AD322" i="7" s="1"/>
  <c r="AE322" i="7" s="1"/>
  <c r="AF322" i="7" s="1"/>
  <c r="AG322" i="7" s="1"/>
  <c r="AH322" i="7" s="1"/>
  <c r="J324" i="7"/>
  <c r="K323" i="7"/>
  <c r="L323" i="7" s="1"/>
  <c r="S323" i="7" s="1"/>
  <c r="T323" i="7" s="1"/>
  <c r="J323" i="2"/>
  <c r="K322" i="2"/>
  <c r="L322" i="2" s="1"/>
  <c r="J324" i="4"/>
  <c r="K323" i="4"/>
  <c r="L323" i="4" s="1"/>
  <c r="J324" i="3"/>
  <c r="K323" i="3"/>
  <c r="L323" i="3" s="1"/>
  <c r="J357" i="1"/>
  <c r="K356" i="1"/>
  <c r="L356" i="1" s="1"/>
  <c r="AG325" i="4" l="1"/>
  <c r="AH325" i="4" s="1"/>
  <c r="AF326" i="4"/>
  <c r="V324" i="4"/>
  <c r="W324" i="4" s="1"/>
  <c r="U325" i="4"/>
  <c r="AF325" i="3"/>
  <c r="AG324" i="3"/>
  <c r="AH324" i="3" s="1"/>
  <c r="U325" i="3"/>
  <c r="V324" i="3"/>
  <c r="W324" i="3" s="1"/>
  <c r="AG324" i="2"/>
  <c r="AH324" i="2" s="1"/>
  <c r="AF325" i="2"/>
  <c r="U325" i="2"/>
  <c r="V324" i="2"/>
  <c r="W324" i="2" s="1"/>
  <c r="AF360" i="1"/>
  <c r="AG359" i="1"/>
  <c r="AH359" i="1" s="1"/>
  <c r="U360" i="1"/>
  <c r="V359" i="1"/>
  <c r="W359" i="1" s="1"/>
  <c r="U323" i="7"/>
  <c r="V323" i="7" s="1"/>
  <c r="W323" i="7" s="1"/>
  <c r="AD323" i="7" s="1"/>
  <c r="AE323" i="7" s="1"/>
  <c r="AF323" i="7" s="1"/>
  <c r="AG323" i="7" s="1"/>
  <c r="AH323" i="7" s="1"/>
  <c r="J325" i="7"/>
  <c r="K324" i="7"/>
  <c r="L324" i="7" s="1"/>
  <c r="S324" i="7" s="1"/>
  <c r="T324" i="7" s="1"/>
  <c r="J358" i="1"/>
  <c r="K357" i="1"/>
  <c r="L357" i="1" s="1"/>
  <c r="J325" i="3"/>
  <c r="K324" i="3"/>
  <c r="L324" i="3" s="1"/>
  <c r="J325" i="4"/>
  <c r="K324" i="4"/>
  <c r="L324" i="4" s="1"/>
  <c r="J324" i="2"/>
  <c r="K323" i="2"/>
  <c r="L323" i="2" s="1"/>
  <c r="AG326" i="4" l="1"/>
  <c r="AH326" i="4" s="1"/>
  <c r="AF327" i="4"/>
  <c r="U326" i="4"/>
  <c r="V325" i="4"/>
  <c r="W325" i="4" s="1"/>
  <c r="AG325" i="3"/>
  <c r="AH325" i="3" s="1"/>
  <c r="AF326" i="3"/>
  <c r="U326" i="3"/>
  <c r="V325" i="3"/>
  <c r="W325" i="3" s="1"/>
  <c r="AF326" i="2"/>
  <c r="AG325" i="2"/>
  <c r="AH325" i="2" s="1"/>
  <c r="V325" i="2"/>
  <c r="W325" i="2" s="1"/>
  <c r="U326" i="2"/>
  <c r="AG360" i="1"/>
  <c r="AH360" i="1" s="1"/>
  <c r="AF361" i="1"/>
  <c r="V360" i="1"/>
  <c r="W360" i="1" s="1"/>
  <c r="U361" i="1"/>
  <c r="U324" i="7"/>
  <c r="V324" i="7" s="1"/>
  <c r="W324" i="7" s="1"/>
  <c r="AD324" i="7" s="1"/>
  <c r="AE324" i="7" s="1"/>
  <c r="AF324" i="7" s="1"/>
  <c r="AG324" i="7" s="1"/>
  <c r="AH324" i="7" s="1"/>
  <c r="J326" i="7"/>
  <c r="K325" i="7"/>
  <c r="L325" i="7" s="1"/>
  <c r="S325" i="7" s="1"/>
  <c r="T325" i="7" s="1"/>
  <c r="J325" i="2"/>
  <c r="K324" i="2"/>
  <c r="L324" i="2" s="1"/>
  <c r="J326" i="4"/>
  <c r="K325" i="4"/>
  <c r="L325" i="4" s="1"/>
  <c r="J326" i="3"/>
  <c r="K325" i="3"/>
  <c r="L325" i="3" s="1"/>
  <c r="J359" i="1"/>
  <c r="K358" i="1"/>
  <c r="L358" i="1" s="1"/>
  <c r="AF328" i="4" l="1"/>
  <c r="AG327" i="4"/>
  <c r="AH327" i="4" s="1"/>
  <c r="U327" i="4"/>
  <c r="V326" i="4"/>
  <c r="W326" i="4" s="1"/>
  <c r="AG326" i="3"/>
  <c r="AH326" i="3" s="1"/>
  <c r="AF327" i="3"/>
  <c r="U327" i="3"/>
  <c r="V326" i="3"/>
  <c r="W326" i="3" s="1"/>
  <c r="AF327" i="2"/>
  <c r="AG326" i="2"/>
  <c r="AH326" i="2" s="1"/>
  <c r="U327" i="2"/>
  <c r="V326" i="2"/>
  <c r="W326" i="2" s="1"/>
  <c r="AF362" i="1"/>
  <c r="AG361" i="1"/>
  <c r="AH361" i="1" s="1"/>
  <c r="V361" i="1"/>
  <c r="W361" i="1" s="1"/>
  <c r="U362" i="1"/>
  <c r="U325" i="7"/>
  <c r="V325" i="7" s="1"/>
  <c r="W325" i="7" s="1"/>
  <c r="AD325" i="7" s="1"/>
  <c r="AE325" i="7" s="1"/>
  <c r="AF325" i="7" s="1"/>
  <c r="AG325" i="7" s="1"/>
  <c r="AH325" i="7" s="1"/>
  <c r="J327" i="7"/>
  <c r="K326" i="7"/>
  <c r="L326" i="7" s="1"/>
  <c r="S326" i="7" s="1"/>
  <c r="T326" i="7" s="1"/>
  <c r="J327" i="3"/>
  <c r="K326" i="3"/>
  <c r="L326" i="3" s="1"/>
  <c r="J327" i="4"/>
  <c r="K326" i="4"/>
  <c r="L326" i="4" s="1"/>
  <c r="J326" i="2"/>
  <c r="K325" i="2"/>
  <c r="L325" i="2" s="1"/>
  <c r="J360" i="1"/>
  <c r="K359" i="1"/>
  <c r="L359" i="1" s="1"/>
  <c r="AF329" i="4" l="1"/>
  <c r="AG328" i="4"/>
  <c r="AH328" i="4" s="1"/>
  <c r="V327" i="4"/>
  <c r="W327" i="4" s="1"/>
  <c r="U328" i="4"/>
  <c r="AF328" i="3"/>
  <c r="AG327" i="3"/>
  <c r="AH327" i="3" s="1"/>
  <c r="V327" i="3"/>
  <c r="W327" i="3" s="1"/>
  <c r="U328" i="3"/>
  <c r="AF328" i="2"/>
  <c r="AG327" i="2"/>
  <c r="AH327" i="2" s="1"/>
  <c r="U328" i="2"/>
  <c r="V327" i="2"/>
  <c r="W327" i="2" s="1"/>
  <c r="AF363" i="1"/>
  <c r="AG362" i="1"/>
  <c r="AH362" i="1" s="1"/>
  <c r="U363" i="1"/>
  <c r="V362" i="1"/>
  <c r="W362" i="1" s="1"/>
  <c r="U326" i="7"/>
  <c r="V326" i="7" s="1"/>
  <c r="W326" i="7" s="1"/>
  <c r="AD326" i="7" s="1"/>
  <c r="AE326" i="7" s="1"/>
  <c r="AF326" i="7" s="1"/>
  <c r="AG326" i="7" s="1"/>
  <c r="AH326" i="7" s="1"/>
  <c r="J328" i="7"/>
  <c r="K327" i="7"/>
  <c r="L327" i="7" s="1"/>
  <c r="S327" i="7" s="1"/>
  <c r="T327" i="7" s="1"/>
  <c r="J361" i="1"/>
  <c r="K360" i="1"/>
  <c r="L360" i="1" s="1"/>
  <c r="J327" i="2"/>
  <c r="K326" i="2"/>
  <c r="L326" i="2" s="1"/>
  <c r="J328" i="4"/>
  <c r="K327" i="4"/>
  <c r="L327" i="4" s="1"/>
  <c r="J328" i="3"/>
  <c r="K327" i="3"/>
  <c r="L327" i="3" s="1"/>
  <c r="AG329" i="4" l="1"/>
  <c r="AH329" i="4" s="1"/>
  <c r="AF330" i="4"/>
  <c r="V328" i="4"/>
  <c r="W328" i="4" s="1"/>
  <c r="U329" i="4"/>
  <c r="AG328" i="3"/>
  <c r="AH328" i="3" s="1"/>
  <c r="AF329" i="3"/>
  <c r="V328" i="3"/>
  <c r="W328" i="3" s="1"/>
  <c r="U329" i="3"/>
  <c r="AF329" i="2"/>
  <c r="AG328" i="2"/>
  <c r="AH328" i="2" s="1"/>
  <c r="V328" i="2"/>
  <c r="W328" i="2" s="1"/>
  <c r="U329" i="2"/>
  <c r="AG363" i="1"/>
  <c r="AH363" i="1" s="1"/>
  <c r="AF364" i="1"/>
  <c r="U364" i="1"/>
  <c r="V363" i="1"/>
  <c r="W363" i="1" s="1"/>
  <c r="U327" i="7"/>
  <c r="V327" i="7" s="1"/>
  <c r="W327" i="7" s="1"/>
  <c r="AD327" i="7" s="1"/>
  <c r="AE327" i="7" s="1"/>
  <c r="AF327" i="7" s="1"/>
  <c r="AG327" i="7" s="1"/>
  <c r="AH327" i="7" s="1"/>
  <c r="J329" i="7"/>
  <c r="K328" i="7"/>
  <c r="L328" i="7" s="1"/>
  <c r="S328" i="7" s="1"/>
  <c r="T328" i="7" s="1"/>
  <c r="J329" i="3"/>
  <c r="K328" i="3"/>
  <c r="L328" i="3" s="1"/>
  <c r="J329" i="4"/>
  <c r="K328" i="4"/>
  <c r="L328" i="4" s="1"/>
  <c r="J328" i="2"/>
  <c r="K327" i="2"/>
  <c r="L327" i="2" s="1"/>
  <c r="J362" i="1"/>
  <c r="K361" i="1"/>
  <c r="L361" i="1" s="1"/>
  <c r="AG330" i="4" l="1"/>
  <c r="AH330" i="4" s="1"/>
  <c r="AF331" i="4"/>
  <c r="U330" i="4"/>
  <c r="V329" i="4"/>
  <c r="W329" i="4" s="1"/>
  <c r="AF330" i="3"/>
  <c r="AG329" i="3"/>
  <c r="AH329" i="3" s="1"/>
  <c r="U330" i="3"/>
  <c r="V329" i="3"/>
  <c r="W329" i="3" s="1"/>
  <c r="AG329" i="2"/>
  <c r="AH329" i="2" s="1"/>
  <c r="AF330" i="2"/>
  <c r="V329" i="2"/>
  <c r="W329" i="2" s="1"/>
  <c r="U330" i="2"/>
  <c r="AG364" i="1"/>
  <c r="AH364" i="1" s="1"/>
  <c r="AF365" i="1"/>
  <c r="V364" i="1"/>
  <c r="W364" i="1" s="1"/>
  <c r="U365" i="1"/>
  <c r="U328" i="7"/>
  <c r="V328" i="7" s="1"/>
  <c r="W328" i="7" s="1"/>
  <c r="AD328" i="7" s="1"/>
  <c r="AE328" i="7" s="1"/>
  <c r="AF328" i="7" s="1"/>
  <c r="AG328" i="7" s="1"/>
  <c r="AH328" i="7" s="1"/>
  <c r="J330" i="7"/>
  <c r="K329" i="7"/>
  <c r="L329" i="7" s="1"/>
  <c r="S329" i="7" s="1"/>
  <c r="T329" i="7" s="1"/>
  <c r="J363" i="1"/>
  <c r="K362" i="1"/>
  <c r="L362" i="1" s="1"/>
  <c r="J329" i="2"/>
  <c r="K328" i="2"/>
  <c r="L328" i="2" s="1"/>
  <c r="J330" i="4"/>
  <c r="K329" i="4"/>
  <c r="L329" i="4" s="1"/>
  <c r="J330" i="3"/>
  <c r="K329" i="3"/>
  <c r="L329" i="3" s="1"/>
  <c r="AF332" i="4" l="1"/>
  <c r="AG331" i="4"/>
  <c r="AH331" i="4" s="1"/>
  <c r="AI331" i="4" s="1"/>
  <c r="U331" i="4"/>
  <c r="V330" i="4"/>
  <c r="W330" i="4" s="1"/>
  <c r="AF331" i="3"/>
  <c r="AG330" i="3"/>
  <c r="AH330" i="3" s="1"/>
  <c r="U331" i="3"/>
  <c r="V330" i="3"/>
  <c r="W330" i="3" s="1"/>
  <c r="AG330" i="2"/>
  <c r="AH330" i="2" s="1"/>
  <c r="AF331" i="2"/>
  <c r="U331" i="2"/>
  <c r="V330" i="2"/>
  <c r="W330" i="2" s="1"/>
  <c r="AF366" i="1"/>
  <c r="AG365" i="1"/>
  <c r="AH365" i="1" s="1"/>
  <c r="U366" i="1"/>
  <c r="V365" i="1"/>
  <c r="W365" i="1" s="1"/>
  <c r="U329" i="7"/>
  <c r="V329" i="7" s="1"/>
  <c r="W329" i="7" s="1"/>
  <c r="AD329" i="7" s="1"/>
  <c r="AE329" i="7" s="1"/>
  <c r="AF329" i="7" s="1"/>
  <c r="AG329" i="7" s="1"/>
  <c r="AH329" i="7" s="1"/>
  <c r="J331" i="7"/>
  <c r="K330" i="7"/>
  <c r="L330" i="7" s="1"/>
  <c r="S330" i="7" s="1"/>
  <c r="T330" i="7" s="1"/>
  <c r="J331" i="3"/>
  <c r="K330" i="3"/>
  <c r="L330" i="3" s="1"/>
  <c r="J331" i="4"/>
  <c r="K330" i="4"/>
  <c r="L330" i="4" s="1"/>
  <c r="J330" i="2"/>
  <c r="K329" i="2"/>
  <c r="L329" i="2" s="1"/>
  <c r="J364" i="1"/>
  <c r="K363" i="1"/>
  <c r="L363" i="1" s="1"/>
  <c r="AF333" i="4" l="1"/>
  <c r="AG332" i="4"/>
  <c r="AH332" i="4" s="1"/>
  <c r="V331" i="4"/>
  <c r="W331" i="4" s="1"/>
  <c r="X331" i="4" s="1"/>
  <c r="U332" i="4"/>
  <c r="AF332" i="3"/>
  <c r="AG331" i="3"/>
  <c r="AH331" i="3" s="1"/>
  <c r="AI331" i="3" s="1"/>
  <c r="V331" i="3"/>
  <c r="W331" i="3" s="1"/>
  <c r="X331" i="3" s="1"/>
  <c r="U332" i="3"/>
  <c r="AG331" i="2"/>
  <c r="AH331" i="2" s="1"/>
  <c r="AI331" i="2" s="1"/>
  <c r="AF332" i="2"/>
  <c r="U332" i="2"/>
  <c r="V331" i="2"/>
  <c r="W331" i="2" s="1"/>
  <c r="X331" i="2" s="1"/>
  <c r="AF367" i="1"/>
  <c r="AG366" i="1"/>
  <c r="AH366" i="1" s="1"/>
  <c r="U367" i="1"/>
  <c r="V366" i="1"/>
  <c r="W366" i="1" s="1"/>
  <c r="U330" i="7"/>
  <c r="V330" i="7" s="1"/>
  <c r="W330" i="7" s="1"/>
  <c r="AD330" i="7" s="1"/>
  <c r="AE330" i="7" s="1"/>
  <c r="AF330" i="7" s="1"/>
  <c r="AG330" i="7" s="1"/>
  <c r="AH330" i="7" s="1"/>
  <c r="J332" i="7"/>
  <c r="K331" i="7"/>
  <c r="L331" i="7" s="1"/>
  <c r="M331" i="7" s="1"/>
  <c r="J365" i="1"/>
  <c r="K364" i="1"/>
  <c r="L364" i="1" s="1"/>
  <c r="J331" i="2"/>
  <c r="K330" i="2"/>
  <c r="L330" i="2" s="1"/>
  <c r="J332" i="4"/>
  <c r="K331" i="4"/>
  <c r="L331" i="4" s="1"/>
  <c r="M331" i="4" s="1"/>
  <c r="J332" i="3"/>
  <c r="K331" i="3"/>
  <c r="L331" i="3" s="1"/>
  <c r="M331" i="3" s="1"/>
  <c r="AG333" i="4" l="1"/>
  <c r="AH333" i="4" s="1"/>
  <c r="AF334" i="4"/>
  <c r="U333" i="4"/>
  <c r="V332" i="4"/>
  <c r="W332" i="4" s="1"/>
  <c r="AF333" i="3"/>
  <c r="AG332" i="3"/>
  <c r="AH332" i="3" s="1"/>
  <c r="V332" i="3"/>
  <c r="W332" i="3" s="1"/>
  <c r="U333" i="3"/>
  <c r="AF333" i="2"/>
  <c r="AG332" i="2"/>
  <c r="AH332" i="2" s="1"/>
  <c r="V332" i="2"/>
  <c r="W332" i="2" s="1"/>
  <c r="U333" i="2"/>
  <c r="AG367" i="1"/>
  <c r="AH367" i="1" s="1"/>
  <c r="AF368" i="1"/>
  <c r="U368" i="1"/>
  <c r="V367" i="1"/>
  <c r="W367" i="1" s="1"/>
  <c r="S331" i="7"/>
  <c r="T331" i="7" s="1"/>
  <c r="U331" i="7" s="1"/>
  <c r="V331" i="7" s="1"/>
  <c r="W331" i="7" s="1"/>
  <c r="J333" i="7"/>
  <c r="K332" i="7"/>
  <c r="L332" i="7" s="1"/>
  <c r="S332" i="7" s="1"/>
  <c r="T332" i="7" s="1"/>
  <c r="J333" i="3"/>
  <c r="K332" i="3"/>
  <c r="L332" i="3" s="1"/>
  <c r="J333" i="4"/>
  <c r="K332" i="4"/>
  <c r="L332" i="4" s="1"/>
  <c r="J332" i="2"/>
  <c r="K331" i="2"/>
  <c r="L331" i="2" s="1"/>
  <c r="M331" i="2" s="1"/>
  <c r="J366" i="1"/>
  <c r="K365" i="1"/>
  <c r="L365" i="1" s="1"/>
  <c r="AD331" i="7" l="1"/>
  <c r="AE331" i="7" s="1"/>
  <c r="AF331" i="7" s="1"/>
  <c r="AG331" i="7" s="1"/>
  <c r="AH331" i="7" s="1"/>
  <c r="AI331" i="7" s="1"/>
  <c r="X331" i="7"/>
  <c r="AG334" i="4"/>
  <c r="AH334" i="4" s="1"/>
  <c r="AF335" i="4"/>
  <c r="U334" i="4"/>
  <c r="V333" i="4"/>
  <c r="W333" i="4" s="1"/>
  <c r="AG333" i="3"/>
  <c r="AH333" i="3" s="1"/>
  <c r="AF334" i="3"/>
  <c r="U334" i="3"/>
  <c r="V333" i="3"/>
  <c r="W333" i="3" s="1"/>
  <c r="AF334" i="2"/>
  <c r="AG333" i="2"/>
  <c r="AH333" i="2" s="1"/>
  <c r="U334" i="2"/>
  <c r="V333" i="2"/>
  <c r="W333" i="2" s="1"/>
  <c r="AG368" i="1"/>
  <c r="AH368" i="1" s="1"/>
  <c r="AF369" i="1"/>
  <c r="U369" i="1"/>
  <c r="V368" i="1"/>
  <c r="W368" i="1" s="1"/>
  <c r="U332" i="7"/>
  <c r="V332" i="7" s="1"/>
  <c r="W332" i="7" s="1"/>
  <c r="AD332" i="7" s="1"/>
  <c r="AE332" i="7" s="1"/>
  <c r="AF332" i="7" s="1"/>
  <c r="AG332" i="7" s="1"/>
  <c r="AH332" i="7" s="1"/>
  <c r="J334" i="7"/>
  <c r="K333" i="7"/>
  <c r="L333" i="7" s="1"/>
  <c r="S333" i="7" s="1"/>
  <c r="T333" i="7" s="1"/>
  <c r="J367" i="1"/>
  <c r="K366" i="1"/>
  <c r="L366" i="1" s="1"/>
  <c r="J333" i="2"/>
  <c r="K332" i="2"/>
  <c r="L332" i="2" s="1"/>
  <c r="J334" i="4"/>
  <c r="K333" i="4"/>
  <c r="L333" i="4" s="1"/>
  <c r="J334" i="3"/>
  <c r="K333" i="3"/>
  <c r="L333" i="3" s="1"/>
  <c r="AG335" i="4" l="1"/>
  <c r="AH335" i="4" s="1"/>
  <c r="AF336" i="4"/>
  <c r="U335" i="4"/>
  <c r="V334" i="4"/>
  <c r="W334" i="4" s="1"/>
  <c r="AG334" i="3"/>
  <c r="AH334" i="3" s="1"/>
  <c r="AF335" i="3"/>
  <c r="U335" i="3"/>
  <c r="V334" i="3"/>
  <c r="W334" i="3" s="1"/>
  <c r="AG334" i="2"/>
  <c r="AH334" i="2" s="1"/>
  <c r="AF335" i="2"/>
  <c r="U335" i="2"/>
  <c r="V334" i="2"/>
  <c r="W334" i="2" s="1"/>
  <c r="AF370" i="1"/>
  <c r="AG369" i="1"/>
  <c r="AH369" i="1" s="1"/>
  <c r="V369" i="1"/>
  <c r="W369" i="1" s="1"/>
  <c r="U370" i="1"/>
  <c r="U333" i="7"/>
  <c r="V333" i="7" s="1"/>
  <c r="W333" i="7" s="1"/>
  <c r="AD333" i="7" s="1"/>
  <c r="AE333" i="7" s="1"/>
  <c r="AF333" i="7" s="1"/>
  <c r="AG333" i="7" s="1"/>
  <c r="AH333" i="7" s="1"/>
  <c r="J335" i="7"/>
  <c r="K334" i="7"/>
  <c r="L334" i="7" s="1"/>
  <c r="S334" i="7" s="1"/>
  <c r="T334" i="7" s="1"/>
  <c r="J335" i="3"/>
  <c r="K334" i="3"/>
  <c r="L334" i="3" s="1"/>
  <c r="J335" i="4"/>
  <c r="K334" i="4"/>
  <c r="L334" i="4" s="1"/>
  <c r="J334" i="2"/>
  <c r="K333" i="2"/>
  <c r="L333" i="2" s="1"/>
  <c r="J368" i="1"/>
  <c r="K367" i="1"/>
  <c r="L367" i="1" s="1"/>
  <c r="AG336" i="4" l="1"/>
  <c r="AH336" i="4" s="1"/>
  <c r="AF337" i="4"/>
  <c r="V335" i="4"/>
  <c r="W335" i="4" s="1"/>
  <c r="U336" i="4"/>
  <c r="AG335" i="3"/>
  <c r="AH335" i="3" s="1"/>
  <c r="AF336" i="3"/>
  <c r="V335" i="3"/>
  <c r="W335" i="3" s="1"/>
  <c r="U336" i="3"/>
  <c r="AF336" i="2"/>
  <c r="AG335" i="2"/>
  <c r="AH335" i="2" s="1"/>
  <c r="U336" i="2"/>
  <c r="V335" i="2"/>
  <c r="W335" i="2" s="1"/>
  <c r="AF371" i="1"/>
  <c r="AG370" i="1"/>
  <c r="AH370" i="1" s="1"/>
  <c r="U371" i="1"/>
  <c r="V370" i="1"/>
  <c r="W370" i="1" s="1"/>
  <c r="U334" i="7"/>
  <c r="V334" i="7" s="1"/>
  <c r="W334" i="7" s="1"/>
  <c r="AD334" i="7" s="1"/>
  <c r="AE334" i="7" s="1"/>
  <c r="AF334" i="7" s="1"/>
  <c r="AG334" i="7" s="1"/>
  <c r="AH334" i="7" s="1"/>
  <c r="J336" i="7"/>
  <c r="K335" i="7"/>
  <c r="L335" i="7" s="1"/>
  <c r="S335" i="7" s="1"/>
  <c r="T335" i="7" s="1"/>
  <c r="J369" i="1"/>
  <c r="K368" i="1"/>
  <c r="L368" i="1" s="1"/>
  <c r="J335" i="2"/>
  <c r="K334" i="2"/>
  <c r="L334" i="2" s="1"/>
  <c r="J336" i="4"/>
  <c r="K335" i="4"/>
  <c r="L335" i="4" s="1"/>
  <c r="J336" i="3"/>
  <c r="K335" i="3"/>
  <c r="L335" i="3" s="1"/>
  <c r="AG337" i="4" l="1"/>
  <c r="AH337" i="4" s="1"/>
  <c r="AF338" i="4"/>
  <c r="U337" i="4"/>
  <c r="V336" i="4"/>
  <c r="W336" i="4" s="1"/>
  <c r="AG336" i="3"/>
  <c r="AH336" i="3" s="1"/>
  <c r="AF337" i="3"/>
  <c r="V336" i="3"/>
  <c r="W336" i="3" s="1"/>
  <c r="U337" i="3"/>
  <c r="AF337" i="2"/>
  <c r="AG336" i="2"/>
  <c r="AH336" i="2" s="1"/>
  <c r="V336" i="2"/>
  <c r="W336" i="2" s="1"/>
  <c r="U337" i="2"/>
  <c r="AG371" i="1"/>
  <c r="AH371" i="1" s="1"/>
  <c r="AF372" i="1"/>
  <c r="U372" i="1"/>
  <c r="V371" i="1"/>
  <c r="W371" i="1" s="1"/>
  <c r="U335" i="7"/>
  <c r="V335" i="7" s="1"/>
  <c r="W335" i="7" s="1"/>
  <c r="AD335" i="7" s="1"/>
  <c r="AE335" i="7" s="1"/>
  <c r="AF335" i="7" s="1"/>
  <c r="AG335" i="7" s="1"/>
  <c r="AH335" i="7" s="1"/>
  <c r="J337" i="7"/>
  <c r="K336" i="7"/>
  <c r="L336" i="7" s="1"/>
  <c r="S336" i="7" s="1"/>
  <c r="T336" i="7" s="1"/>
  <c r="J337" i="3"/>
  <c r="K336" i="3"/>
  <c r="L336" i="3" s="1"/>
  <c r="J337" i="4"/>
  <c r="K336" i="4"/>
  <c r="L336" i="4" s="1"/>
  <c r="J336" i="2"/>
  <c r="K335" i="2"/>
  <c r="L335" i="2" s="1"/>
  <c r="J370" i="1"/>
  <c r="K369" i="1"/>
  <c r="L369" i="1" s="1"/>
  <c r="AF339" i="4" l="1"/>
  <c r="AG338" i="4"/>
  <c r="AH338" i="4" s="1"/>
  <c r="V337" i="4"/>
  <c r="W337" i="4" s="1"/>
  <c r="U338" i="4"/>
  <c r="AF338" i="3"/>
  <c r="AG337" i="3"/>
  <c r="AH337" i="3" s="1"/>
  <c r="V337" i="3"/>
  <c r="W337" i="3" s="1"/>
  <c r="U338" i="3"/>
  <c r="AG337" i="2"/>
  <c r="AH337" i="2" s="1"/>
  <c r="AF338" i="2"/>
  <c r="V337" i="2"/>
  <c r="W337" i="2" s="1"/>
  <c r="U338" i="2"/>
  <c r="AG372" i="1"/>
  <c r="AH372" i="1" s="1"/>
  <c r="AF373" i="1"/>
  <c r="V372" i="1"/>
  <c r="W372" i="1" s="1"/>
  <c r="U373" i="1"/>
  <c r="U336" i="7"/>
  <c r="V336" i="7" s="1"/>
  <c r="W336" i="7" s="1"/>
  <c r="AD336" i="7" s="1"/>
  <c r="AE336" i="7" s="1"/>
  <c r="AF336" i="7" s="1"/>
  <c r="AG336" i="7" s="1"/>
  <c r="AH336" i="7" s="1"/>
  <c r="J338" i="7"/>
  <c r="K337" i="7"/>
  <c r="L337" i="7" s="1"/>
  <c r="S337" i="7" s="1"/>
  <c r="T337" i="7" s="1"/>
  <c r="J371" i="1"/>
  <c r="K370" i="1"/>
  <c r="L370" i="1" s="1"/>
  <c r="J337" i="2"/>
  <c r="K336" i="2"/>
  <c r="L336" i="2" s="1"/>
  <c r="J338" i="4"/>
  <c r="K337" i="4"/>
  <c r="L337" i="4" s="1"/>
  <c r="J338" i="3"/>
  <c r="K337" i="3"/>
  <c r="L337" i="3" s="1"/>
  <c r="AF340" i="4" l="1"/>
  <c r="AG339" i="4"/>
  <c r="AH339" i="4" s="1"/>
  <c r="V338" i="4"/>
  <c r="W338" i="4" s="1"/>
  <c r="U339" i="4"/>
  <c r="AG338" i="3"/>
  <c r="AH338" i="3" s="1"/>
  <c r="AF339" i="3"/>
  <c r="V338" i="3"/>
  <c r="W338" i="3" s="1"/>
  <c r="U339" i="3"/>
  <c r="AG338" i="2"/>
  <c r="AH338" i="2" s="1"/>
  <c r="AF339" i="2"/>
  <c r="V338" i="2"/>
  <c r="W338" i="2" s="1"/>
  <c r="U339" i="2"/>
  <c r="AG373" i="1"/>
  <c r="AH373" i="1" s="1"/>
  <c r="AF374" i="1"/>
  <c r="U374" i="1"/>
  <c r="V373" i="1"/>
  <c r="W373" i="1" s="1"/>
  <c r="U337" i="7"/>
  <c r="V337" i="7" s="1"/>
  <c r="W337" i="7" s="1"/>
  <c r="AD337" i="7" s="1"/>
  <c r="AE337" i="7" s="1"/>
  <c r="AF337" i="7" s="1"/>
  <c r="AG337" i="7" s="1"/>
  <c r="AH337" i="7" s="1"/>
  <c r="J339" i="7"/>
  <c r="K338" i="7"/>
  <c r="L338" i="7" s="1"/>
  <c r="S338" i="7" s="1"/>
  <c r="T338" i="7" s="1"/>
  <c r="J339" i="3"/>
  <c r="K338" i="3"/>
  <c r="L338" i="3" s="1"/>
  <c r="J339" i="4"/>
  <c r="K338" i="4"/>
  <c r="L338" i="4" s="1"/>
  <c r="J338" i="2"/>
  <c r="K337" i="2"/>
  <c r="L337" i="2" s="1"/>
  <c r="J372" i="1"/>
  <c r="K371" i="1"/>
  <c r="L371" i="1" s="1"/>
  <c r="AF341" i="4" l="1"/>
  <c r="AG340" i="4"/>
  <c r="AH340" i="4" s="1"/>
  <c r="V339" i="4"/>
  <c r="W339" i="4" s="1"/>
  <c r="U340" i="4"/>
  <c r="AF340" i="3"/>
  <c r="AG339" i="3"/>
  <c r="AH339" i="3" s="1"/>
  <c r="U340" i="3"/>
  <c r="V339" i="3"/>
  <c r="W339" i="3" s="1"/>
  <c r="AF340" i="2"/>
  <c r="AG339" i="2"/>
  <c r="AH339" i="2" s="1"/>
  <c r="U340" i="2"/>
  <c r="V339" i="2"/>
  <c r="W339" i="2" s="1"/>
  <c r="AG374" i="1"/>
  <c r="AH374" i="1" s="1"/>
  <c r="AF375" i="1"/>
  <c r="V374" i="1"/>
  <c r="W374" i="1" s="1"/>
  <c r="U375" i="1"/>
  <c r="U338" i="7"/>
  <c r="V338" i="7" s="1"/>
  <c r="W338" i="7" s="1"/>
  <c r="AD338" i="7" s="1"/>
  <c r="AE338" i="7" s="1"/>
  <c r="AF338" i="7" s="1"/>
  <c r="AG338" i="7" s="1"/>
  <c r="AH338" i="7" s="1"/>
  <c r="J340" i="7"/>
  <c r="K339" i="7"/>
  <c r="L339" i="7" s="1"/>
  <c r="S339" i="7" s="1"/>
  <c r="T339" i="7" s="1"/>
  <c r="J373" i="1"/>
  <c r="K372" i="1"/>
  <c r="L372" i="1" s="1"/>
  <c r="J339" i="2"/>
  <c r="K338" i="2"/>
  <c r="L338" i="2" s="1"/>
  <c r="J340" i="4"/>
  <c r="K339" i="4"/>
  <c r="L339" i="4" s="1"/>
  <c r="J340" i="3"/>
  <c r="K339" i="3"/>
  <c r="L339" i="3" s="1"/>
  <c r="AG341" i="4" l="1"/>
  <c r="AH341" i="4" s="1"/>
  <c r="AI341" i="4" s="1"/>
  <c r="AF342" i="4"/>
  <c r="U341" i="4"/>
  <c r="V340" i="4"/>
  <c r="W340" i="4" s="1"/>
  <c r="AF341" i="3"/>
  <c r="AG340" i="3"/>
  <c r="AH340" i="3" s="1"/>
  <c r="U341" i="3"/>
  <c r="V340" i="3"/>
  <c r="W340" i="3" s="1"/>
  <c r="AG340" i="2"/>
  <c r="AH340" i="2" s="1"/>
  <c r="AF341" i="2"/>
  <c r="U341" i="2"/>
  <c r="V340" i="2"/>
  <c r="W340" i="2" s="1"/>
  <c r="AG375" i="1"/>
  <c r="AH375" i="1" s="1"/>
  <c r="AF376" i="1"/>
  <c r="U376" i="1"/>
  <c r="V375" i="1"/>
  <c r="W375" i="1" s="1"/>
  <c r="U339" i="7"/>
  <c r="V339" i="7" s="1"/>
  <c r="W339" i="7" s="1"/>
  <c r="AD339" i="7" s="1"/>
  <c r="AE339" i="7" s="1"/>
  <c r="AF339" i="7" s="1"/>
  <c r="AG339" i="7" s="1"/>
  <c r="AH339" i="7" s="1"/>
  <c r="J341" i="7"/>
  <c r="K340" i="7"/>
  <c r="L340" i="7" s="1"/>
  <c r="S340" i="7" s="1"/>
  <c r="T340" i="7" s="1"/>
  <c r="J341" i="3"/>
  <c r="K340" i="3"/>
  <c r="L340" i="3" s="1"/>
  <c r="J341" i="4"/>
  <c r="K340" i="4"/>
  <c r="L340" i="4" s="1"/>
  <c r="J340" i="2"/>
  <c r="K339" i="2"/>
  <c r="L339" i="2" s="1"/>
  <c r="J374" i="1"/>
  <c r="K373" i="1"/>
  <c r="L373" i="1" s="1"/>
  <c r="AG342" i="4" l="1"/>
  <c r="AH342" i="4" s="1"/>
  <c r="AF343" i="4"/>
  <c r="U342" i="4"/>
  <c r="V341" i="4"/>
  <c r="W341" i="4" s="1"/>
  <c r="X341" i="4" s="1"/>
  <c r="AG341" i="3"/>
  <c r="AH341" i="3" s="1"/>
  <c r="AI341" i="3" s="1"/>
  <c r="AF342" i="3"/>
  <c r="U342" i="3"/>
  <c r="V341" i="3"/>
  <c r="W341" i="3" s="1"/>
  <c r="X341" i="3" s="1"/>
  <c r="AG341" i="2"/>
  <c r="AH341" i="2" s="1"/>
  <c r="AI341" i="2" s="1"/>
  <c r="AF342" i="2"/>
  <c r="V341" i="2"/>
  <c r="W341" i="2" s="1"/>
  <c r="X341" i="2" s="1"/>
  <c r="U342" i="2"/>
  <c r="AF377" i="1"/>
  <c r="AG376" i="1"/>
  <c r="AH376" i="1" s="1"/>
  <c r="U377" i="1"/>
  <c r="V376" i="1"/>
  <c r="W376" i="1" s="1"/>
  <c r="U340" i="7"/>
  <c r="V340" i="7" s="1"/>
  <c r="W340" i="7" s="1"/>
  <c r="AD340" i="7" s="1"/>
  <c r="AE340" i="7" s="1"/>
  <c r="AF340" i="7" s="1"/>
  <c r="AG340" i="7" s="1"/>
  <c r="AH340" i="7" s="1"/>
  <c r="J342" i="7"/>
  <c r="K341" i="7"/>
  <c r="L341" i="7" s="1"/>
  <c r="M341" i="7" s="1"/>
  <c r="J375" i="1"/>
  <c r="K374" i="1"/>
  <c r="L374" i="1" s="1"/>
  <c r="J341" i="2"/>
  <c r="K340" i="2"/>
  <c r="L340" i="2" s="1"/>
  <c r="J342" i="4"/>
  <c r="K341" i="4"/>
  <c r="L341" i="4" s="1"/>
  <c r="M341" i="4" s="1"/>
  <c r="J342" i="3"/>
  <c r="K341" i="3"/>
  <c r="L341" i="3" s="1"/>
  <c r="M341" i="3" s="1"/>
  <c r="AG343" i="4" l="1"/>
  <c r="AH343" i="4" s="1"/>
  <c r="AF344" i="4"/>
  <c r="U343" i="4"/>
  <c r="V342" i="4"/>
  <c r="W342" i="4" s="1"/>
  <c r="AG342" i="3"/>
  <c r="AH342" i="3" s="1"/>
  <c r="AF343" i="3"/>
  <c r="U343" i="3"/>
  <c r="V342" i="3"/>
  <c r="W342" i="3" s="1"/>
  <c r="AF343" i="2"/>
  <c r="AG342" i="2"/>
  <c r="AH342" i="2" s="1"/>
  <c r="U343" i="2"/>
  <c r="V342" i="2"/>
  <c r="W342" i="2" s="1"/>
  <c r="AF378" i="1"/>
  <c r="AG377" i="1"/>
  <c r="AH377" i="1" s="1"/>
  <c r="V377" i="1"/>
  <c r="W377" i="1" s="1"/>
  <c r="U378" i="1"/>
  <c r="S341" i="7"/>
  <c r="T341" i="7" s="1"/>
  <c r="U341" i="7" s="1"/>
  <c r="V341" i="7" s="1"/>
  <c r="W341" i="7" s="1"/>
  <c r="J343" i="7"/>
  <c r="K342" i="7"/>
  <c r="L342" i="7" s="1"/>
  <c r="S342" i="7" s="1"/>
  <c r="T342" i="7" s="1"/>
  <c r="J343" i="3"/>
  <c r="K342" i="3"/>
  <c r="L342" i="3" s="1"/>
  <c r="J343" i="4"/>
  <c r="K342" i="4"/>
  <c r="L342" i="4" s="1"/>
  <c r="J342" i="2"/>
  <c r="K341" i="2"/>
  <c r="L341" i="2" s="1"/>
  <c r="M341" i="2" s="1"/>
  <c r="J376" i="1"/>
  <c r="K375" i="1"/>
  <c r="L375" i="1" s="1"/>
  <c r="AD341" i="7" l="1"/>
  <c r="AE341" i="7" s="1"/>
  <c r="AF341" i="7" s="1"/>
  <c r="AG341" i="7" s="1"/>
  <c r="AH341" i="7" s="1"/>
  <c r="AI341" i="7" s="1"/>
  <c r="X341" i="7"/>
  <c r="AF345" i="4"/>
  <c r="AG344" i="4"/>
  <c r="AH344" i="4" s="1"/>
  <c r="V343" i="4"/>
  <c r="W343" i="4" s="1"/>
  <c r="U344" i="4"/>
  <c r="AG343" i="3"/>
  <c r="AH343" i="3" s="1"/>
  <c r="AF344" i="3"/>
  <c r="V343" i="3"/>
  <c r="W343" i="3" s="1"/>
  <c r="U344" i="3"/>
  <c r="AF344" i="2"/>
  <c r="AG343" i="2"/>
  <c r="AH343" i="2" s="1"/>
  <c r="U344" i="2"/>
  <c r="V343" i="2"/>
  <c r="W343" i="2" s="1"/>
  <c r="AF379" i="1"/>
  <c r="AG378" i="1"/>
  <c r="AH378" i="1" s="1"/>
  <c r="U379" i="1"/>
  <c r="V378" i="1"/>
  <c r="W378" i="1" s="1"/>
  <c r="U342" i="7"/>
  <c r="V342" i="7" s="1"/>
  <c r="W342" i="7" s="1"/>
  <c r="AD342" i="7" s="1"/>
  <c r="AE342" i="7" s="1"/>
  <c r="AF342" i="7" s="1"/>
  <c r="AG342" i="7" s="1"/>
  <c r="AH342" i="7" s="1"/>
  <c r="J344" i="7"/>
  <c r="K343" i="7"/>
  <c r="L343" i="7" s="1"/>
  <c r="S343" i="7" s="1"/>
  <c r="T343" i="7" s="1"/>
  <c r="J377" i="1"/>
  <c r="K376" i="1"/>
  <c r="L376" i="1" s="1"/>
  <c r="J343" i="2"/>
  <c r="K342" i="2"/>
  <c r="L342" i="2" s="1"/>
  <c r="J344" i="4"/>
  <c r="K343" i="4"/>
  <c r="L343" i="4" s="1"/>
  <c r="J344" i="3"/>
  <c r="K343" i="3"/>
  <c r="L343" i="3" s="1"/>
  <c r="AF346" i="4" l="1"/>
  <c r="AG345" i="4"/>
  <c r="AH345" i="4" s="1"/>
  <c r="U345" i="4"/>
  <c r="V344" i="4"/>
  <c r="W344" i="4" s="1"/>
  <c r="AF345" i="3"/>
  <c r="AG344" i="3"/>
  <c r="AH344" i="3" s="1"/>
  <c r="V344" i="3"/>
  <c r="W344" i="3" s="1"/>
  <c r="U345" i="3"/>
  <c r="AF345" i="2"/>
  <c r="AG344" i="2"/>
  <c r="AH344" i="2" s="1"/>
  <c r="V344" i="2"/>
  <c r="W344" i="2" s="1"/>
  <c r="U345" i="2"/>
  <c r="AG379" i="1"/>
  <c r="AH379" i="1" s="1"/>
  <c r="AF380" i="1"/>
  <c r="V379" i="1"/>
  <c r="W379" i="1" s="1"/>
  <c r="U380" i="1"/>
  <c r="U343" i="7"/>
  <c r="V343" i="7" s="1"/>
  <c r="W343" i="7" s="1"/>
  <c r="AD343" i="7" s="1"/>
  <c r="AE343" i="7" s="1"/>
  <c r="AF343" i="7" s="1"/>
  <c r="AG343" i="7" s="1"/>
  <c r="AH343" i="7" s="1"/>
  <c r="J345" i="7"/>
  <c r="K344" i="7"/>
  <c r="L344" i="7" s="1"/>
  <c r="S344" i="7" s="1"/>
  <c r="T344" i="7" s="1"/>
  <c r="J345" i="3"/>
  <c r="K344" i="3"/>
  <c r="L344" i="3" s="1"/>
  <c r="J345" i="4"/>
  <c r="K344" i="4"/>
  <c r="L344" i="4" s="1"/>
  <c r="J344" i="2"/>
  <c r="K343" i="2"/>
  <c r="L343" i="2" s="1"/>
  <c r="J378" i="1"/>
  <c r="K377" i="1"/>
  <c r="L377" i="1" s="1"/>
  <c r="AG346" i="4" l="1"/>
  <c r="AH346" i="4" s="1"/>
  <c r="AF347" i="4"/>
  <c r="U346" i="4"/>
  <c r="V345" i="4"/>
  <c r="W345" i="4" s="1"/>
  <c r="AF346" i="3"/>
  <c r="AG345" i="3"/>
  <c r="AH345" i="3" s="1"/>
  <c r="U346" i="3"/>
  <c r="V345" i="3"/>
  <c r="W345" i="3" s="1"/>
  <c r="AG345" i="2"/>
  <c r="AH345" i="2" s="1"/>
  <c r="AF346" i="2"/>
  <c r="V345" i="2"/>
  <c r="W345" i="2" s="1"/>
  <c r="U346" i="2"/>
  <c r="AG380" i="1"/>
  <c r="AH380" i="1" s="1"/>
  <c r="AF381" i="1"/>
  <c r="V380" i="1"/>
  <c r="W380" i="1" s="1"/>
  <c r="U381" i="1"/>
  <c r="U344" i="7"/>
  <c r="V344" i="7" s="1"/>
  <c r="W344" i="7" s="1"/>
  <c r="AD344" i="7" s="1"/>
  <c r="AE344" i="7" s="1"/>
  <c r="AF344" i="7" s="1"/>
  <c r="AG344" i="7" s="1"/>
  <c r="AH344" i="7" s="1"/>
  <c r="J346" i="7"/>
  <c r="K345" i="7"/>
  <c r="L345" i="7" s="1"/>
  <c r="S345" i="7" s="1"/>
  <c r="T345" i="7" s="1"/>
  <c r="J379" i="1"/>
  <c r="K378" i="1"/>
  <c r="L378" i="1" s="1"/>
  <c r="J345" i="2"/>
  <c r="K344" i="2"/>
  <c r="L344" i="2" s="1"/>
  <c r="J346" i="4"/>
  <c r="K345" i="4"/>
  <c r="L345" i="4" s="1"/>
  <c r="J346" i="3"/>
  <c r="K345" i="3"/>
  <c r="L345" i="3" s="1"/>
  <c r="AF348" i="4" l="1"/>
  <c r="AG347" i="4"/>
  <c r="AH347" i="4" s="1"/>
  <c r="V346" i="4"/>
  <c r="W346" i="4" s="1"/>
  <c r="U347" i="4"/>
  <c r="AF347" i="3"/>
  <c r="AG346" i="3"/>
  <c r="AH346" i="3" s="1"/>
  <c r="U347" i="3"/>
  <c r="V346" i="3"/>
  <c r="W346" i="3" s="1"/>
  <c r="AG346" i="2"/>
  <c r="AH346" i="2" s="1"/>
  <c r="AF347" i="2"/>
  <c r="U347" i="2"/>
  <c r="V346" i="2"/>
  <c r="W346" i="2" s="1"/>
  <c r="AG381" i="1"/>
  <c r="AH381" i="1" s="1"/>
  <c r="AF382" i="1"/>
  <c r="U382" i="1"/>
  <c r="V381" i="1"/>
  <c r="W381" i="1" s="1"/>
  <c r="U345" i="7"/>
  <c r="V345" i="7" s="1"/>
  <c r="W345" i="7" s="1"/>
  <c r="AD345" i="7" s="1"/>
  <c r="AE345" i="7" s="1"/>
  <c r="AF345" i="7" s="1"/>
  <c r="AG345" i="7" s="1"/>
  <c r="AH345" i="7" s="1"/>
  <c r="J347" i="7"/>
  <c r="K346" i="7"/>
  <c r="L346" i="7" s="1"/>
  <c r="S346" i="7" s="1"/>
  <c r="T346" i="7" s="1"/>
  <c r="J347" i="3"/>
  <c r="K346" i="3"/>
  <c r="L346" i="3" s="1"/>
  <c r="J347" i="4"/>
  <c r="K346" i="4"/>
  <c r="L346" i="4" s="1"/>
  <c r="J346" i="2"/>
  <c r="K345" i="2"/>
  <c r="L345" i="2" s="1"/>
  <c r="J380" i="1"/>
  <c r="K379" i="1"/>
  <c r="L379" i="1" s="1"/>
  <c r="AF349" i="4" l="1"/>
  <c r="AG348" i="4"/>
  <c r="AH348" i="4" s="1"/>
  <c r="V347" i="4"/>
  <c r="W347" i="4" s="1"/>
  <c r="U348" i="4"/>
  <c r="AF348" i="3"/>
  <c r="AG347" i="3"/>
  <c r="AH347" i="3" s="1"/>
  <c r="V347" i="3"/>
  <c r="W347" i="3" s="1"/>
  <c r="U348" i="3"/>
  <c r="AG347" i="2"/>
  <c r="AH347" i="2" s="1"/>
  <c r="AF348" i="2"/>
  <c r="U348" i="2"/>
  <c r="V347" i="2"/>
  <c r="W347" i="2" s="1"/>
  <c r="AF383" i="1"/>
  <c r="AG382" i="1"/>
  <c r="AH382" i="1" s="1"/>
  <c r="V382" i="1"/>
  <c r="W382" i="1" s="1"/>
  <c r="U383" i="1"/>
  <c r="U346" i="7"/>
  <c r="V346" i="7" s="1"/>
  <c r="W346" i="7" s="1"/>
  <c r="AD346" i="7" s="1"/>
  <c r="AE346" i="7" s="1"/>
  <c r="AF346" i="7" s="1"/>
  <c r="AG346" i="7" s="1"/>
  <c r="AH346" i="7" s="1"/>
  <c r="J348" i="7"/>
  <c r="K347" i="7"/>
  <c r="L347" i="7" s="1"/>
  <c r="S347" i="7" s="1"/>
  <c r="T347" i="7" s="1"/>
  <c r="J381" i="1"/>
  <c r="K380" i="1"/>
  <c r="L380" i="1" s="1"/>
  <c r="J347" i="2"/>
  <c r="K346" i="2"/>
  <c r="L346" i="2" s="1"/>
  <c r="J348" i="4"/>
  <c r="K347" i="4"/>
  <c r="L347" i="4" s="1"/>
  <c r="J348" i="3"/>
  <c r="K347" i="3"/>
  <c r="L347" i="3" s="1"/>
  <c r="AG349" i="4" l="1"/>
  <c r="AH349" i="4" s="1"/>
  <c r="AF350" i="4"/>
  <c r="U349" i="4"/>
  <c r="V348" i="4"/>
  <c r="W348" i="4" s="1"/>
  <c r="AF349" i="3"/>
  <c r="AG348" i="3"/>
  <c r="AH348" i="3" s="1"/>
  <c r="V348" i="3"/>
  <c r="W348" i="3" s="1"/>
  <c r="U349" i="3"/>
  <c r="AF349" i="2"/>
  <c r="AG348" i="2"/>
  <c r="AH348" i="2" s="1"/>
  <c r="V348" i="2"/>
  <c r="W348" i="2" s="1"/>
  <c r="U349" i="2"/>
  <c r="AF384" i="1"/>
  <c r="AG383" i="1"/>
  <c r="AH383" i="1" s="1"/>
  <c r="U384" i="1"/>
  <c r="V383" i="1"/>
  <c r="W383" i="1" s="1"/>
  <c r="U347" i="7"/>
  <c r="V347" i="7" s="1"/>
  <c r="W347" i="7" s="1"/>
  <c r="AD347" i="7" s="1"/>
  <c r="AE347" i="7" s="1"/>
  <c r="AF347" i="7" s="1"/>
  <c r="AG347" i="7" s="1"/>
  <c r="AH347" i="7" s="1"/>
  <c r="J349" i="7"/>
  <c r="K348" i="7"/>
  <c r="L348" i="7" s="1"/>
  <c r="S348" i="7" s="1"/>
  <c r="T348" i="7" s="1"/>
  <c r="J349" i="3"/>
  <c r="K348" i="3"/>
  <c r="L348" i="3" s="1"/>
  <c r="J349" i="4"/>
  <c r="K348" i="4"/>
  <c r="L348" i="4" s="1"/>
  <c r="J348" i="2"/>
  <c r="K347" i="2"/>
  <c r="L347" i="2" s="1"/>
  <c r="J382" i="1"/>
  <c r="K381" i="1"/>
  <c r="L381" i="1" s="1"/>
  <c r="AG350" i="4" l="1"/>
  <c r="AH350" i="4" s="1"/>
  <c r="AF351" i="4"/>
  <c r="U350" i="4"/>
  <c r="V349" i="4"/>
  <c r="W349" i="4" s="1"/>
  <c r="AG349" i="3"/>
  <c r="AH349" i="3" s="1"/>
  <c r="AF350" i="3"/>
  <c r="U350" i="3"/>
  <c r="V349" i="3"/>
  <c r="W349" i="3" s="1"/>
  <c r="AF350" i="2"/>
  <c r="AG349" i="2"/>
  <c r="AH349" i="2" s="1"/>
  <c r="U350" i="2"/>
  <c r="V349" i="2"/>
  <c r="W349" i="2" s="1"/>
  <c r="AG384" i="1"/>
  <c r="AH384" i="1" s="1"/>
  <c r="AF385" i="1"/>
  <c r="V384" i="1"/>
  <c r="W384" i="1" s="1"/>
  <c r="U385" i="1"/>
  <c r="U348" i="7"/>
  <c r="V348" i="7" s="1"/>
  <c r="W348" i="7" s="1"/>
  <c r="AD348" i="7" s="1"/>
  <c r="AE348" i="7" s="1"/>
  <c r="AF348" i="7" s="1"/>
  <c r="AG348" i="7" s="1"/>
  <c r="AH348" i="7" s="1"/>
  <c r="J350" i="7"/>
  <c r="K349" i="7"/>
  <c r="L349" i="7" s="1"/>
  <c r="S349" i="7" s="1"/>
  <c r="T349" i="7" s="1"/>
  <c r="J383" i="1"/>
  <c r="K382" i="1"/>
  <c r="L382" i="1" s="1"/>
  <c r="J349" i="2"/>
  <c r="K348" i="2"/>
  <c r="L348" i="2" s="1"/>
  <c r="J350" i="4"/>
  <c r="K349" i="4"/>
  <c r="L349" i="4" s="1"/>
  <c r="J350" i="3"/>
  <c r="K349" i="3"/>
  <c r="L349" i="3" s="1"/>
  <c r="AF352" i="4" l="1"/>
  <c r="AG351" i="4"/>
  <c r="AH351" i="4" s="1"/>
  <c r="AI351" i="4" s="1"/>
  <c r="U351" i="4"/>
  <c r="V350" i="4"/>
  <c r="W350" i="4" s="1"/>
  <c r="AG350" i="3"/>
  <c r="AH350" i="3" s="1"/>
  <c r="AF351" i="3"/>
  <c r="U351" i="3"/>
  <c r="V350" i="3"/>
  <c r="W350" i="3" s="1"/>
  <c r="AF351" i="2"/>
  <c r="AG350" i="2"/>
  <c r="AH350" i="2" s="1"/>
  <c r="U351" i="2"/>
  <c r="V350" i="2"/>
  <c r="W350" i="2" s="1"/>
  <c r="AF386" i="1"/>
  <c r="AG385" i="1"/>
  <c r="AH385" i="1" s="1"/>
  <c r="V385" i="1"/>
  <c r="W385" i="1" s="1"/>
  <c r="U386" i="1"/>
  <c r="U349" i="7"/>
  <c r="V349" i="7" s="1"/>
  <c r="W349" i="7" s="1"/>
  <c r="AD349" i="7" s="1"/>
  <c r="AE349" i="7" s="1"/>
  <c r="AF349" i="7" s="1"/>
  <c r="AG349" i="7" s="1"/>
  <c r="AH349" i="7" s="1"/>
  <c r="J351" i="7"/>
  <c r="K350" i="7"/>
  <c r="L350" i="7" s="1"/>
  <c r="S350" i="7" s="1"/>
  <c r="T350" i="7" s="1"/>
  <c r="J351" i="3"/>
  <c r="K350" i="3"/>
  <c r="L350" i="3" s="1"/>
  <c r="J351" i="4"/>
  <c r="K350" i="4"/>
  <c r="L350" i="4" s="1"/>
  <c r="J350" i="2"/>
  <c r="K349" i="2"/>
  <c r="L349" i="2" s="1"/>
  <c r="J384" i="1"/>
  <c r="K383" i="1"/>
  <c r="L383" i="1" s="1"/>
  <c r="AG352" i="4" l="1"/>
  <c r="AH352" i="4" s="1"/>
  <c r="AF353" i="4"/>
  <c r="V351" i="4"/>
  <c r="W351" i="4" s="1"/>
  <c r="X351" i="4" s="1"/>
  <c r="U352" i="4"/>
  <c r="AF352" i="3"/>
  <c r="AG351" i="3"/>
  <c r="AH351" i="3" s="1"/>
  <c r="AI351" i="3" s="1"/>
  <c r="V351" i="3"/>
  <c r="W351" i="3" s="1"/>
  <c r="X351" i="3" s="1"/>
  <c r="U352" i="3"/>
  <c r="AF352" i="2"/>
  <c r="AG351" i="2"/>
  <c r="AH351" i="2" s="1"/>
  <c r="AI351" i="2" s="1"/>
  <c r="U352" i="2"/>
  <c r="V351" i="2"/>
  <c r="W351" i="2" s="1"/>
  <c r="X351" i="2" s="1"/>
  <c r="AF387" i="1"/>
  <c r="AG386" i="1"/>
  <c r="AH386" i="1" s="1"/>
  <c r="U387" i="1"/>
  <c r="V386" i="1"/>
  <c r="W386" i="1" s="1"/>
  <c r="U350" i="7"/>
  <c r="V350" i="7" s="1"/>
  <c r="W350" i="7" s="1"/>
  <c r="AD350" i="7" s="1"/>
  <c r="AE350" i="7" s="1"/>
  <c r="AF350" i="7" s="1"/>
  <c r="AG350" i="7" s="1"/>
  <c r="AH350" i="7" s="1"/>
  <c r="J352" i="7"/>
  <c r="K351" i="7"/>
  <c r="L351" i="7" s="1"/>
  <c r="M351" i="7" s="1"/>
  <c r="J385" i="1"/>
  <c r="K384" i="1"/>
  <c r="L384" i="1" s="1"/>
  <c r="J351" i="2"/>
  <c r="K350" i="2"/>
  <c r="L350" i="2" s="1"/>
  <c r="J352" i="4"/>
  <c r="K351" i="4"/>
  <c r="L351" i="4" s="1"/>
  <c r="M351" i="4" s="1"/>
  <c r="J352" i="3"/>
  <c r="K351" i="3"/>
  <c r="L351" i="3" s="1"/>
  <c r="M351" i="3" s="1"/>
  <c r="AG353" i="4" l="1"/>
  <c r="AH353" i="4" s="1"/>
  <c r="AF354" i="4"/>
  <c r="U353" i="4"/>
  <c r="V352" i="4"/>
  <c r="W352" i="4" s="1"/>
  <c r="AG352" i="3"/>
  <c r="AH352" i="3" s="1"/>
  <c r="AF353" i="3"/>
  <c r="V352" i="3"/>
  <c r="W352" i="3" s="1"/>
  <c r="U353" i="3"/>
  <c r="AF353" i="2"/>
  <c r="AG352" i="2"/>
  <c r="AH352" i="2" s="1"/>
  <c r="V352" i="2"/>
  <c r="W352" i="2" s="1"/>
  <c r="U353" i="2"/>
  <c r="AG387" i="1"/>
  <c r="AH387" i="1" s="1"/>
  <c r="AF388" i="1"/>
  <c r="V387" i="1"/>
  <c r="W387" i="1" s="1"/>
  <c r="U388" i="1"/>
  <c r="S351" i="7"/>
  <c r="T351" i="7" s="1"/>
  <c r="U351" i="7" s="1"/>
  <c r="V351" i="7" s="1"/>
  <c r="W351" i="7" s="1"/>
  <c r="J353" i="7"/>
  <c r="K352" i="7"/>
  <c r="L352" i="7" s="1"/>
  <c r="S352" i="7" s="1"/>
  <c r="T352" i="7" s="1"/>
  <c r="J353" i="4"/>
  <c r="K352" i="4"/>
  <c r="L352" i="4" s="1"/>
  <c r="J352" i="2"/>
  <c r="K351" i="2"/>
  <c r="L351" i="2" s="1"/>
  <c r="M351" i="2" s="1"/>
  <c r="J386" i="1"/>
  <c r="K385" i="1"/>
  <c r="L385" i="1" s="1"/>
  <c r="J353" i="3"/>
  <c r="K352" i="3"/>
  <c r="L352" i="3" s="1"/>
  <c r="AD351" i="7" l="1"/>
  <c r="AE351" i="7" s="1"/>
  <c r="AF351" i="7" s="1"/>
  <c r="AG351" i="7" s="1"/>
  <c r="AH351" i="7" s="1"/>
  <c r="AI351" i="7" s="1"/>
  <c r="X351" i="7"/>
  <c r="AF355" i="4"/>
  <c r="AG354" i="4"/>
  <c r="AH354" i="4" s="1"/>
  <c r="U354" i="4"/>
  <c r="V353" i="4"/>
  <c r="W353" i="4" s="1"/>
  <c r="AF354" i="3"/>
  <c r="AG353" i="3"/>
  <c r="AH353" i="3" s="1"/>
  <c r="V353" i="3"/>
  <c r="W353" i="3" s="1"/>
  <c r="U354" i="3"/>
  <c r="AG353" i="2"/>
  <c r="AH353" i="2" s="1"/>
  <c r="AF354" i="2"/>
  <c r="V353" i="2"/>
  <c r="W353" i="2" s="1"/>
  <c r="U354" i="2"/>
  <c r="AG388" i="1"/>
  <c r="AH388" i="1" s="1"/>
  <c r="AF389" i="1"/>
  <c r="V388" i="1"/>
  <c r="W388" i="1" s="1"/>
  <c r="U389" i="1"/>
  <c r="U352" i="7"/>
  <c r="V352" i="7" s="1"/>
  <c r="W352" i="7" s="1"/>
  <c r="AD352" i="7" s="1"/>
  <c r="AE352" i="7" s="1"/>
  <c r="AF352" i="7" s="1"/>
  <c r="AG352" i="7" s="1"/>
  <c r="AH352" i="7" s="1"/>
  <c r="J354" i="7"/>
  <c r="K353" i="7"/>
  <c r="L353" i="7" s="1"/>
  <c r="S353" i="7" s="1"/>
  <c r="T353" i="7" s="1"/>
  <c r="J354" i="3"/>
  <c r="K353" i="3"/>
  <c r="L353" i="3" s="1"/>
  <c r="J387" i="1"/>
  <c r="K386" i="1"/>
  <c r="L386" i="1" s="1"/>
  <c r="J353" i="2"/>
  <c r="K352" i="2"/>
  <c r="L352" i="2" s="1"/>
  <c r="J354" i="4"/>
  <c r="K353" i="4"/>
  <c r="L353" i="4" s="1"/>
  <c r="AF356" i="4" l="1"/>
  <c r="AG355" i="4"/>
  <c r="AH355" i="4" s="1"/>
  <c r="V354" i="4"/>
  <c r="W354" i="4" s="1"/>
  <c r="U355" i="4"/>
  <c r="AF355" i="3"/>
  <c r="AG354" i="3"/>
  <c r="AH354" i="3" s="1"/>
  <c r="V354" i="3"/>
  <c r="W354" i="3" s="1"/>
  <c r="U355" i="3"/>
  <c r="AG354" i="2"/>
  <c r="AH354" i="2" s="1"/>
  <c r="AF355" i="2"/>
  <c r="V354" i="2"/>
  <c r="W354" i="2" s="1"/>
  <c r="U355" i="2"/>
  <c r="AF390" i="1"/>
  <c r="AG389" i="1"/>
  <c r="AH389" i="1" s="1"/>
  <c r="U390" i="1"/>
  <c r="V389" i="1"/>
  <c r="W389" i="1" s="1"/>
  <c r="U353" i="7"/>
  <c r="V353" i="7" s="1"/>
  <c r="W353" i="7" s="1"/>
  <c r="AD353" i="7" s="1"/>
  <c r="AE353" i="7" s="1"/>
  <c r="AF353" i="7" s="1"/>
  <c r="AG353" i="7" s="1"/>
  <c r="AH353" i="7" s="1"/>
  <c r="J355" i="7"/>
  <c r="K354" i="7"/>
  <c r="L354" i="7" s="1"/>
  <c r="S354" i="7" s="1"/>
  <c r="T354" i="7" s="1"/>
  <c r="J355" i="4"/>
  <c r="K354" i="4"/>
  <c r="L354" i="4" s="1"/>
  <c r="J354" i="2"/>
  <c r="K353" i="2"/>
  <c r="L353" i="2" s="1"/>
  <c r="J388" i="1"/>
  <c r="K387" i="1"/>
  <c r="L387" i="1" s="1"/>
  <c r="J355" i="3"/>
  <c r="K354" i="3"/>
  <c r="L354" i="3" s="1"/>
  <c r="AF357" i="4" l="1"/>
  <c r="AG356" i="4"/>
  <c r="AH356" i="4" s="1"/>
  <c r="U356" i="4"/>
  <c r="V355" i="4"/>
  <c r="W355" i="4" s="1"/>
  <c r="AF356" i="3"/>
  <c r="AG355" i="3"/>
  <c r="AH355" i="3" s="1"/>
  <c r="U356" i="3"/>
  <c r="V355" i="3"/>
  <c r="W355" i="3" s="1"/>
  <c r="AF356" i="2"/>
  <c r="AG355" i="2"/>
  <c r="AH355" i="2" s="1"/>
  <c r="U356" i="2"/>
  <c r="V355" i="2"/>
  <c r="W355" i="2" s="1"/>
  <c r="AG390" i="1"/>
  <c r="AH390" i="1" s="1"/>
  <c r="AF391" i="1"/>
  <c r="U391" i="1"/>
  <c r="V390" i="1"/>
  <c r="W390" i="1" s="1"/>
  <c r="U354" i="7"/>
  <c r="V354" i="7" s="1"/>
  <c r="W354" i="7" s="1"/>
  <c r="AD354" i="7" s="1"/>
  <c r="AE354" i="7" s="1"/>
  <c r="AF354" i="7" s="1"/>
  <c r="AG354" i="7" s="1"/>
  <c r="AH354" i="7" s="1"/>
  <c r="J356" i="7"/>
  <c r="K355" i="7"/>
  <c r="L355" i="7" s="1"/>
  <c r="S355" i="7" s="1"/>
  <c r="T355" i="7" s="1"/>
  <c r="J356" i="3"/>
  <c r="K355" i="3"/>
  <c r="L355" i="3" s="1"/>
  <c r="J389" i="1"/>
  <c r="K388" i="1"/>
  <c r="L388" i="1" s="1"/>
  <c r="J355" i="2"/>
  <c r="K354" i="2"/>
  <c r="L354" i="2" s="1"/>
  <c r="J356" i="4"/>
  <c r="K355" i="4"/>
  <c r="L355" i="4" s="1"/>
  <c r="AG357" i="4" l="1"/>
  <c r="AH357" i="4" s="1"/>
  <c r="AF358" i="4"/>
  <c r="V356" i="4"/>
  <c r="W356" i="4" s="1"/>
  <c r="U357" i="4"/>
  <c r="AF357" i="3"/>
  <c r="AG356" i="3"/>
  <c r="AH356" i="3" s="1"/>
  <c r="U357" i="3"/>
  <c r="V356" i="3"/>
  <c r="W356" i="3" s="1"/>
  <c r="AF357" i="2"/>
  <c r="AG356" i="2"/>
  <c r="AH356" i="2" s="1"/>
  <c r="U357" i="2"/>
  <c r="V356" i="2"/>
  <c r="W356" i="2" s="1"/>
  <c r="AG391" i="1"/>
  <c r="AH391" i="1" s="1"/>
  <c r="AF392" i="1"/>
  <c r="U392" i="1"/>
  <c r="V391" i="1"/>
  <c r="W391" i="1" s="1"/>
  <c r="U355" i="7"/>
  <c r="V355" i="7" s="1"/>
  <c r="W355" i="7" s="1"/>
  <c r="AD355" i="7" s="1"/>
  <c r="AE355" i="7" s="1"/>
  <c r="AF355" i="7" s="1"/>
  <c r="AG355" i="7" s="1"/>
  <c r="AH355" i="7" s="1"/>
  <c r="J357" i="7"/>
  <c r="K356" i="7"/>
  <c r="L356" i="7" s="1"/>
  <c r="S356" i="7" s="1"/>
  <c r="T356" i="7" s="1"/>
  <c r="J357" i="4"/>
  <c r="K356" i="4"/>
  <c r="L356" i="4" s="1"/>
  <c r="J356" i="2"/>
  <c r="K355" i="2"/>
  <c r="L355" i="2" s="1"/>
  <c r="J390" i="1"/>
  <c r="K389" i="1"/>
  <c r="L389" i="1" s="1"/>
  <c r="J357" i="3"/>
  <c r="K356" i="3"/>
  <c r="L356" i="3" s="1"/>
  <c r="AG358" i="4" l="1"/>
  <c r="AH358" i="4" s="1"/>
  <c r="AF359" i="4"/>
  <c r="U358" i="4"/>
  <c r="V357" i="4"/>
  <c r="W357" i="4" s="1"/>
  <c r="AG357" i="3"/>
  <c r="AH357" i="3" s="1"/>
  <c r="AF358" i="3"/>
  <c r="U358" i="3"/>
  <c r="V357" i="3"/>
  <c r="W357" i="3" s="1"/>
  <c r="AF358" i="2"/>
  <c r="AG357" i="2"/>
  <c r="AH357" i="2" s="1"/>
  <c r="V357" i="2"/>
  <c r="W357" i="2" s="1"/>
  <c r="U358" i="2"/>
  <c r="AF393" i="1"/>
  <c r="AG392" i="1"/>
  <c r="AH392" i="1" s="1"/>
  <c r="V392" i="1"/>
  <c r="W392" i="1" s="1"/>
  <c r="U393" i="1"/>
  <c r="U356" i="7"/>
  <c r="V356" i="7" s="1"/>
  <c r="W356" i="7" s="1"/>
  <c r="AD356" i="7" s="1"/>
  <c r="AE356" i="7" s="1"/>
  <c r="AF356" i="7" s="1"/>
  <c r="AG356" i="7" s="1"/>
  <c r="AH356" i="7" s="1"/>
  <c r="J358" i="7"/>
  <c r="K357" i="7"/>
  <c r="L357" i="7" s="1"/>
  <c r="S357" i="7" s="1"/>
  <c r="T357" i="7" s="1"/>
  <c r="J358" i="3"/>
  <c r="K357" i="3"/>
  <c r="L357" i="3" s="1"/>
  <c r="J391" i="1"/>
  <c r="K390" i="1"/>
  <c r="L390" i="1" s="1"/>
  <c r="J357" i="2"/>
  <c r="K356" i="2"/>
  <c r="L356" i="2" s="1"/>
  <c r="J358" i="4"/>
  <c r="K357" i="4"/>
  <c r="L357" i="4" s="1"/>
  <c r="AG359" i="4" l="1"/>
  <c r="AH359" i="4" s="1"/>
  <c r="AF360" i="4"/>
  <c r="U359" i="4"/>
  <c r="V358" i="4"/>
  <c r="W358" i="4" s="1"/>
  <c r="AG358" i="3"/>
  <c r="AH358" i="3" s="1"/>
  <c r="AF359" i="3"/>
  <c r="U359" i="3"/>
  <c r="V358" i="3"/>
  <c r="W358" i="3" s="1"/>
  <c r="AG358" i="2"/>
  <c r="AH358" i="2" s="1"/>
  <c r="AF359" i="2"/>
  <c r="U359" i="2"/>
  <c r="V358" i="2"/>
  <c r="W358" i="2" s="1"/>
  <c r="AF394" i="1"/>
  <c r="AG393" i="1"/>
  <c r="AH393" i="1" s="1"/>
  <c r="V393" i="1"/>
  <c r="W393" i="1" s="1"/>
  <c r="U394" i="1"/>
  <c r="U357" i="7"/>
  <c r="V357" i="7" s="1"/>
  <c r="W357" i="7" s="1"/>
  <c r="AD357" i="7" s="1"/>
  <c r="AE357" i="7" s="1"/>
  <c r="AF357" i="7" s="1"/>
  <c r="AG357" i="7" s="1"/>
  <c r="AH357" i="7" s="1"/>
  <c r="J359" i="7"/>
  <c r="K358" i="7"/>
  <c r="L358" i="7" s="1"/>
  <c r="S358" i="7" s="1"/>
  <c r="T358" i="7" s="1"/>
  <c r="J359" i="4"/>
  <c r="K358" i="4"/>
  <c r="L358" i="4" s="1"/>
  <c r="J358" i="2"/>
  <c r="K357" i="2"/>
  <c r="L357" i="2" s="1"/>
  <c r="J392" i="1"/>
  <c r="K391" i="1"/>
  <c r="L391" i="1" s="1"/>
  <c r="J359" i="3"/>
  <c r="K358" i="3"/>
  <c r="L358" i="3" s="1"/>
  <c r="AG360" i="4" l="1"/>
  <c r="AH360" i="4" s="1"/>
  <c r="AF361" i="4"/>
  <c r="U360" i="4"/>
  <c r="V359" i="4"/>
  <c r="W359" i="4" s="1"/>
  <c r="AG359" i="3"/>
  <c r="AH359" i="3" s="1"/>
  <c r="AF360" i="3"/>
  <c r="V359" i="3"/>
  <c r="W359" i="3" s="1"/>
  <c r="U360" i="3"/>
  <c r="AF360" i="2"/>
  <c r="AG359" i="2"/>
  <c r="AH359" i="2" s="1"/>
  <c r="U360" i="2"/>
  <c r="V359" i="2"/>
  <c r="W359" i="2" s="1"/>
  <c r="AF395" i="1"/>
  <c r="AG394" i="1"/>
  <c r="AH394" i="1" s="1"/>
  <c r="U395" i="1"/>
  <c r="V394" i="1"/>
  <c r="W394" i="1" s="1"/>
  <c r="U358" i="7"/>
  <c r="V358" i="7" s="1"/>
  <c r="W358" i="7" s="1"/>
  <c r="AD358" i="7" s="1"/>
  <c r="AE358" i="7" s="1"/>
  <c r="AF358" i="7" s="1"/>
  <c r="AG358" i="7" s="1"/>
  <c r="AH358" i="7" s="1"/>
  <c r="J360" i="7"/>
  <c r="K359" i="7"/>
  <c r="L359" i="7" s="1"/>
  <c r="S359" i="7" s="1"/>
  <c r="T359" i="7" s="1"/>
  <c r="J360" i="3"/>
  <c r="K359" i="3"/>
  <c r="L359" i="3" s="1"/>
  <c r="J393" i="1"/>
  <c r="K392" i="1"/>
  <c r="L392" i="1" s="1"/>
  <c r="J359" i="2"/>
  <c r="K358" i="2"/>
  <c r="L358" i="2" s="1"/>
  <c r="J360" i="4"/>
  <c r="K359" i="4"/>
  <c r="L359" i="4" s="1"/>
  <c r="AF362" i="4" l="1"/>
  <c r="AG361" i="4"/>
  <c r="AH361" i="4" s="1"/>
  <c r="U361" i="4"/>
  <c r="V360" i="4"/>
  <c r="W360" i="4" s="1"/>
  <c r="AF361" i="3"/>
  <c r="AG360" i="3"/>
  <c r="AH360" i="3" s="1"/>
  <c r="V360" i="3"/>
  <c r="W360" i="3" s="1"/>
  <c r="U361" i="3"/>
  <c r="AF361" i="2"/>
  <c r="AG360" i="2"/>
  <c r="AH360" i="2" s="1"/>
  <c r="V360" i="2"/>
  <c r="W360" i="2" s="1"/>
  <c r="U361" i="2"/>
  <c r="AG395" i="1"/>
  <c r="AH395" i="1" s="1"/>
  <c r="AF396" i="1"/>
  <c r="U396" i="1"/>
  <c r="V395" i="1"/>
  <c r="W395" i="1" s="1"/>
  <c r="U359" i="7"/>
  <c r="V359" i="7" s="1"/>
  <c r="W359" i="7" s="1"/>
  <c r="AD359" i="7" s="1"/>
  <c r="AE359" i="7" s="1"/>
  <c r="AF359" i="7" s="1"/>
  <c r="AG359" i="7" s="1"/>
  <c r="AH359" i="7" s="1"/>
  <c r="J361" i="7"/>
  <c r="K360" i="7"/>
  <c r="L360" i="7" s="1"/>
  <c r="S360" i="7" s="1"/>
  <c r="T360" i="7" s="1"/>
  <c r="J361" i="4"/>
  <c r="K360" i="4"/>
  <c r="L360" i="4" s="1"/>
  <c r="J360" i="2"/>
  <c r="K359" i="2"/>
  <c r="L359" i="2" s="1"/>
  <c r="J394" i="1"/>
  <c r="K393" i="1"/>
  <c r="L393" i="1" s="1"/>
  <c r="J361" i="3"/>
  <c r="K360" i="3"/>
  <c r="L360" i="3" s="1"/>
  <c r="AF363" i="4" l="1"/>
  <c r="AG362" i="4"/>
  <c r="AH362" i="4" s="1"/>
  <c r="V361" i="4"/>
  <c r="W361" i="4" s="1"/>
  <c r="U362" i="4"/>
  <c r="AF362" i="3"/>
  <c r="AG361" i="3"/>
  <c r="AH361" i="3" s="1"/>
  <c r="U362" i="3"/>
  <c r="V361" i="3"/>
  <c r="W361" i="3" s="1"/>
  <c r="AG361" i="2"/>
  <c r="AH361" i="2" s="1"/>
  <c r="AF362" i="2"/>
  <c r="V361" i="2"/>
  <c r="W361" i="2" s="1"/>
  <c r="U362" i="2"/>
  <c r="AG396" i="1"/>
  <c r="AH396" i="1" s="1"/>
  <c r="AF397" i="1"/>
  <c r="V396" i="1"/>
  <c r="W396" i="1" s="1"/>
  <c r="U397" i="1"/>
  <c r="U360" i="7"/>
  <c r="V360" i="7" s="1"/>
  <c r="W360" i="7" s="1"/>
  <c r="AD360" i="7" s="1"/>
  <c r="AE360" i="7" s="1"/>
  <c r="AF360" i="7" s="1"/>
  <c r="AG360" i="7" s="1"/>
  <c r="AH360" i="7" s="1"/>
  <c r="J362" i="7"/>
  <c r="K361" i="7"/>
  <c r="L361" i="7" s="1"/>
  <c r="S361" i="7" s="1"/>
  <c r="T361" i="7" s="1"/>
  <c r="J362" i="3"/>
  <c r="K361" i="3"/>
  <c r="L361" i="3" s="1"/>
  <c r="J395" i="1"/>
  <c r="K394" i="1"/>
  <c r="L394" i="1" s="1"/>
  <c r="J361" i="2"/>
  <c r="K360" i="2"/>
  <c r="L360" i="2" s="1"/>
  <c r="J362" i="4"/>
  <c r="K361" i="4"/>
  <c r="L361" i="4" s="1"/>
  <c r="AF364" i="4" l="1"/>
  <c r="AG363" i="4"/>
  <c r="AH363" i="4" s="1"/>
  <c r="V362" i="4"/>
  <c r="W362" i="4" s="1"/>
  <c r="U363" i="4"/>
  <c r="AF363" i="3"/>
  <c r="AG362" i="3"/>
  <c r="AH362" i="3" s="1"/>
  <c r="U363" i="3"/>
  <c r="V362" i="3"/>
  <c r="W362" i="3" s="1"/>
  <c r="AG362" i="2"/>
  <c r="AH362" i="2" s="1"/>
  <c r="AF363" i="2"/>
  <c r="V362" i="2"/>
  <c r="W362" i="2" s="1"/>
  <c r="U363" i="2"/>
  <c r="AG397" i="1"/>
  <c r="AH397" i="1" s="1"/>
  <c r="AF398" i="1"/>
  <c r="U398" i="1"/>
  <c r="V397" i="1"/>
  <c r="W397" i="1" s="1"/>
  <c r="U361" i="7"/>
  <c r="V361" i="7" s="1"/>
  <c r="W361" i="7" s="1"/>
  <c r="AD361" i="7" s="1"/>
  <c r="AE361" i="7" s="1"/>
  <c r="AF361" i="7" s="1"/>
  <c r="AG361" i="7" s="1"/>
  <c r="AH361" i="7" s="1"/>
  <c r="J363" i="7"/>
  <c r="K362" i="7"/>
  <c r="L362" i="7" s="1"/>
  <c r="S362" i="7" s="1"/>
  <c r="T362" i="7" s="1"/>
  <c r="J363" i="4"/>
  <c r="K362" i="4"/>
  <c r="L362" i="4" s="1"/>
  <c r="J362" i="2"/>
  <c r="K361" i="2"/>
  <c r="L361" i="2" s="1"/>
  <c r="J396" i="1"/>
  <c r="K395" i="1"/>
  <c r="L395" i="1" s="1"/>
  <c r="J363" i="3"/>
  <c r="K362" i="3"/>
  <c r="L362" i="3" s="1"/>
  <c r="AF365" i="4" l="1"/>
  <c r="AG364" i="4"/>
  <c r="AH364" i="4" s="1"/>
  <c r="V363" i="4"/>
  <c r="W363" i="4" s="1"/>
  <c r="U364" i="4"/>
  <c r="AF364" i="3"/>
  <c r="AG363" i="3"/>
  <c r="AH363" i="3" s="1"/>
  <c r="V363" i="3"/>
  <c r="W363" i="3" s="1"/>
  <c r="U364" i="3"/>
  <c r="AF364" i="2"/>
  <c r="AG363" i="2"/>
  <c r="AH363" i="2" s="1"/>
  <c r="U364" i="2"/>
  <c r="V363" i="2"/>
  <c r="W363" i="2" s="1"/>
  <c r="AG398" i="1"/>
  <c r="AH398" i="1" s="1"/>
  <c r="AF399" i="1"/>
  <c r="U399" i="1"/>
  <c r="V398" i="1"/>
  <c r="W398" i="1" s="1"/>
  <c r="U362" i="7"/>
  <c r="V362" i="7" s="1"/>
  <c r="W362" i="7" s="1"/>
  <c r="AD362" i="7" s="1"/>
  <c r="AE362" i="7" s="1"/>
  <c r="AF362" i="7" s="1"/>
  <c r="AG362" i="7" s="1"/>
  <c r="AH362" i="7" s="1"/>
  <c r="J364" i="7"/>
  <c r="K363" i="7"/>
  <c r="L363" i="7" s="1"/>
  <c r="S363" i="7" s="1"/>
  <c r="T363" i="7" s="1"/>
  <c r="J364" i="3"/>
  <c r="K363" i="3"/>
  <c r="L363" i="3" s="1"/>
  <c r="J397" i="1"/>
  <c r="K396" i="1"/>
  <c r="L396" i="1" s="1"/>
  <c r="J363" i="2"/>
  <c r="K362" i="2"/>
  <c r="L362" i="2" s="1"/>
  <c r="J364" i="4"/>
  <c r="K363" i="4"/>
  <c r="L363" i="4" s="1"/>
  <c r="AG365" i="4" l="1"/>
  <c r="AH365" i="4" s="1"/>
  <c r="AF366" i="4"/>
  <c r="V364" i="4"/>
  <c r="W364" i="4" s="1"/>
  <c r="U365" i="4"/>
  <c r="AF365" i="3"/>
  <c r="AG364" i="3"/>
  <c r="AH364" i="3" s="1"/>
  <c r="V364" i="3"/>
  <c r="W364" i="3" s="1"/>
  <c r="U365" i="3"/>
  <c r="AG364" i="2"/>
  <c r="AH364" i="2" s="1"/>
  <c r="AF365" i="2"/>
  <c r="U365" i="2"/>
  <c r="V364" i="2"/>
  <c r="W364" i="2" s="1"/>
  <c r="AF400" i="1"/>
  <c r="AG399" i="1"/>
  <c r="AH399" i="1" s="1"/>
  <c r="U400" i="1"/>
  <c r="V399" i="1"/>
  <c r="W399" i="1" s="1"/>
  <c r="U363" i="7"/>
  <c r="V363" i="7" s="1"/>
  <c r="W363" i="7" s="1"/>
  <c r="AD363" i="7" s="1"/>
  <c r="AE363" i="7" s="1"/>
  <c r="AF363" i="7" s="1"/>
  <c r="AG363" i="7" s="1"/>
  <c r="AH363" i="7" s="1"/>
  <c r="J365" i="7"/>
  <c r="K364" i="7"/>
  <c r="L364" i="7" s="1"/>
  <c r="S364" i="7" s="1"/>
  <c r="T364" i="7" s="1"/>
  <c r="J365" i="4"/>
  <c r="K364" i="4"/>
  <c r="L364" i="4" s="1"/>
  <c r="J364" i="2"/>
  <c r="K363" i="2"/>
  <c r="L363" i="2" s="1"/>
  <c r="J398" i="1"/>
  <c r="K397" i="1"/>
  <c r="L397" i="1" s="1"/>
  <c r="J365" i="3"/>
  <c r="K364" i="3"/>
  <c r="L364" i="3" s="1"/>
  <c r="AG366" i="4" l="1"/>
  <c r="AH366" i="4" s="1"/>
  <c r="AF367" i="4"/>
  <c r="U366" i="4"/>
  <c r="V365" i="4"/>
  <c r="W365" i="4" s="1"/>
  <c r="AG365" i="3"/>
  <c r="AH365" i="3" s="1"/>
  <c r="AF366" i="3"/>
  <c r="U366" i="3"/>
  <c r="V365" i="3"/>
  <c r="W365" i="3" s="1"/>
  <c r="AG365" i="2"/>
  <c r="AH365" i="2" s="1"/>
  <c r="AF366" i="2"/>
  <c r="U366" i="2"/>
  <c r="V365" i="2"/>
  <c r="W365" i="2" s="1"/>
  <c r="AF401" i="1"/>
  <c r="AG400" i="1"/>
  <c r="AH400" i="1" s="1"/>
  <c r="U401" i="1"/>
  <c r="V400" i="1"/>
  <c r="W400" i="1" s="1"/>
  <c r="U364" i="7"/>
  <c r="V364" i="7" s="1"/>
  <c r="W364" i="7" s="1"/>
  <c r="AD364" i="7" s="1"/>
  <c r="AE364" i="7" s="1"/>
  <c r="AF364" i="7" s="1"/>
  <c r="AG364" i="7" s="1"/>
  <c r="AH364" i="7" s="1"/>
  <c r="J366" i="7"/>
  <c r="K365" i="7"/>
  <c r="L365" i="7" s="1"/>
  <c r="S365" i="7" s="1"/>
  <c r="T365" i="7" s="1"/>
  <c r="J366" i="3"/>
  <c r="K365" i="3"/>
  <c r="L365" i="3" s="1"/>
  <c r="J399" i="1"/>
  <c r="K398" i="1"/>
  <c r="L398" i="1" s="1"/>
  <c r="J365" i="2"/>
  <c r="K364" i="2"/>
  <c r="L364" i="2" s="1"/>
  <c r="J366" i="4"/>
  <c r="K365" i="4"/>
  <c r="L365" i="4" s="1"/>
  <c r="AF368" i="4" l="1"/>
  <c r="AG367" i="4"/>
  <c r="AH367" i="4" s="1"/>
  <c r="U367" i="4"/>
  <c r="V366" i="4"/>
  <c r="W366" i="4" s="1"/>
  <c r="AG366" i="3"/>
  <c r="AH366" i="3" s="1"/>
  <c r="AF367" i="3"/>
  <c r="U367" i="3"/>
  <c r="V366" i="3"/>
  <c r="W366" i="3" s="1"/>
  <c r="AF367" i="2"/>
  <c r="AG366" i="2"/>
  <c r="AH366" i="2" s="1"/>
  <c r="U367" i="2"/>
  <c r="V366" i="2"/>
  <c r="W366" i="2" s="1"/>
  <c r="AF402" i="1"/>
  <c r="AG401" i="1"/>
  <c r="AH401" i="1" s="1"/>
  <c r="V401" i="1"/>
  <c r="W401" i="1" s="1"/>
  <c r="U402" i="1"/>
  <c r="U365" i="7"/>
  <c r="V365" i="7" s="1"/>
  <c r="W365" i="7" s="1"/>
  <c r="AD365" i="7" s="1"/>
  <c r="AE365" i="7" s="1"/>
  <c r="AF365" i="7" s="1"/>
  <c r="AG365" i="7" s="1"/>
  <c r="AH365" i="7" s="1"/>
  <c r="J367" i="7"/>
  <c r="K366" i="7"/>
  <c r="L366" i="7" s="1"/>
  <c r="S366" i="7" s="1"/>
  <c r="T366" i="7" s="1"/>
  <c r="J367" i="4"/>
  <c r="K366" i="4"/>
  <c r="L366" i="4" s="1"/>
  <c r="J366" i="2"/>
  <c r="K365" i="2"/>
  <c r="L365" i="2" s="1"/>
  <c r="J400" i="1"/>
  <c r="K399" i="1"/>
  <c r="L399" i="1" s="1"/>
  <c r="J367" i="3"/>
  <c r="K366" i="3"/>
  <c r="L366" i="3" s="1"/>
  <c r="AF369" i="4" l="1"/>
  <c r="AG368" i="4"/>
  <c r="AH368" i="4" s="1"/>
  <c r="U368" i="4"/>
  <c r="V367" i="4"/>
  <c r="W367" i="4" s="1"/>
  <c r="AG367" i="3"/>
  <c r="AH367" i="3" s="1"/>
  <c r="AF368" i="3"/>
  <c r="V367" i="3"/>
  <c r="W367" i="3" s="1"/>
  <c r="U368" i="3"/>
  <c r="AF368" i="2"/>
  <c r="AG367" i="2"/>
  <c r="AH367" i="2" s="1"/>
  <c r="U368" i="2"/>
  <c r="V367" i="2"/>
  <c r="W367" i="2" s="1"/>
  <c r="AF403" i="1"/>
  <c r="AG402" i="1"/>
  <c r="AH402" i="1" s="1"/>
  <c r="U403" i="1"/>
  <c r="V402" i="1"/>
  <c r="W402" i="1" s="1"/>
  <c r="U366" i="7"/>
  <c r="V366" i="7" s="1"/>
  <c r="W366" i="7" s="1"/>
  <c r="AD366" i="7" s="1"/>
  <c r="AE366" i="7" s="1"/>
  <c r="AF366" i="7" s="1"/>
  <c r="AG366" i="7" s="1"/>
  <c r="AH366" i="7" s="1"/>
  <c r="J368" i="7"/>
  <c r="K367" i="7"/>
  <c r="L367" i="7" s="1"/>
  <c r="S367" i="7" s="1"/>
  <c r="T367" i="7" s="1"/>
  <c r="J368" i="3"/>
  <c r="K367" i="3"/>
  <c r="L367" i="3" s="1"/>
  <c r="J401" i="1"/>
  <c r="K400" i="1"/>
  <c r="L400" i="1" s="1"/>
  <c r="J367" i="2"/>
  <c r="K366" i="2"/>
  <c r="L366" i="2" s="1"/>
  <c r="J368" i="4"/>
  <c r="K367" i="4"/>
  <c r="L367" i="4" s="1"/>
  <c r="AF370" i="4" l="1"/>
  <c r="AG369" i="4"/>
  <c r="AH369" i="4" s="1"/>
  <c r="U369" i="4"/>
  <c r="V368" i="4"/>
  <c r="W368" i="4" s="1"/>
  <c r="AF369" i="3"/>
  <c r="AG368" i="3"/>
  <c r="AH368" i="3" s="1"/>
  <c r="V368" i="3"/>
  <c r="W368" i="3" s="1"/>
  <c r="U369" i="3"/>
  <c r="AF369" i="2"/>
  <c r="AG368" i="2"/>
  <c r="AH368" i="2" s="1"/>
  <c r="V368" i="2"/>
  <c r="W368" i="2" s="1"/>
  <c r="U369" i="2"/>
  <c r="AG403" i="1"/>
  <c r="AH403" i="1" s="1"/>
  <c r="AF404" i="1"/>
  <c r="U404" i="1"/>
  <c r="V403" i="1"/>
  <c r="W403" i="1" s="1"/>
  <c r="U367" i="7"/>
  <c r="V367" i="7" s="1"/>
  <c r="W367" i="7" s="1"/>
  <c r="AD367" i="7" s="1"/>
  <c r="AE367" i="7" s="1"/>
  <c r="AF367" i="7" s="1"/>
  <c r="AG367" i="7" s="1"/>
  <c r="AH367" i="7" s="1"/>
  <c r="J369" i="7"/>
  <c r="K368" i="7"/>
  <c r="L368" i="7" s="1"/>
  <c r="S368" i="7" s="1"/>
  <c r="T368" i="7" s="1"/>
  <c r="J369" i="4"/>
  <c r="K368" i="4"/>
  <c r="L368" i="4" s="1"/>
  <c r="J368" i="2"/>
  <c r="K367" i="2"/>
  <c r="L367" i="2" s="1"/>
  <c r="J402" i="1"/>
  <c r="K401" i="1"/>
  <c r="L401" i="1" s="1"/>
  <c r="J369" i="3"/>
  <c r="K368" i="3"/>
  <c r="L368" i="3" s="1"/>
  <c r="AG370" i="4" l="1"/>
  <c r="AH370" i="4" s="1"/>
  <c r="AF371" i="4"/>
  <c r="V369" i="4"/>
  <c r="W369" i="4" s="1"/>
  <c r="U370" i="4"/>
  <c r="AF370" i="3"/>
  <c r="AG369" i="3"/>
  <c r="AH369" i="3" s="1"/>
  <c r="V369" i="3"/>
  <c r="W369" i="3" s="1"/>
  <c r="U370" i="3"/>
  <c r="AG369" i="2"/>
  <c r="AH369" i="2" s="1"/>
  <c r="AF370" i="2"/>
  <c r="V369" i="2"/>
  <c r="W369" i="2" s="1"/>
  <c r="U370" i="2"/>
  <c r="AG404" i="1"/>
  <c r="AH404" i="1" s="1"/>
  <c r="AF405" i="1"/>
  <c r="V404" i="1"/>
  <c r="W404" i="1" s="1"/>
  <c r="U405" i="1"/>
  <c r="U368" i="7"/>
  <c r="V368" i="7" s="1"/>
  <c r="W368" i="7" s="1"/>
  <c r="AD368" i="7" s="1"/>
  <c r="AE368" i="7" s="1"/>
  <c r="AF368" i="7" s="1"/>
  <c r="AG368" i="7" s="1"/>
  <c r="AH368" i="7" s="1"/>
  <c r="J370" i="7"/>
  <c r="K369" i="7"/>
  <c r="L369" i="7" s="1"/>
  <c r="S369" i="7" s="1"/>
  <c r="T369" i="7" s="1"/>
  <c r="J370" i="3"/>
  <c r="K369" i="3"/>
  <c r="L369" i="3" s="1"/>
  <c r="J403" i="1"/>
  <c r="K402" i="1"/>
  <c r="L402" i="1" s="1"/>
  <c r="J369" i="2"/>
  <c r="K368" i="2"/>
  <c r="L368" i="2" s="1"/>
  <c r="J370" i="4"/>
  <c r="K369" i="4"/>
  <c r="L369" i="4" s="1"/>
  <c r="AF372" i="4" l="1"/>
  <c r="AG371" i="4"/>
  <c r="AH371" i="4" s="1"/>
  <c r="V370" i="4"/>
  <c r="W370" i="4" s="1"/>
  <c r="U371" i="4"/>
  <c r="AF371" i="3"/>
  <c r="AG370" i="3"/>
  <c r="AH370" i="3" s="1"/>
  <c r="V370" i="3"/>
  <c r="W370" i="3" s="1"/>
  <c r="U371" i="3"/>
  <c r="AG370" i="2"/>
  <c r="AH370" i="2" s="1"/>
  <c r="AF371" i="2"/>
  <c r="U371" i="2"/>
  <c r="V370" i="2"/>
  <c r="W370" i="2" s="1"/>
  <c r="AF406" i="1"/>
  <c r="AG405" i="1"/>
  <c r="AH405" i="1" s="1"/>
  <c r="U406" i="1"/>
  <c r="V405" i="1"/>
  <c r="W405" i="1" s="1"/>
  <c r="U369" i="7"/>
  <c r="V369" i="7" s="1"/>
  <c r="W369" i="7" s="1"/>
  <c r="AD369" i="7" s="1"/>
  <c r="AE369" i="7" s="1"/>
  <c r="AF369" i="7" s="1"/>
  <c r="AG369" i="7" s="1"/>
  <c r="AH369" i="7" s="1"/>
  <c r="J371" i="7"/>
  <c r="K370" i="7"/>
  <c r="L370" i="7" s="1"/>
  <c r="S370" i="7" s="1"/>
  <c r="T370" i="7" s="1"/>
  <c r="J371" i="4"/>
  <c r="K370" i="4"/>
  <c r="L370" i="4" s="1"/>
  <c r="J370" i="2"/>
  <c r="K369" i="2"/>
  <c r="L369" i="2" s="1"/>
  <c r="J404" i="1"/>
  <c r="K403" i="1"/>
  <c r="L403" i="1" s="1"/>
  <c r="J371" i="3"/>
  <c r="K370" i="3"/>
  <c r="L370" i="3" s="1"/>
  <c r="AF373" i="4" l="1"/>
  <c r="AG372" i="4"/>
  <c r="AH372" i="4" s="1"/>
  <c r="V371" i="4"/>
  <c r="W371" i="4" s="1"/>
  <c r="U372" i="4"/>
  <c r="AF372" i="3"/>
  <c r="AG371" i="3"/>
  <c r="AH371" i="3" s="1"/>
  <c r="U372" i="3"/>
  <c r="V371" i="3"/>
  <c r="W371" i="3" s="1"/>
  <c r="AG371" i="2"/>
  <c r="AH371" i="2" s="1"/>
  <c r="AF372" i="2"/>
  <c r="V371" i="2"/>
  <c r="W371" i="2" s="1"/>
  <c r="U372" i="2"/>
  <c r="AF407" i="1"/>
  <c r="AG406" i="1"/>
  <c r="AH406" i="1" s="1"/>
  <c r="V406" i="1"/>
  <c r="W406" i="1" s="1"/>
  <c r="U407" i="1"/>
  <c r="U370" i="7"/>
  <c r="V370" i="7" s="1"/>
  <c r="W370" i="7" s="1"/>
  <c r="AD370" i="7" s="1"/>
  <c r="AE370" i="7" s="1"/>
  <c r="AF370" i="7" s="1"/>
  <c r="AG370" i="7" s="1"/>
  <c r="AH370" i="7" s="1"/>
  <c r="J372" i="7"/>
  <c r="K371" i="7"/>
  <c r="L371" i="7" s="1"/>
  <c r="S371" i="7" s="1"/>
  <c r="T371" i="7" s="1"/>
  <c r="J372" i="3"/>
  <c r="K371" i="3"/>
  <c r="L371" i="3" s="1"/>
  <c r="J405" i="1"/>
  <c r="K404" i="1"/>
  <c r="L404" i="1" s="1"/>
  <c r="J371" i="2"/>
  <c r="K370" i="2"/>
  <c r="L370" i="2" s="1"/>
  <c r="J372" i="4"/>
  <c r="K371" i="4"/>
  <c r="L371" i="4" s="1"/>
  <c r="AG373" i="4" l="1"/>
  <c r="AH373" i="4" s="1"/>
  <c r="AF374" i="4"/>
  <c r="U373" i="4"/>
  <c r="V372" i="4"/>
  <c r="W372" i="4" s="1"/>
  <c r="AF373" i="3"/>
  <c r="AG372" i="3"/>
  <c r="AH372" i="3" s="1"/>
  <c r="U373" i="3"/>
  <c r="V372" i="3"/>
  <c r="W372" i="3" s="1"/>
  <c r="AF373" i="2"/>
  <c r="AG372" i="2"/>
  <c r="AH372" i="2" s="1"/>
  <c r="U373" i="2"/>
  <c r="V372" i="2"/>
  <c r="W372" i="2" s="1"/>
  <c r="AF408" i="1"/>
  <c r="AG407" i="1"/>
  <c r="AH407" i="1" s="1"/>
  <c r="U408" i="1"/>
  <c r="V407" i="1"/>
  <c r="W407" i="1" s="1"/>
  <c r="U371" i="7"/>
  <c r="V371" i="7" s="1"/>
  <c r="W371" i="7" s="1"/>
  <c r="AD371" i="7" s="1"/>
  <c r="AE371" i="7" s="1"/>
  <c r="AF371" i="7" s="1"/>
  <c r="AG371" i="7" s="1"/>
  <c r="AH371" i="7" s="1"/>
  <c r="J373" i="7"/>
  <c r="K372" i="7"/>
  <c r="L372" i="7" s="1"/>
  <c r="S372" i="7" s="1"/>
  <c r="T372" i="7" s="1"/>
  <c r="J373" i="4"/>
  <c r="K372" i="4"/>
  <c r="L372" i="4" s="1"/>
  <c r="J372" i="2"/>
  <c r="K371" i="2"/>
  <c r="L371" i="2" s="1"/>
  <c r="J406" i="1"/>
  <c r="K405" i="1"/>
  <c r="L405" i="1" s="1"/>
  <c r="J373" i="3"/>
  <c r="K372" i="3"/>
  <c r="L372" i="3" s="1"/>
  <c r="AG374" i="4" l="1"/>
  <c r="AH374" i="4" s="1"/>
  <c r="AF375" i="4"/>
  <c r="U374" i="4"/>
  <c r="V373" i="4"/>
  <c r="W373" i="4" s="1"/>
  <c r="AG373" i="3"/>
  <c r="AH373" i="3" s="1"/>
  <c r="AF374" i="3"/>
  <c r="U374" i="3"/>
  <c r="V373" i="3"/>
  <c r="W373" i="3" s="1"/>
  <c r="AF374" i="2"/>
  <c r="AG373" i="2"/>
  <c r="AH373" i="2" s="1"/>
  <c r="U374" i="2"/>
  <c r="V373" i="2"/>
  <c r="W373" i="2" s="1"/>
  <c r="AG408" i="1"/>
  <c r="AH408" i="1" s="1"/>
  <c r="AF409" i="1"/>
  <c r="U409" i="1"/>
  <c r="V408" i="1"/>
  <c r="W408" i="1" s="1"/>
  <c r="U372" i="7"/>
  <c r="V372" i="7" s="1"/>
  <c r="W372" i="7" s="1"/>
  <c r="AD372" i="7" s="1"/>
  <c r="AE372" i="7" s="1"/>
  <c r="AF372" i="7" s="1"/>
  <c r="AG372" i="7" s="1"/>
  <c r="AH372" i="7" s="1"/>
  <c r="J374" i="7"/>
  <c r="K373" i="7"/>
  <c r="L373" i="7" s="1"/>
  <c r="S373" i="7" s="1"/>
  <c r="T373" i="7" s="1"/>
  <c r="J374" i="3"/>
  <c r="K373" i="3"/>
  <c r="L373" i="3" s="1"/>
  <c r="J407" i="1"/>
  <c r="K406" i="1"/>
  <c r="L406" i="1" s="1"/>
  <c r="J373" i="2"/>
  <c r="K372" i="2"/>
  <c r="L372" i="2" s="1"/>
  <c r="J374" i="4"/>
  <c r="K373" i="4"/>
  <c r="L373" i="4" s="1"/>
  <c r="AF376" i="4" l="1"/>
  <c r="AG375" i="4"/>
  <c r="AH375" i="4" s="1"/>
  <c r="U375" i="4"/>
  <c r="V374" i="4"/>
  <c r="W374" i="4" s="1"/>
  <c r="AG374" i="3"/>
  <c r="AH374" i="3" s="1"/>
  <c r="AF375" i="3"/>
  <c r="U375" i="3"/>
  <c r="V374" i="3"/>
  <c r="W374" i="3" s="1"/>
  <c r="AG374" i="2"/>
  <c r="AH374" i="2" s="1"/>
  <c r="AF375" i="2"/>
  <c r="U375" i="2"/>
  <c r="V374" i="2"/>
  <c r="W374" i="2" s="1"/>
  <c r="AF410" i="1"/>
  <c r="AG409" i="1"/>
  <c r="AH409" i="1" s="1"/>
  <c r="V409" i="1"/>
  <c r="W409" i="1" s="1"/>
  <c r="U410" i="1"/>
  <c r="U373" i="7"/>
  <c r="V373" i="7" s="1"/>
  <c r="W373" i="7" s="1"/>
  <c r="AD373" i="7" s="1"/>
  <c r="AE373" i="7" s="1"/>
  <c r="AF373" i="7" s="1"/>
  <c r="AG373" i="7" s="1"/>
  <c r="AH373" i="7" s="1"/>
  <c r="J375" i="7"/>
  <c r="K374" i="7"/>
  <c r="L374" i="7" s="1"/>
  <c r="S374" i="7" s="1"/>
  <c r="T374" i="7" s="1"/>
  <c r="J375" i="4"/>
  <c r="K374" i="4"/>
  <c r="L374" i="4" s="1"/>
  <c r="J374" i="2"/>
  <c r="K373" i="2"/>
  <c r="L373" i="2" s="1"/>
  <c r="J408" i="1"/>
  <c r="K407" i="1"/>
  <c r="L407" i="1" s="1"/>
  <c r="J375" i="3"/>
  <c r="K374" i="3"/>
  <c r="L374" i="3" s="1"/>
  <c r="AG376" i="4" l="1"/>
  <c r="AH376" i="4" s="1"/>
  <c r="AF377" i="4"/>
  <c r="U376" i="4"/>
  <c r="V375" i="4"/>
  <c r="W375" i="4" s="1"/>
  <c r="AF376" i="3"/>
  <c r="AG375" i="3"/>
  <c r="AH375" i="3" s="1"/>
  <c r="V375" i="3"/>
  <c r="W375" i="3" s="1"/>
  <c r="U376" i="3"/>
  <c r="AF376" i="2"/>
  <c r="AG375" i="2"/>
  <c r="AH375" i="2" s="1"/>
  <c r="U376" i="2"/>
  <c r="V375" i="2"/>
  <c r="W375" i="2" s="1"/>
  <c r="AF411" i="1"/>
  <c r="AG410" i="1"/>
  <c r="AH410" i="1" s="1"/>
  <c r="U411" i="1"/>
  <c r="V410" i="1"/>
  <c r="W410" i="1" s="1"/>
  <c r="U374" i="7"/>
  <c r="V374" i="7" s="1"/>
  <c r="W374" i="7" s="1"/>
  <c r="AD374" i="7" s="1"/>
  <c r="AE374" i="7" s="1"/>
  <c r="AF374" i="7" s="1"/>
  <c r="AG374" i="7" s="1"/>
  <c r="AH374" i="7" s="1"/>
  <c r="J376" i="7"/>
  <c r="K375" i="7"/>
  <c r="L375" i="7" s="1"/>
  <c r="S375" i="7" s="1"/>
  <c r="T375" i="7" s="1"/>
  <c r="J376" i="3"/>
  <c r="K375" i="3"/>
  <c r="L375" i="3" s="1"/>
  <c r="J409" i="1"/>
  <c r="K408" i="1"/>
  <c r="L408" i="1" s="1"/>
  <c r="J375" i="2"/>
  <c r="K374" i="2"/>
  <c r="L374" i="2" s="1"/>
  <c r="J376" i="4"/>
  <c r="K375" i="4"/>
  <c r="L375" i="4" s="1"/>
  <c r="AG377" i="4" l="1"/>
  <c r="AH377" i="4" s="1"/>
  <c r="AF378" i="4"/>
  <c r="U377" i="4"/>
  <c r="V376" i="4"/>
  <c r="W376" i="4" s="1"/>
  <c r="AG376" i="3"/>
  <c r="AH376" i="3" s="1"/>
  <c r="AF377" i="3"/>
  <c r="V376" i="3"/>
  <c r="W376" i="3" s="1"/>
  <c r="U377" i="3"/>
  <c r="AF377" i="2"/>
  <c r="AG376" i="2"/>
  <c r="AH376" i="2" s="1"/>
  <c r="V376" i="2"/>
  <c r="W376" i="2" s="1"/>
  <c r="U377" i="2"/>
  <c r="AG411" i="1"/>
  <c r="AH411" i="1" s="1"/>
  <c r="AF412" i="1"/>
  <c r="V411" i="1"/>
  <c r="W411" i="1" s="1"/>
  <c r="U412" i="1"/>
  <c r="U375" i="7"/>
  <c r="V375" i="7" s="1"/>
  <c r="W375" i="7" s="1"/>
  <c r="AD375" i="7" s="1"/>
  <c r="AE375" i="7" s="1"/>
  <c r="AF375" i="7" s="1"/>
  <c r="AG375" i="7" s="1"/>
  <c r="AH375" i="7" s="1"/>
  <c r="J377" i="7"/>
  <c r="K376" i="7"/>
  <c r="L376" i="7" s="1"/>
  <c r="S376" i="7" s="1"/>
  <c r="T376" i="7" s="1"/>
  <c r="J376" i="2"/>
  <c r="K375" i="2"/>
  <c r="L375" i="2" s="1"/>
  <c r="J410" i="1"/>
  <c r="K409" i="1"/>
  <c r="L409" i="1" s="1"/>
  <c r="J377" i="3"/>
  <c r="K376" i="3"/>
  <c r="L376" i="3" s="1"/>
  <c r="J377" i="4"/>
  <c r="K376" i="4"/>
  <c r="L376" i="4" s="1"/>
  <c r="AF379" i="4" l="1"/>
  <c r="AG378" i="4"/>
  <c r="AH378" i="4" s="1"/>
  <c r="V377" i="4"/>
  <c r="W377" i="4" s="1"/>
  <c r="U378" i="4"/>
  <c r="AF378" i="3"/>
  <c r="AG377" i="3"/>
  <c r="AH377" i="3" s="1"/>
  <c r="U378" i="3"/>
  <c r="V377" i="3"/>
  <c r="W377" i="3" s="1"/>
  <c r="AG377" i="2"/>
  <c r="AH377" i="2" s="1"/>
  <c r="AF378" i="2"/>
  <c r="V377" i="2"/>
  <c r="W377" i="2" s="1"/>
  <c r="U378" i="2"/>
  <c r="AG412" i="1"/>
  <c r="AH412" i="1" s="1"/>
  <c r="AF413" i="1"/>
  <c r="V412" i="1"/>
  <c r="W412" i="1" s="1"/>
  <c r="U413" i="1"/>
  <c r="U376" i="7"/>
  <c r="V376" i="7" s="1"/>
  <c r="W376" i="7" s="1"/>
  <c r="AD376" i="7" s="1"/>
  <c r="AE376" i="7" s="1"/>
  <c r="AF376" i="7" s="1"/>
  <c r="AG376" i="7" s="1"/>
  <c r="AH376" i="7" s="1"/>
  <c r="J378" i="7"/>
  <c r="K377" i="7"/>
  <c r="L377" i="7" s="1"/>
  <c r="S377" i="7" s="1"/>
  <c r="T377" i="7" s="1"/>
  <c r="J378" i="4"/>
  <c r="K377" i="4"/>
  <c r="L377" i="4" s="1"/>
  <c r="J378" i="3"/>
  <c r="K377" i="3"/>
  <c r="L377" i="3" s="1"/>
  <c r="J411" i="1"/>
  <c r="K410" i="1"/>
  <c r="L410" i="1" s="1"/>
  <c r="J377" i="2"/>
  <c r="K376" i="2"/>
  <c r="L376" i="2" s="1"/>
  <c r="AF380" i="4" l="1"/>
  <c r="AG379" i="4"/>
  <c r="AH379" i="4" s="1"/>
  <c r="V378" i="4"/>
  <c r="W378" i="4" s="1"/>
  <c r="U379" i="4"/>
  <c r="AF379" i="3"/>
  <c r="AG378" i="3"/>
  <c r="AH378" i="3" s="1"/>
  <c r="U379" i="3"/>
  <c r="V378" i="3"/>
  <c r="W378" i="3" s="1"/>
  <c r="AG378" i="2"/>
  <c r="AH378" i="2" s="1"/>
  <c r="AF379" i="2"/>
  <c r="U379" i="2"/>
  <c r="V378" i="2"/>
  <c r="W378" i="2" s="1"/>
  <c r="AF414" i="1"/>
  <c r="AG413" i="1"/>
  <c r="AH413" i="1" s="1"/>
  <c r="U414" i="1"/>
  <c r="V413" i="1"/>
  <c r="W413" i="1" s="1"/>
  <c r="U377" i="7"/>
  <c r="V377" i="7" s="1"/>
  <c r="W377" i="7" s="1"/>
  <c r="AD377" i="7" s="1"/>
  <c r="AE377" i="7" s="1"/>
  <c r="AF377" i="7" s="1"/>
  <c r="AG377" i="7" s="1"/>
  <c r="AH377" i="7" s="1"/>
  <c r="J379" i="7"/>
  <c r="K378" i="7"/>
  <c r="L378" i="7" s="1"/>
  <c r="S378" i="7" s="1"/>
  <c r="T378" i="7" s="1"/>
  <c r="J378" i="2"/>
  <c r="K377" i="2"/>
  <c r="L377" i="2" s="1"/>
  <c r="J412" i="1"/>
  <c r="K411" i="1"/>
  <c r="L411" i="1" s="1"/>
  <c r="J379" i="3"/>
  <c r="K378" i="3"/>
  <c r="L378" i="3" s="1"/>
  <c r="J379" i="4"/>
  <c r="K378" i="4"/>
  <c r="L378" i="4" s="1"/>
  <c r="AF381" i="4" l="1"/>
  <c r="AG380" i="4"/>
  <c r="AH380" i="4" s="1"/>
  <c r="V379" i="4"/>
  <c r="W379" i="4" s="1"/>
  <c r="U380" i="4"/>
  <c r="AF380" i="3"/>
  <c r="AG379" i="3"/>
  <c r="AH379" i="3" s="1"/>
  <c r="V379" i="3"/>
  <c r="W379" i="3" s="1"/>
  <c r="U380" i="3"/>
  <c r="AF380" i="2"/>
  <c r="AG379" i="2"/>
  <c r="AH379" i="2" s="1"/>
  <c r="V379" i="2"/>
  <c r="W379" i="2" s="1"/>
  <c r="U380" i="2"/>
  <c r="AG414" i="1"/>
  <c r="AH414" i="1" s="1"/>
  <c r="AF415" i="1"/>
  <c r="V414" i="1"/>
  <c r="W414" i="1" s="1"/>
  <c r="U415" i="1"/>
  <c r="U378" i="7"/>
  <c r="V378" i="7" s="1"/>
  <c r="W378" i="7" s="1"/>
  <c r="AD378" i="7" s="1"/>
  <c r="AE378" i="7" s="1"/>
  <c r="AF378" i="7" s="1"/>
  <c r="AG378" i="7" s="1"/>
  <c r="AH378" i="7" s="1"/>
  <c r="J380" i="7"/>
  <c r="K379" i="7"/>
  <c r="L379" i="7" s="1"/>
  <c r="S379" i="7" s="1"/>
  <c r="T379" i="7" s="1"/>
  <c r="J380" i="4"/>
  <c r="K379" i="4"/>
  <c r="L379" i="4" s="1"/>
  <c r="J380" i="3"/>
  <c r="K379" i="3"/>
  <c r="L379" i="3" s="1"/>
  <c r="J413" i="1"/>
  <c r="K412" i="1"/>
  <c r="L412" i="1" s="1"/>
  <c r="J379" i="2"/>
  <c r="K378" i="2"/>
  <c r="L378" i="2" s="1"/>
  <c r="AG381" i="4" l="1"/>
  <c r="AH381" i="4" s="1"/>
  <c r="AF382" i="4"/>
  <c r="U381" i="4"/>
  <c r="V380" i="4"/>
  <c r="W380" i="4" s="1"/>
  <c r="AF381" i="3"/>
  <c r="AG380" i="3"/>
  <c r="AH380" i="3" s="1"/>
  <c r="V380" i="3"/>
  <c r="W380" i="3" s="1"/>
  <c r="U381" i="3"/>
  <c r="AF381" i="2"/>
  <c r="AG380" i="2"/>
  <c r="AH380" i="2" s="1"/>
  <c r="U381" i="2"/>
  <c r="V380" i="2"/>
  <c r="W380" i="2" s="1"/>
  <c r="AF416" i="1"/>
  <c r="AG415" i="1"/>
  <c r="AH415" i="1" s="1"/>
  <c r="U416" i="1"/>
  <c r="V415" i="1"/>
  <c r="W415" i="1" s="1"/>
  <c r="U379" i="7"/>
  <c r="V379" i="7" s="1"/>
  <c r="W379" i="7" s="1"/>
  <c r="AD379" i="7" s="1"/>
  <c r="AE379" i="7" s="1"/>
  <c r="AF379" i="7" s="1"/>
  <c r="AG379" i="7" s="1"/>
  <c r="AH379" i="7" s="1"/>
  <c r="J381" i="7"/>
  <c r="K380" i="7"/>
  <c r="L380" i="7" s="1"/>
  <c r="S380" i="7" s="1"/>
  <c r="T380" i="7" s="1"/>
  <c r="J380" i="2"/>
  <c r="K379" i="2"/>
  <c r="L379" i="2" s="1"/>
  <c r="J414" i="1"/>
  <c r="K413" i="1"/>
  <c r="L413" i="1" s="1"/>
  <c r="J381" i="3"/>
  <c r="K380" i="3"/>
  <c r="L380" i="3" s="1"/>
  <c r="J381" i="4"/>
  <c r="K380" i="4"/>
  <c r="L380" i="4" s="1"/>
  <c r="AG382" i="4" l="1"/>
  <c r="AH382" i="4" s="1"/>
  <c r="AF383" i="4"/>
  <c r="U382" i="4"/>
  <c r="V381" i="4"/>
  <c r="W381" i="4" s="1"/>
  <c r="AG381" i="3"/>
  <c r="AH381" i="3" s="1"/>
  <c r="AF382" i="3"/>
  <c r="U382" i="3"/>
  <c r="V381" i="3"/>
  <c r="W381" i="3" s="1"/>
  <c r="AG381" i="2"/>
  <c r="AH381" i="2" s="1"/>
  <c r="AF382" i="2"/>
  <c r="V381" i="2"/>
  <c r="W381" i="2" s="1"/>
  <c r="U382" i="2"/>
  <c r="AF417" i="1"/>
  <c r="AG416" i="1"/>
  <c r="AH416" i="1" s="1"/>
  <c r="V416" i="1"/>
  <c r="W416" i="1" s="1"/>
  <c r="U417" i="1"/>
  <c r="U380" i="7"/>
  <c r="V380" i="7" s="1"/>
  <c r="W380" i="7" s="1"/>
  <c r="AD380" i="7" s="1"/>
  <c r="AE380" i="7" s="1"/>
  <c r="AF380" i="7" s="1"/>
  <c r="AG380" i="7" s="1"/>
  <c r="AH380" i="7" s="1"/>
  <c r="J382" i="7"/>
  <c r="K381" i="7"/>
  <c r="L381" i="7" s="1"/>
  <c r="S381" i="7" s="1"/>
  <c r="T381" i="7" s="1"/>
  <c r="J382" i="4"/>
  <c r="K381" i="4"/>
  <c r="L381" i="4" s="1"/>
  <c r="J382" i="3"/>
  <c r="K381" i="3"/>
  <c r="L381" i="3" s="1"/>
  <c r="J415" i="1"/>
  <c r="K414" i="1"/>
  <c r="L414" i="1" s="1"/>
  <c r="J381" i="2"/>
  <c r="K380" i="2"/>
  <c r="L380" i="2" s="1"/>
  <c r="AG383" i="4" l="1"/>
  <c r="AH383" i="4" s="1"/>
  <c r="AF384" i="4"/>
  <c r="U383" i="4"/>
  <c r="V382" i="4"/>
  <c r="W382" i="4" s="1"/>
  <c r="AG382" i="3"/>
  <c r="AH382" i="3" s="1"/>
  <c r="AF383" i="3"/>
  <c r="U383" i="3"/>
  <c r="V382" i="3"/>
  <c r="W382" i="3" s="1"/>
  <c r="AG382" i="2"/>
  <c r="AH382" i="2" s="1"/>
  <c r="AF383" i="2"/>
  <c r="U383" i="2"/>
  <c r="V382" i="2"/>
  <c r="W382" i="2" s="1"/>
  <c r="AF418" i="1"/>
  <c r="AG417" i="1"/>
  <c r="AH417" i="1" s="1"/>
  <c r="V417" i="1"/>
  <c r="W417" i="1" s="1"/>
  <c r="U418" i="1"/>
  <c r="U381" i="7"/>
  <c r="V381" i="7" s="1"/>
  <c r="W381" i="7" s="1"/>
  <c r="AD381" i="7" s="1"/>
  <c r="AE381" i="7" s="1"/>
  <c r="AF381" i="7" s="1"/>
  <c r="AG381" i="7" s="1"/>
  <c r="AH381" i="7" s="1"/>
  <c r="J383" i="7"/>
  <c r="K382" i="7"/>
  <c r="L382" i="7" s="1"/>
  <c r="S382" i="7" s="1"/>
  <c r="T382" i="7" s="1"/>
  <c r="J382" i="2"/>
  <c r="K381" i="2"/>
  <c r="L381" i="2" s="1"/>
  <c r="J416" i="1"/>
  <c r="K415" i="1"/>
  <c r="L415" i="1" s="1"/>
  <c r="J383" i="3"/>
  <c r="K382" i="3"/>
  <c r="L382" i="3" s="1"/>
  <c r="J383" i="4"/>
  <c r="K382" i="4"/>
  <c r="L382" i="4" s="1"/>
  <c r="AF385" i="4" l="1"/>
  <c r="AG384" i="4"/>
  <c r="AH384" i="4" s="1"/>
  <c r="U384" i="4"/>
  <c r="V383" i="4"/>
  <c r="W383" i="4" s="1"/>
  <c r="AG383" i="3"/>
  <c r="AH383" i="3" s="1"/>
  <c r="AF384" i="3"/>
  <c r="V383" i="3"/>
  <c r="W383" i="3" s="1"/>
  <c r="U384" i="3"/>
  <c r="AF384" i="2"/>
  <c r="AG383" i="2"/>
  <c r="AH383" i="2" s="1"/>
  <c r="U384" i="2"/>
  <c r="V383" i="2"/>
  <c r="W383" i="2" s="1"/>
  <c r="AF419" i="1"/>
  <c r="AG418" i="1"/>
  <c r="AH418" i="1" s="1"/>
  <c r="U419" i="1"/>
  <c r="V418" i="1"/>
  <c r="W418" i="1" s="1"/>
  <c r="U382" i="7"/>
  <c r="V382" i="7" s="1"/>
  <c r="W382" i="7" s="1"/>
  <c r="AD382" i="7" s="1"/>
  <c r="AE382" i="7" s="1"/>
  <c r="AF382" i="7" s="1"/>
  <c r="AG382" i="7" s="1"/>
  <c r="AH382" i="7" s="1"/>
  <c r="J384" i="7"/>
  <c r="K383" i="7"/>
  <c r="L383" i="7" s="1"/>
  <c r="S383" i="7" s="1"/>
  <c r="T383" i="7" s="1"/>
  <c r="J384" i="4"/>
  <c r="K383" i="4"/>
  <c r="L383" i="4" s="1"/>
  <c r="J384" i="3"/>
  <c r="K383" i="3"/>
  <c r="L383" i="3" s="1"/>
  <c r="J417" i="1"/>
  <c r="K416" i="1"/>
  <c r="L416" i="1" s="1"/>
  <c r="J383" i="2"/>
  <c r="K382" i="2"/>
  <c r="L382" i="2" s="1"/>
  <c r="AF386" i="4" l="1"/>
  <c r="AG385" i="4"/>
  <c r="AH385" i="4" s="1"/>
  <c r="U385" i="4"/>
  <c r="V384" i="4"/>
  <c r="W384" i="4" s="1"/>
  <c r="AF385" i="3"/>
  <c r="AG384" i="3"/>
  <c r="AH384" i="3" s="1"/>
  <c r="V384" i="3"/>
  <c r="W384" i="3" s="1"/>
  <c r="U385" i="3"/>
  <c r="AF385" i="2"/>
  <c r="AG384" i="2"/>
  <c r="AH384" i="2" s="1"/>
  <c r="V384" i="2"/>
  <c r="W384" i="2" s="1"/>
  <c r="U385" i="2"/>
  <c r="AG419" i="1"/>
  <c r="AH419" i="1" s="1"/>
  <c r="AF420" i="1"/>
  <c r="V419" i="1"/>
  <c r="W419" i="1" s="1"/>
  <c r="U420" i="1"/>
  <c r="U383" i="7"/>
  <c r="V383" i="7" s="1"/>
  <c r="W383" i="7" s="1"/>
  <c r="AD383" i="7" s="1"/>
  <c r="AE383" i="7" s="1"/>
  <c r="AF383" i="7" s="1"/>
  <c r="AG383" i="7" s="1"/>
  <c r="AH383" i="7" s="1"/>
  <c r="J385" i="7"/>
  <c r="K384" i="7"/>
  <c r="L384" i="7" s="1"/>
  <c r="S384" i="7" s="1"/>
  <c r="T384" i="7" s="1"/>
  <c r="J384" i="2"/>
  <c r="K383" i="2"/>
  <c r="L383" i="2" s="1"/>
  <c r="J418" i="1"/>
  <c r="K417" i="1"/>
  <c r="L417" i="1" s="1"/>
  <c r="J385" i="3"/>
  <c r="K384" i="3"/>
  <c r="L384" i="3" s="1"/>
  <c r="J385" i="4"/>
  <c r="K384" i="4"/>
  <c r="L384" i="4" s="1"/>
  <c r="AG386" i="4" l="1"/>
  <c r="AH386" i="4" s="1"/>
  <c r="AF387" i="4"/>
  <c r="V385" i="4"/>
  <c r="W385" i="4" s="1"/>
  <c r="U386" i="4"/>
  <c r="AF386" i="3"/>
  <c r="AG385" i="3"/>
  <c r="AH385" i="3" s="1"/>
  <c r="V385" i="3"/>
  <c r="W385" i="3" s="1"/>
  <c r="U386" i="3"/>
  <c r="AG385" i="2"/>
  <c r="AH385" i="2" s="1"/>
  <c r="AF386" i="2"/>
  <c r="V385" i="2"/>
  <c r="W385" i="2" s="1"/>
  <c r="U386" i="2"/>
  <c r="AG420" i="1"/>
  <c r="AH420" i="1" s="1"/>
  <c r="AF421" i="1"/>
  <c r="V420" i="1"/>
  <c r="W420" i="1" s="1"/>
  <c r="U421" i="1"/>
  <c r="U384" i="7"/>
  <c r="V384" i="7" s="1"/>
  <c r="W384" i="7" s="1"/>
  <c r="AD384" i="7" s="1"/>
  <c r="AE384" i="7" s="1"/>
  <c r="AF384" i="7" s="1"/>
  <c r="AG384" i="7" s="1"/>
  <c r="AH384" i="7" s="1"/>
  <c r="J386" i="7"/>
  <c r="K385" i="7"/>
  <c r="L385" i="7" s="1"/>
  <c r="S385" i="7" s="1"/>
  <c r="T385" i="7" s="1"/>
  <c r="J386" i="4"/>
  <c r="K385" i="4"/>
  <c r="L385" i="4" s="1"/>
  <c r="J386" i="3"/>
  <c r="K385" i="3"/>
  <c r="L385" i="3" s="1"/>
  <c r="J419" i="1"/>
  <c r="K418" i="1"/>
  <c r="L418" i="1" s="1"/>
  <c r="J385" i="2"/>
  <c r="K384" i="2"/>
  <c r="L384" i="2" s="1"/>
  <c r="AF388" i="4" l="1"/>
  <c r="AG387" i="4"/>
  <c r="AH387" i="4" s="1"/>
  <c r="V386" i="4"/>
  <c r="W386" i="4" s="1"/>
  <c r="U387" i="4"/>
  <c r="AF387" i="3"/>
  <c r="AG386" i="3"/>
  <c r="AH386" i="3" s="1"/>
  <c r="V386" i="3"/>
  <c r="W386" i="3" s="1"/>
  <c r="U387" i="3"/>
  <c r="AG386" i="2"/>
  <c r="AH386" i="2" s="1"/>
  <c r="AF387" i="2"/>
  <c r="V386" i="2"/>
  <c r="W386" i="2" s="1"/>
  <c r="U387" i="2"/>
  <c r="AG421" i="1"/>
  <c r="AH421" i="1" s="1"/>
  <c r="AF422" i="1"/>
  <c r="U422" i="1"/>
  <c r="V421" i="1"/>
  <c r="W421" i="1" s="1"/>
  <c r="U385" i="7"/>
  <c r="V385" i="7" s="1"/>
  <c r="W385" i="7" s="1"/>
  <c r="AD385" i="7" s="1"/>
  <c r="AE385" i="7" s="1"/>
  <c r="AF385" i="7" s="1"/>
  <c r="AG385" i="7" s="1"/>
  <c r="AH385" i="7" s="1"/>
  <c r="J387" i="7"/>
  <c r="K386" i="7"/>
  <c r="L386" i="7" s="1"/>
  <c r="S386" i="7" s="1"/>
  <c r="T386" i="7" s="1"/>
  <c r="J386" i="2"/>
  <c r="K385" i="2"/>
  <c r="L385" i="2" s="1"/>
  <c r="J420" i="1"/>
  <c r="K419" i="1"/>
  <c r="L419" i="1" s="1"/>
  <c r="J387" i="3"/>
  <c r="K386" i="3"/>
  <c r="L386" i="3" s="1"/>
  <c r="J387" i="4"/>
  <c r="K386" i="4"/>
  <c r="L386" i="4" s="1"/>
  <c r="AF389" i="4" l="1"/>
  <c r="AG388" i="4"/>
  <c r="AH388" i="4" s="1"/>
  <c r="V387" i="4"/>
  <c r="W387" i="4" s="1"/>
  <c r="U388" i="4"/>
  <c r="AF388" i="3"/>
  <c r="AG387" i="3"/>
  <c r="AH387" i="3" s="1"/>
  <c r="U388" i="3"/>
  <c r="V387" i="3"/>
  <c r="W387" i="3" s="1"/>
  <c r="AG387" i="2"/>
  <c r="AH387" i="2" s="1"/>
  <c r="AF388" i="2"/>
  <c r="U388" i="2"/>
  <c r="V387" i="2"/>
  <c r="W387" i="2" s="1"/>
  <c r="AF423" i="1"/>
  <c r="AG422" i="1"/>
  <c r="AH422" i="1" s="1"/>
  <c r="U423" i="1"/>
  <c r="V422" i="1"/>
  <c r="W422" i="1" s="1"/>
  <c r="U386" i="7"/>
  <c r="V386" i="7" s="1"/>
  <c r="W386" i="7" s="1"/>
  <c r="AD386" i="7" s="1"/>
  <c r="AE386" i="7" s="1"/>
  <c r="AF386" i="7" s="1"/>
  <c r="AG386" i="7" s="1"/>
  <c r="AH386" i="7" s="1"/>
  <c r="J388" i="7"/>
  <c r="K387" i="7"/>
  <c r="L387" i="7" s="1"/>
  <c r="S387" i="7" s="1"/>
  <c r="T387" i="7" s="1"/>
  <c r="J388" i="4"/>
  <c r="K387" i="4"/>
  <c r="L387" i="4" s="1"/>
  <c r="J388" i="3"/>
  <c r="K387" i="3"/>
  <c r="L387" i="3" s="1"/>
  <c r="J421" i="1"/>
  <c r="K420" i="1"/>
  <c r="L420" i="1" s="1"/>
  <c r="J387" i="2"/>
  <c r="K386" i="2"/>
  <c r="L386" i="2" s="1"/>
  <c r="AG389" i="4" l="1"/>
  <c r="AH389" i="4" s="1"/>
  <c r="AF390" i="4"/>
  <c r="U389" i="4"/>
  <c r="V388" i="4"/>
  <c r="W388" i="4" s="1"/>
  <c r="AF389" i="3"/>
  <c r="AG388" i="3"/>
  <c r="AH388" i="3" s="1"/>
  <c r="U389" i="3"/>
  <c r="V388" i="3"/>
  <c r="W388" i="3" s="1"/>
  <c r="AG388" i="2"/>
  <c r="AH388" i="2" s="1"/>
  <c r="AF389" i="2"/>
  <c r="U389" i="2"/>
  <c r="V388" i="2"/>
  <c r="W388" i="2" s="1"/>
  <c r="AF424" i="1"/>
  <c r="AG423" i="1"/>
  <c r="AH423" i="1" s="1"/>
  <c r="U424" i="1"/>
  <c r="V423" i="1"/>
  <c r="W423" i="1" s="1"/>
  <c r="U387" i="7"/>
  <c r="V387" i="7" s="1"/>
  <c r="W387" i="7" s="1"/>
  <c r="AD387" i="7" s="1"/>
  <c r="AE387" i="7" s="1"/>
  <c r="AF387" i="7" s="1"/>
  <c r="AG387" i="7" s="1"/>
  <c r="AH387" i="7" s="1"/>
  <c r="J389" i="7"/>
  <c r="K388" i="7"/>
  <c r="L388" i="7" s="1"/>
  <c r="S388" i="7" s="1"/>
  <c r="T388" i="7" s="1"/>
  <c r="J388" i="2"/>
  <c r="K387" i="2"/>
  <c r="L387" i="2" s="1"/>
  <c r="J422" i="1"/>
  <c r="K421" i="1"/>
  <c r="L421" i="1" s="1"/>
  <c r="J389" i="3"/>
  <c r="K388" i="3"/>
  <c r="L388" i="3" s="1"/>
  <c r="J389" i="4"/>
  <c r="K388" i="4"/>
  <c r="L388" i="4" s="1"/>
  <c r="AG390" i="4" l="1"/>
  <c r="AH390" i="4" s="1"/>
  <c r="AF391" i="4"/>
  <c r="U390" i="4"/>
  <c r="V389" i="4"/>
  <c r="W389" i="4" s="1"/>
  <c r="AG389" i="3"/>
  <c r="AH389" i="3" s="1"/>
  <c r="AF390" i="3"/>
  <c r="U390" i="3"/>
  <c r="V389" i="3"/>
  <c r="W389" i="3" s="1"/>
  <c r="AF390" i="2"/>
  <c r="AG389" i="2"/>
  <c r="AH389" i="2" s="1"/>
  <c r="V389" i="2"/>
  <c r="W389" i="2" s="1"/>
  <c r="U390" i="2"/>
  <c r="AG424" i="1"/>
  <c r="AH424" i="1" s="1"/>
  <c r="AF425" i="1"/>
  <c r="V424" i="1"/>
  <c r="W424" i="1" s="1"/>
  <c r="U425" i="1"/>
  <c r="U388" i="7"/>
  <c r="V388" i="7" s="1"/>
  <c r="W388" i="7" s="1"/>
  <c r="AD388" i="7" s="1"/>
  <c r="AE388" i="7" s="1"/>
  <c r="AF388" i="7" s="1"/>
  <c r="AG388" i="7" s="1"/>
  <c r="AH388" i="7" s="1"/>
  <c r="J390" i="7"/>
  <c r="K389" i="7"/>
  <c r="L389" i="7" s="1"/>
  <c r="S389" i="7" s="1"/>
  <c r="T389" i="7" s="1"/>
  <c r="J390" i="4"/>
  <c r="K389" i="4"/>
  <c r="L389" i="4" s="1"/>
  <c r="J390" i="3"/>
  <c r="K389" i="3"/>
  <c r="L389" i="3" s="1"/>
  <c r="J423" i="1"/>
  <c r="K422" i="1"/>
  <c r="L422" i="1" s="1"/>
  <c r="J389" i="2"/>
  <c r="K388" i="2"/>
  <c r="L388" i="2" s="1"/>
  <c r="AF392" i="4" l="1"/>
  <c r="AG391" i="4"/>
  <c r="AH391" i="4" s="1"/>
  <c r="U391" i="4"/>
  <c r="V390" i="4"/>
  <c r="W390" i="4" s="1"/>
  <c r="AG390" i="3"/>
  <c r="AH390" i="3" s="1"/>
  <c r="AF391" i="3"/>
  <c r="U391" i="3"/>
  <c r="V390" i="3"/>
  <c r="W390" i="3" s="1"/>
  <c r="AF391" i="2"/>
  <c r="AG390" i="2"/>
  <c r="AH390" i="2" s="1"/>
  <c r="U391" i="2"/>
  <c r="V390" i="2"/>
  <c r="W390" i="2" s="1"/>
  <c r="AF426" i="1"/>
  <c r="AG425" i="1"/>
  <c r="AH425" i="1" s="1"/>
  <c r="V425" i="1"/>
  <c r="W425" i="1" s="1"/>
  <c r="U426" i="1"/>
  <c r="U389" i="7"/>
  <c r="V389" i="7" s="1"/>
  <c r="W389" i="7" s="1"/>
  <c r="AD389" i="7" s="1"/>
  <c r="AE389" i="7" s="1"/>
  <c r="AF389" i="7" s="1"/>
  <c r="AG389" i="7" s="1"/>
  <c r="AH389" i="7" s="1"/>
  <c r="J391" i="7"/>
  <c r="K390" i="7"/>
  <c r="L390" i="7" s="1"/>
  <c r="S390" i="7" s="1"/>
  <c r="T390" i="7" s="1"/>
  <c r="J390" i="2"/>
  <c r="K389" i="2"/>
  <c r="L389" i="2" s="1"/>
  <c r="J424" i="1"/>
  <c r="K423" i="1"/>
  <c r="L423" i="1" s="1"/>
  <c r="J391" i="3"/>
  <c r="K390" i="3"/>
  <c r="L390" i="3" s="1"/>
  <c r="J391" i="4"/>
  <c r="K390" i="4"/>
  <c r="L390" i="4" s="1"/>
  <c r="AF393" i="4" l="1"/>
  <c r="AG392" i="4"/>
  <c r="AH392" i="4" s="1"/>
  <c r="U392" i="4"/>
  <c r="V391" i="4"/>
  <c r="W391" i="4" s="1"/>
  <c r="AG391" i="3"/>
  <c r="AH391" i="3" s="1"/>
  <c r="AF392" i="3"/>
  <c r="V391" i="3"/>
  <c r="W391" i="3" s="1"/>
  <c r="U392" i="3"/>
  <c r="AF392" i="2"/>
  <c r="AG391" i="2"/>
  <c r="AH391" i="2" s="1"/>
  <c r="U392" i="2"/>
  <c r="V391" i="2"/>
  <c r="W391" i="2" s="1"/>
  <c r="AF427" i="1"/>
  <c r="AG426" i="1"/>
  <c r="AH426" i="1" s="1"/>
  <c r="U427" i="1"/>
  <c r="V426" i="1"/>
  <c r="W426" i="1" s="1"/>
  <c r="U390" i="7"/>
  <c r="V390" i="7" s="1"/>
  <c r="W390" i="7" s="1"/>
  <c r="AD390" i="7" s="1"/>
  <c r="AE390" i="7" s="1"/>
  <c r="AF390" i="7" s="1"/>
  <c r="AG390" i="7" s="1"/>
  <c r="AH390" i="7" s="1"/>
  <c r="J392" i="7"/>
  <c r="K391" i="7"/>
  <c r="L391" i="7" s="1"/>
  <c r="S391" i="7" s="1"/>
  <c r="T391" i="7" s="1"/>
  <c r="J392" i="4"/>
  <c r="K391" i="4"/>
  <c r="L391" i="4" s="1"/>
  <c r="J392" i="3"/>
  <c r="K391" i="3"/>
  <c r="L391" i="3" s="1"/>
  <c r="J425" i="1"/>
  <c r="K424" i="1"/>
  <c r="L424" i="1" s="1"/>
  <c r="J391" i="2"/>
  <c r="K390" i="2"/>
  <c r="L390" i="2" s="1"/>
  <c r="AG393" i="4" l="1"/>
  <c r="AH393" i="4" s="1"/>
  <c r="AF394" i="4"/>
  <c r="U393" i="4"/>
  <c r="V392" i="4"/>
  <c r="W392" i="4" s="1"/>
  <c r="AG392" i="3"/>
  <c r="AH392" i="3" s="1"/>
  <c r="AF393" i="3"/>
  <c r="V392" i="3"/>
  <c r="W392" i="3" s="1"/>
  <c r="U393" i="3"/>
  <c r="AF393" i="2"/>
  <c r="AG392" i="2"/>
  <c r="AH392" i="2" s="1"/>
  <c r="V392" i="2"/>
  <c r="W392" i="2" s="1"/>
  <c r="U393" i="2"/>
  <c r="AG427" i="1"/>
  <c r="AH427" i="1" s="1"/>
  <c r="AF428" i="1"/>
  <c r="U428" i="1"/>
  <c r="V427" i="1"/>
  <c r="W427" i="1" s="1"/>
  <c r="U391" i="7"/>
  <c r="V391" i="7" s="1"/>
  <c r="W391" i="7" s="1"/>
  <c r="AD391" i="7" s="1"/>
  <c r="AE391" i="7" s="1"/>
  <c r="AF391" i="7" s="1"/>
  <c r="AG391" i="7" s="1"/>
  <c r="AH391" i="7" s="1"/>
  <c r="J393" i="7"/>
  <c r="K392" i="7"/>
  <c r="L392" i="7" s="1"/>
  <c r="S392" i="7" s="1"/>
  <c r="T392" i="7" s="1"/>
  <c r="J392" i="2"/>
  <c r="K391" i="2"/>
  <c r="L391" i="2" s="1"/>
  <c r="J426" i="1"/>
  <c r="K425" i="1"/>
  <c r="L425" i="1" s="1"/>
  <c r="J393" i="3"/>
  <c r="K392" i="3"/>
  <c r="L392" i="3" s="1"/>
  <c r="J393" i="4"/>
  <c r="K392" i="4"/>
  <c r="L392" i="4" s="1"/>
  <c r="AG394" i="4" l="1"/>
  <c r="AH394" i="4" s="1"/>
  <c r="AF395" i="4"/>
  <c r="V393" i="4"/>
  <c r="W393" i="4" s="1"/>
  <c r="U394" i="4"/>
  <c r="AF394" i="3"/>
  <c r="AG393" i="3"/>
  <c r="AH393" i="3" s="1"/>
  <c r="U394" i="3"/>
  <c r="V393" i="3"/>
  <c r="W393" i="3" s="1"/>
  <c r="AG393" i="2"/>
  <c r="AH393" i="2" s="1"/>
  <c r="AF394" i="2"/>
  <c r="V393" i="2"/>
  <c r="W393" i="2" s="1"/>
  <c r="U394" i="2"/>
  <c r="AG428" i="1"/>
  <c r="AH428" i="1" s="1"/>
  <c r="AF429" i="1"/>
  <c r="V428" i="1"/>
  <c r="W428" i="1" s="1"/>
  <c r="U429" i="1"/>
  <c r="U392" i="7"/>
  <c r="V392" i="7" s="1"/>
  <c r="W392" i="7" s="1"/>
  <c r="AD392" i="7" s="1"/>
  <c r="AE392" i="7" s="1"/>
  <c r="AF392" i="7" s="1"/>
  <c r="AG392" i="7" s="1"/>
  <c r="AH392" i="7" s="1"/>
  <c r="J394" i="7"/>
  <c r="K393" i="7"/>
  <c r="L393" i="7" s="1"/>
  <c r="S393" i="7" s="1"/>
  <c r="T393" i="7" s="1"/>
  <c r="J394" i="4"/>
  <c r="K393" i="4"/>
  <c r="L393" i="4" s="1"/>
  <c r="J394" i="3"/>
  <c r="K393" i="3"/>
  <c r="L393" i="3" s="1"/>
  <c r="J427" i="1"/>
  <c r="K426" i="1"/>
  <c r="L426" i="1" s="1"/>
  <c r="J393" i="2"/>
  <c r="K392" i="2"/>
  <c r="L392" i="2" s="1"/>
  <c r="AF396" i="4" l="1"/>
  <c r="AG395" i="4"/>
  <c r="AH395" i="4" s="1"/>
  <c r="V394" i="4"/>
  <c r="W394" i="4" s="1"/>
  <c r="U395" i="4"/>
  <c r="AF395" i="3"/>
  <c r="AG394" i="3"/>
  <c r="AH394" i="3" s="1"/>
  <c r="U395" i="3"/>
  <c r="V394" i="3"/>
  <c r="W394" i="3" s="1"/>
  <c r="AG394" i="2"/>
  <c r="AH394" i="2" s="1"/>
  <c r="AF395" i="2"/>
  <c r="V394" i="2"/>
  <c r="W394" i="2" s="1"/>
  <c r="U395" i="2"/>
  <c r="AF430" i="1"/>
  <c r="AG429" i="1"/>
  <c r="AH429" i="1" s="1"/>
  <c r="U430" i="1"/>
  <c r="V429" i="1"/>
  <c r="W429" i="1" s="1"/>
  <c r="U393" i="7"/>
  <c r="V393" i="7" s="1"/>
  <c r="W393" i="7" s="1"/>
  <c r="AD393" i="7" s="1"/>
  <c r="AE393" i="7" s="1"/>
  <c r="AF393" i="7" s="1"/>
  <c r="AG393" i="7" s="1"/>
  <c r="AH393" i="7" s="1"/>
  <c r="J395" i="7"/>
  <c r="K394" i="7"/>
  <c r="L394" i="7" s="1"/>
  <c r="S394" i="7" s="1"/>
  <c r="T394" i="7" s="1"/>
  <c r="J394" i="2"/>
  <c r="K393" i="2"/>
  <c r="L393" i="2" s="1"/>
  <c r="J428" i="1"/>
  <c r="K427" i="1"/>
  <c r="L427" i="1" s="1"/>
  <c r="J395" i="3"/>
  <c r="K394" i="3"/>
  <c r="L394" i="3" s="1"/>
  <c r="J395" i="4"/>
  <c r="K394" i="4"/>
  <c r="L394" i="4" s="1"/>
  <c r="AF397" i="4" l="1"/>
  <c r="AG396" i="4"/>
  <c r="AH396" i="4" s="1"/>
  <c r="V395" i="4"/>
  <c r="W395" i="4" s="1"/>
  <c r="U396" i="4"/>
  <c r="AF396" i="3"/>
  <c r="AG395" i="3"/>
  <c r="AH395" i="3" s="1"/>
  <c r="V395" i="3"/>
  <c r="W395" i="3" s="1"/>
  <c r="U396" i="3"/>
  <c r="AG395" i="2"/>
  <c r="AH395" i="2" s="1"/>
  <c r="AF396" i="2"/>
  <c r="U396" i="2"/>
  <c r="V395" i="2"/>
  <c r="W395" i="2" s="1"/>
  <c r="AF431" i="1"/>
  <c r="AG430" i="1"/>
  <c r="AH430" i="1" s="1"/>
  <c r="U431" i="1"/>
  <c r="V430" i="1"/>
  <c r="W430" i="1" s="1"/>
  <c r="U394" i="7"/>
  <c r="V394" i="7" s="1"/>
  <c r="W394" i="7" s="1"/>
  <c r="AD394" i="7" s="1"/>
  <c r="AE394" i="7" s="1"/>
  <c r="AF394" i="7" s="1"/>
  <c r="AG394" i="7" s="1"/>
  <c r="AH394" i="7" s="1"/>
  <c r="J396" i="7"/>
  <c r="K395" i="7"/>
  <c r="L395" i="7" s="1"/>
  <c r="S395" i="7" s="1"/>
  <c r="T395" i="7" s="1"/>
  <c r="J396" i="4"/>
  <c r="K395" i="4"/>
  <c r="L395" i="4" s="1"/>
  <c r="J396" i="3"/>
  <c r="K395" i="3"/>
  <c r="L395" i="3" s="1"/>
  <c r="J429" i="1"/>
  <c r="K428" i="1"/>
  <c r="L428" i="1" s="1"/>
  <c r="J395" i="2"/>
  <c r="K394" i="2"/>
  <c r="L394" i="2" s="1"/>
  <c r="AG397" i="4" l="1"/>
  <c r="AH397" i="4" s="1"/>
  <c r="AF398" i="4"/>
  <c r="V396" i="4"/>
  <c r="W396" i="4" s="1"/>
  <c r="U397" i="4"/>
  <c r="AF397" i="3"/>
  <c r="AG396" i="3"/>
  <c r="AH396" i="3" s="1"/>
  <c r="V396" i="3"/>
  <c r="W396" i="3" s="1"/>
  <c r="U397" i="3"/>
  <c r="AF397" i="2"/>
  <c r="AG396" i="2"/>
  <c r="AH396" i="2" s="1"/>
  <c r="U397" i="2"/>
  <c r="V396" i="2"/>
  <c r="W396" i="2" s="1"/>
  <c r="AG431" i="1"/>
  <c r="AH431" i="1" s="1"/>
  <c r="AF432" i="1"/>
  <c r="U432" i="1"/>
  <c r="V431" i="1"/>
  <c r="W431" i="1" s="1"/>
  <c r="U395" i="7"/>
  <c r="V395" i="7" s="1"/>
  <c r="W395" i="7" s="1"/>
  <c r="AD395" i="7" s="1"/>
  <c r="AE395" i="7" s="1"/>
  <c r="AF395" i="7" s="1"/>
  <c r="AG395" i="7" s="1"/>
  <c r="AH395" i="7" s="1"/>
  <c r="J397" i="7"/>
  <c r="K396" i="7"/>
  <c r="L396" i="7" s="1"/>
  <c r="S396" i="7" s="1"/>
  <c r="T396" i="7" s="1"/>
  <c r="J396" i="2"/>
  <c r="K395" i="2"/>
  <c r="L395" i="2" s="1"/>
  <c r="J430" i="1"/>
  <c r="K429" i="1"/>
  <c r="L429" i="1" s="1"/>
  <c r="J397" i="3"/>
  <c r="K396" i="3"/>
  <c r="L396" i="3" s="1"/>
  <c r="J397" i="4"/>
  <c r="K396" i="4"/>
  <c r="L396" i="4" s="1"/>
  <c r="AG398" i="4" l="1"/>
  <c r="AH398" i="4" s="1"/>
  <c r="AF399" i="4"/>
  <c r="U398" i="4"/>
  <c r="V397" i="4"/>
  <c r="W397" i="4" s="1"/>
  <c r="AG397" i="3"/>
  <c r="AH397" i="3" s="1"/>
  <c r="AF398" i="3"/>
  <c r="U398" i="3"/>
  <c r="V397" i="3"/>
  <c r="W397" i="3" s="1"/>
  <c r="AF398" i="2"/>
  <c r="AG397" i="2"/>
  <c r="AH397" i="2" s="1"/>
  <c r="U398" i="2"/>
  <c r="V397" i="2"/>
  <c r="W397" i="2" s="1"/>
  <c r="AG432" i="1"/>
  <c r="AH432" i="1" s="1"/>
  <c r="AF433" i="1"/>
  <c r="U433" i="1"/>
  <c r="V432" i="1"/>
  <c r="W432" i="1" s="1"/>
  <c r="U396" i="7"/>
  <c r="V396" i="7" s="1"/>
  <c r="W396" i="7" s="1"/>
  <c r="AD396" i="7" s="1"/>
  <c r="AE396" i="7" s="1"/>
  <c r="AF396" i="7" s="1"/>
  <c r="AG396" i="7" s="1"/>
  <c r="AH396" i="7" s="1"/>
  <c r="J398" i="7"/>
  <c r="K397" i="7"/>
  <c r="L397" i="7" s="1"/>
  <c r="S397" i="7" s="1"/>
  <c r="T397" i="7" s="1"/>
  <c r="J398" i="4"/>
  <c r="K397" i="4"/>
  <c r="L397" i="4" s="1"/>
  <c r="J398" i="3"/>
  <c r="K397" i="3"/>
  <c r="L397" i="3" s="1"/>
  <c r="J431" i="1"/>
  <c r="K430" i="1"/>
  <c r="L430" i="1" s="1"/>
  <c r="J397" i="2"/>
  <c r="K396" i="2"/>
  <c r="L396" i="2" s="1"/>
  <c r="AG399" i="4" l="1"/>
  <c r="AH399" i="4" s="1"/>
  <c r="AF400" i="4"/>
  <c r="U399" i="4"/>
  <c r="V398" i="4"/>
  <c r="W398" i="4" s="1"/>
  <c r="AG398" i="3"/>
  <c r="AH398" i="3" s="1"/>
  <c r="AF399" i="3"/>
  <c r="U399" i="3"/>
  <c r="V398" i="3"/>
  <c r="W398" i="3" s="1"/>
  <c r="AG398" i="2"/>
  <c r="AH398" i="2" s="1"/>
  <c r="AF399" i="2"/>
  <c r="U399" i="2"/>
  <c r="V398" i="2"/>
  <c r="W398" i="2" s="1"/>
  <c r="AF434" i="1"/>
  <c r="AG433" i="1"/>
  <c r="AH433" i="1" s="1"/>
  <c r="V433" i="1"/>
  <c r="W433" i="1" s="1"/>
  <c r="U434" i="1"/>
  <c r="U397" i="7"/>
  <c r="V397" i="7" s="1"/>
  <c r="W397" i="7" s="1"/>
  <c r="AD397" i="7" s="1"/>
  <c r="AE397" i="7" s="1"/>
  <c r="AF397" i="7" s="1"/>
  <c r="AG397" i="7" s="1"/>
  <c r="AH397" i="7" s="1"/>
  <c r="J399" i="7"/>
  <c r="K398" i="7"/>
  <c r="L398" i="7" s="1"/>
  <c r="S398" i="7" s="1"/>
  <c r="T398" i="7" s="1"/>
  <c r="J398" i="2"/>
  <c r="K397" i="2"/>
  <c r="L397" i="2" s="1"/>
  <c r="J432" i="1"/>
  <c r="K431" i="1"/>
  <c r="L431" i="1" s="1"/>
  <c r="J399" i="3"/>
  <c r="K398" i="3"/>
  <c r="L398" i="3" s="1"/>
  <c r="J399" i="4"/>
  <c r="K398" i="4"/>
  <c r="L398" i="4" s="1"/>
  <c r="AG400" i="4" l="1"/>
  <c r="AH400" i="4" s="1"/>
  <c r="AF401" i="4"/>
  <c r="U400" i="4"/>
  <c r="V399" i="4"/>
  <c r="W399" i="4" s="1"/>
  <c r="AF400" i="3"/>
  <c r="AG399" i="3"/>
  <c r="AH399" i="3" s="1"/>
  <c r="V399" i="3"/>
  <c r="W399" i="3" s="1"/>
  <c r="U400" i="3"/>
  <c r="AF400" i="2"/>
  <c r="AG399" i="2"/>
  <c r="AH399" i="2" s="1"/>
  <c r="U400" i="2"/>
  <c r="V399" i="2"/>
  <c r="W399" i="2" s="1"/>
  <c r="AF435" i="1"/>
  <c r="AG434" i="1"/>
  <c r="AH434" i="1" s="1"/>
  <c r="U435" i="1"/>
  <c r="V434" i="1"/>
  <c r="W434" i="1" s="1"/>
  <c r="U398" i="7"/>
  <c r="V398" i="7" s="1"/>
  <c r="W398" i="7" s="1"/>
  <c r="AD398" i="7" s="1"/>
  <c r="AE398" i="7" s="1"/>
  <c r="AF398" i="7" s="1"/>
  <c r="AG398" i="7" s="1"/>
  <c r="AH398" i="7" s="1"/>
  <c r="J400" i="7"/>
  <c r="K399" i="7"/>
  <c r="L399" i="7" s="1"/>
  <c r="S399" i="7" s="1"/>
  <c r="T399" i="7" s="1"/>
  <c r="J400" i="4"/>
  <c r="K399" i="4"/>
  <c r="L399" i="4" s="1"/>
  <c r="J400" i="3"/>
  <c r="K399" i="3"/>
  <c r="L399" i="3" s="1"/>
  <c r="J433" i="1"/>
  <c r="K432" i="1"/>
  <c r="L432" i="1" s="1"/>
  <c r="J399" i="2"/>
  <c r="K398" i="2"/>
  <c r="L398" i="2" s="1"/>
  <c r="AF402" i="4" l="1"/>
  <c r="AG401" i="4"/>
  <c r="AH401" i="4" s="1"/>
  <c r="U401" i="4"/>
  <c r="V400" i="4"/>
  <c r="W400" i="4" s="1"/>
  <c r="AG400" i="3"/>
  <c r="AH400" i="3" s="1"/>
  <c r="AF401" i="3"/>
  <c r="V400" i="3"/>
  <c r="W400" i="3" s="1"/>
  <c r="U401" i="3"/>
  <c r="AF401" i="2"/>
  <c r="AG400" i="2"/>
  <c r="AH400" i="2" s="1"/>
  <c r="V400" i="2"/>
  <c r="W400" i="2" s="1"/>
  <c r="U401" i="2"/>
  <c r="AG435" i="1"/>
  <c r="AH435" i="1" s="1"/>
  <c r="AF436" i="1"/>
  <c r="U436" i="1"/>
  <c r="V435" i="1"/>
  <c r="W435" i="1" s="1"/>
  <c r="U399" i="7"/>
  <c r="V399" i="7" s="1"/>
  <c r="W399" i="7" s="1"/>
  <c r="AD399" i="7" s="1"/>
  <c r="AE399" i="7" s="1"/>
  <c r="AF399" i="7" s="1"/>
  <c r="AG399" i="7" s="1"/>
  <c r="AH399" i="7" s="1"/>
  <c r="J401" i="7"/>
  <c r="K400" i="7"/>
  <c r="L400" i="7" s="1"/>
  <c r="S400" i="7" s="1"/>
  <c r="T400" i="7" s="1"/>
  <c r="J400" i="2"/>
  <c r="K399" i="2"/>
  <c r="L399" i="2" s="1"/>
  <c r="J434" i="1"/>
  <c r="K433" i="1"/>
  <c r="L433" i="1" s="1"/>
  <c r="J401" i="3"/>
  <c r="K400" i="3"/>
  <c r="L400" i="3" s="1"/>
  <c r="J401" i="4"/>
  <c r="K400" i="4"/>
  <c r="L400" i="4" s="1"/>
  <c r="AF403" i="4" l="1"/>
  <c r="AG402" i="4"/>
  <c r="AH402" i="4" s="1"/>
  <c r="V401" i="4"/>
  <c r="W401" i="4" s="1"/>
  <c r="U402" i="4"/>
  <c r="AF402" i="3"/>
  <c r="AG401" i="3"/>
  <c r="AH401" i="3" s="1"/>
  <c r="V401" i="3"/>
  <c r="W401" i="3" s="1"/>
  <c r="U402" i="3"/>
  <c r="AG401" i="2"/>
  <c r="AH401" i="2" s="1"/>
  <c r="AF402" i="2"/>
  <c r="V401" i="2"/>
  <c r="W401" i="2" s="1"/>
  <c r="U402" i="2"/>
  <c r="AG436" i="1"/>
  <c r="AH436" i="1" s="1"/>
  <c r="AF437" i="1"/>
  <c r="V436" i="1"/>
  <c r="W436" i="1" s="1"/>
  <c r="U437" i="1"/>
  <c r="U400" i="7"/>
  <c r="V400" i="7" s="1"/>
  <c r="W400" i="7" s="1"/>
  <c r="AD400" i="7" s="1"/>
  <c r="AE400" i="7" s="1"/>
  <c r="AF400" i="7" s="1"/>
  <c r="AG400" i="7" s="1"/>
  <c r="AH400" i="7" s="1"/>
  <c r="J402" i="7"/>
  <c r="K401" i="7"/>
  <c r="L401" i="7" s="1"/>
  <c r="S401" i="7" s="1"/>
  <c r="T401" i="7" s="1"/>
  <c r="J402" i="4"/>
  <c r="K401" i="4"/>
  <c r="L401" i="4" s="1"/>
  <c r="J402" i="3"/>
  <c r="K401" i="3"/>
  <c r="L401" i="3" s="1"/>
  <c r="J435" i="1"/>
  <c r="K434" i="1"/>
  <c r="L434" i="1" s="1"/>
  <c r="J401" i="2"/>
  <c r="K400" i="2"/>
  <c r="L400" i="2" s="1"/>
  <c r="AF404" i="4" l="1"/>
  <c r="AG403" i="4"/>
  <c r="AH403" i="4" s="1"/>
  <c r="V402" i="4"/>
  <c r="W402" i="4" s="1"/>
  <c r="U403" i="4"/>
  <c r="AF403" i="3"/>
  <c r="AG402" i="3"/>
  <c r="AH402" i="3" s="1"/>
  <c r="V402" i="3"/>
  <c r="W402" i="3" s="1"/>
  <c r="U403" i="3"/>
  <c r="AG402" i="2"/>
  <c r="AH402" i="2" s="1"/>
  <c r="AF403" i="2"/>
  <c r="U403" i="2"/>
  <c r="V402" i="2"/>
  <c r="W402" i="2" s="1"/>
  <c r="AG437" i="1"/>
  <c r="AH437" i="1" s="1"/>
  <c r="AF438" i="1"/>
  <c r="U438" i="1"/>
  <c r="V437" i="1"/>
  <c r="W437" i="1" s="1"/>
  <c r="U401" i="7"/>
  <c r="V401" i="7" s="1"/>
  <c r="W401" i="7" s="1"/>
  <c r="AD401" i="7" s="1"/>
  <c r="AE401" i="7" s="1"/>
  <c r="AF401" i="7" s="1"/>
  <c r="AG401" i="7" s="1"/>
  <c r="AH401" i="7" s="1"/>
  <c r="J403" i="7"/>
  <c r="K402" i="7"/>
  <c r="L402" i="7" s="1"/>
  <c r="S402" i="7" s="1"/>
  <c r="T402" i="7" s="1"/>
  <c r="J402" i="2"/>
  <c r="K401" i="2"/>
  <c r="L401" i="2" s="1"/>
  <c r="J436" i="1"/>
  <c r="K435" i="1"/>
  <c r="L435" i="1" s="1"/>
  <c r="J403" i="3"/>
  <c r="K402" i="3"/>
  <c r="L402" i="3" s="1"/>
  <c r="J403" i="4"/>
  <c r="K402" i="4"/>
  <c r="L402" i="4" s="1"/>
  <c r="AF405" i="4" l="1"/>
  <c r="AG404" i="4"/>
  <c r="AH404" i="4" s="1"/>
  <c r="U404" i="4"/>
  <c r="V403" i="4"/>
  <c r="W403" i="4" s="1"/>
  <c r="AF404" i="3"/>
  <c r="AG403" i="3"/>
  <c r="AH403" i="3" s="1"/>
  <c r="U404" i="3"/>
  <c r="V403" i="3"/>
  <c r="W403" i="3" s="1"/>
  <c r="AF404" i="2"/>
  <c r="AG403" i="2"/>
  <c r="AH403" i="2" s="1"/>
  <c r="V403" i="2"/>
  <c r="W403" i="2" s="1"/>
  <c r="U404" i="2"/>
  <c r="AG438" i="1"/>
  <c r="AH438" i="1" s="1"/>
  <c r="AF439" i="1"/>
  <c r="V438" i="1"/>
  <c r="W438" i="1" s="1"/>
  <c r="U439" i="1"/>
  <c r="U402" i="7"/>
  <c r="V402" i="7" s="1"/>
  <c r="W402" i="7" s="1"/>
  <c r="AD402" i="7" s="1"/>
  <c r="AE402" i="7" s="1"/>
  <c r="AF402" i="7" s="1"/>
  <c r="AG402" i="7" s="1"/>
  <c r="AH402" i="7" s="1"/>
  <c r="J404" i="7"/>
  <c r="K403" i="7"/>
  <c r="L403" i="7" s="1"/>
  <c r="S403" i="7" s="1"/>
  <c r="T403" i="7" s="1"/>
  <c r="J404" i="4"/>
  <c r="K403" i="4"/>
  <c r="L403" i="4" s="1"/>
  <c r="J404" i="3"/>
  <c r="K403" i="3"/>
  <c r="L403" i="3" s="1"/>
  <c r="J437" i="1"/>
  <c r="K436" i="1"/>
  <c r="L436" i="1" s="1"/>
  <c r="J403" i="2"/>
  <c r="K402" i="2"/>
  <c r="L402" i="2" s="1"/>
  <c r="AG405" i="4" l="1"/>
  <c r="AH405" i="4" s="1"/>
  <c r="AF406" i="4"/>
  <c r="V404" i="4"/>
  <c r="W404" i="4" s="1"/>
  <c r="U405" i="4"/>
  <c r="AF405" i="3"/>
  <c r="AG404" i="3"/>
  <c r="AH404" i="3" s="1"/>
  <c r="U405" i="3"/>
  <c r="V404" i="3"/>
  <c r="W404" i="3" s="1"/>
  <c r="AG404" i="2"/>
  <c r="AH404" i="2" s="1"/>
  <c r="AF405" i="2"/>
  <c r="U405" i="2"/>
  <c r="V404" i="2"/>
  <c r="W404" i="2" s="1"/>
  <c r="AF440" i="1"/>
  <c r="AG439" i="1"/>
  <c r="AH439" i="1" s="1"/>
  <c r="U440" i="1"/>
  <c r="V439" i="1"/>
  <c r="W439" i="1" s="1"/>
  <c r="U403" i="7"/>
  <c r="V403" i="7" s="1"/>
  <c r="W403" i="7" s="1"/>
  <c r="AD403" i="7" s="1"/>
  <c r="AE403" i="7" s="1"/>
  <c r="AF403" i="7" s="1"/>
  <c r="AG403" i="7" s="1"/>
  <c r="AH403" i="7" s="1"/>
  <c r="J405" i="7"/>
  <c r="K404" i="7"/>
  <c r="L404" i="7" s="1"/>
  <c r="S404" i="7" s="1"/>
  <c r="T404" i="7" s="1"/>
  <c r="J404" i="2"/>
  <c r="K403" i="2"/>
  <c r="L403" i="2" s="1"/>
  <c r="J438" i="1"/>
  <c r="K437" i="1"/>
  <c r="L437" i="1" s="1"/>
  <c r="J405" i="3"/>
  <c r="K404" i="3"/>
  <c r="L404" i="3" s="1"/>
  <c r="J405" i="4"/>
  <c r="K404" i="4"/>
  <c r="L404" i="4" s="1"/>
  <c r="AG406" i="4" l="1"/>
  <c r="AH406" i="4" s="1"/>
  <c r="AF407" i="4"/>
  <c r="U406" i="4"/>
  <c r="V405" i="4"/>
  <c r="W405" i="4" s="1"/>
  <c r="AG405" i="3"/>
  <c r="AH405" i="3" s="1"/>
  <c r="AF406" i="3"/>
  <c r="U406" i="3"/>
  <c r="V405" i="3"/>
  <c r="W405" i="3" s="1"/>
  <c r="AG405" i="2"/>
  <c r="AH405" i="2" s="1"/>
  <c r="AF406" i="2"/>
  <c r="U406" i="2"/>
  <c r="V405" i="2"/>
  <c r="W405" i="2" s="1"/>
  <c r="AF441" i="1"/>
  <c r="AG440" i="1"/>
  <c r="AH440" i="1" s="1"/>
  <c r="U441" i="1"/>
  <c r="V440" i="1"/>
  <c r="W440" i="1" s="1"/>
  <c r="U404" i="7"/>
  <c r="V404" i="7" s="1"/>
  <c r="W404" i="7" s="1"/>
  <c r="AD404" i="7" s="1"/>
  <c r="AE404" i="7" s="1"/>
  <c r="AF404" i="7" s="1"/>
  <c r="AG404" i="7" s="1"/>
  <c r="AH404" i="7" s="1"/>
  <c r="J406" i="7"/>
  <c r="K405" i="7"/>
  <c r="L405" i="7" s="1"/>
  <c r="S405" i="7" s="1"/>
  <c r="T405" i="7" s="1"/>
  <c r="J406" i="4"/>
  <c r="K405" i="4"/>
  <c r="L405" i="4" s="1"/>
  <c r="J406" i="3"/>
  <c r="K405" i="3"/>
  <c r="L405" i="3" s="1"/>
  <c r="J439" i="1"/>
  <c r="K438" i="1"/>
  <c r="L438" i="1" s="1"/>
  <c r="J405" i="2"/>
  <c r="K404" i="2"/>
  <c r="L404" i="2" s="1"/>
  <c r="AG407" i="4" l="1"/>
  <c r="AH407" i="4" s="1"/>
  <c r="AF408" i="4"/>
  <c r="U407" i="4"/>
  <c r="V406" i="4"/>
  <c r="W406" i="4" s="1"/>
  <c r="AG406" i="3"/>
  <c r="AH406" i="3" s="1"/>
  <c r="AF407" i="3"/>
  <c r="U407" i="3"/>
  <c r="V406" i="3"/>
  <c r="W406" i="3" s="1"/>
  <c r="AF407" i="2"/>
  <c r="AG406" i="2"/>
  <c r="AH406" i="2" s="1"/>
  <c r="U407" i="2"/>
  <c r="V406" i="2"/>
  <c r="W406" i="2" s="1"/>
  <c r="AF442" i="1"/>
  <c r="AG441" i="1"/>
  <c r="AH441" i="1" s="1"/>
  <c r="V441" i="1"/>
  <c r="W441" i="1" s="1"/>
  <c r="U442" i="1"/>
  <c r="U405" i="7"/>
  <c r="V405" i="7" s="1"/>
  <c r="W405" i="7" s="1"/>
  <c r="AD405" i="7" s="1"/>
  <c r="AE405" i="7" s="1"/>
  <c r="AF405" i="7" s="1"/>
  <c r="AG405" i="7" s="1"/>
  <c r="AH405" i="7" s="1"/>
  <c r="J407" i="7"/>
  <c r="K406" i="7"/>
  <c r="L406" i="7" s="1"/>
  <c r="S406" i="7" s="1"/>
  <c r="T406" i="7" s="1"/>
  <c r="J406" i="2"/>
  <c r="K405" i="2"/>
  <c r="L405" i="2" s="1"/>
  <c r="J440" i="1"/>
  <c r="K439" i="1"/>
  <c r="L439" i="1" s="1"/>
  <c r="J407" i="3"/>
  <c r="K406" i="3"/>
  <c r="L406" i="3" s="1"/>
  <c r="J407" i="4"/>
  <c r="K406" i="4"/>
  <c r="L406" i="4" s="1"/>
  <c r="AF409" i="4" l="1"/>
  <c r="AG408" i="4"/>
  <c r="AH408" i="4" s="1"/>
  <c r="U408" i="4"/>
  <c r="V407" i="4"/>
  <c r="W407" i="4" s="1"/>
  <c r="AG407" i="3"/>
  <c r="AH407" i="3" s="1"/>
  <c r="AF408" i="3"/>
  <c r="V407" i="3"/>
  <c r="W407" i="3" s="1"/>
  <c r="U408" i="3"/>
  <c r="AF408" i="2"/>
  <c r="AG407" i="2"/>
  <c r="AH407" i="2" s="1"/>
  <c r="U408" i="2"/>
  <c r="V407" i="2"/>
  <c r="W407" i="2" s="1"/>
  <c r="AF443" i="1"/>
  <c r="AG442" i="1"/>
  <c r="AH442" i="1" s="1"/>
  <c r="U443" i="1"/>
  <c r="V442" i="1"/>
  <c r="W442" i="1" s="1"/>
  <c r="U406" i="7"/>
  <c r="V406" i="7" s="1"/>
  <c r="W406" i="7" s="1"/>
  <c r="AD406" i="7" s="1"/>
  <c r="AE406" i="7" s="1"/>
  <c r="AF406" i="7" s="1"/>
  <c r="AG406" i="7" s="1"/>
  <c r="AH406" i="7" s="1"/>
  <c r="J408" i="7"/>
  <c r="K407" i="7"/>
  <c r="L407" i="7" s="1"/>
  <c r="S407" i="7" s="1"/>
  <c r="T407" i="7" s="1"/>
  <c r="J408" i="4"/>
  <c r="K407" i="4"/>
  <c r="L407" i="4" s="1"/>
  <c r="J408" i="3"/>
  <c r="K407" i="3"/>
  <c r="L407" i="3" s="1"/>
  <c r="J441" i="1"/>
  <c r="K440" i="1"/>
  <c r="L440" i="1" s="1"/>
  <c r="J407" i="2"/>
  <c r="K406" i="2"/>
  <c r="L406" i="2" s="1"/>
  <c r="AF410" i="4" l="1"/>
  <c r="AG409" i="4"/>
  <c r="AH409" i="4" s="1"/>
  <c r="U409" i="4"/>
  <c r="V408" i="4"/>
  <c r="W408" i="4" s="1"/>
  <c r="AF409" i="3"/>
  <c r="AG408" i="3"/>
  <c r="AH408" i="3" s="1"/>
  <c r="V408" i="3"/>
  <c r="W408" i="3" s="1"/>
  <c r="U409" i="3"/>
  <c r="AF409" i="2"/>
  <c r="AG408" i="2"/>
  <c r="AH408" i="2" s="1"/>
  <c r="V408" i="2"/>
  <c r="W408" i="2" s="1"/>
  <c r="U409" i="2"/>
  <c r="AG443" i="1"/>
  <c r="AH443" i="1" s="1"/>
  <c r="AF444" i="1"/>
  <c r="V443" i="1"/>
  <c r="W443" i="1" s="1"/>
  <c r="U444" i="1"/>
  <c r="U407" i="7"/>
  <c r="V407" i="7" s="1"/>
  <c r="W407" i="7" s="1"/>
  <c r="AD407" i="7" s="1"/>
  <c r="AE407" i="7" s="1"/>
  <c r="AF407" i="7" s="1"/>
  <c r="AG407" i="7" s="1"/>
  <c r="AH407" i="7" s="1"/>
  <c r="J409" i="7"/>
  <c r="K408" i="7"/>
  <c r="L408" i="7" s="1"/>
  <c r="S408" i="7" s="1"/>
  <c r="T408" i="7" s="1"/>
  <c r="J408" i="2"/>
  <c r="K407" i="2"/>
  <c r="L407" i="2" s="1"/>
  <c r="J442" i="1"/>
  <c r="K441" i="1"/>
  <c r="L441" i="1" s="1"/>
  <c r="J409" i="3"/>
  <c r="K408" i="3"/>
  <c r="L408" i="3" s="1"/>
  <c r="J409" i="4"/>
  <c r="K408" i="4"/>
  <c r="L408" i="4" s="1"/>
  <c r="AG410" i="4" l="1"/>
  <c r="AH410" i="4" s="1"/>
  <c r="AF411" i="4"/>
  <c r="V409" i="4"/>
  <c r="W409" i="4" s="1"/>
  <c r="U410" i="4"/>
  <c r="AF410" i="3"/>
  <c r="AG409" i="3"/>
  <c r="AH409" i="3" s="1"/>
  <c r="U410" i="3"/>
  <c r="V409" i="3"/>
  <c r="W409" i="3" s="1"/>
  <c r="AG409" i="2"/>
  <c r="AH409" i="2" s="1"/>
  <c r="AF410" i="2"/>
  <c r="V409" i="2"/>
  <c r="W409" i="2" s="1"/>
  <c r="U410" i="2"/>
  <c r="AG444" i="1"/>
  <c r="AH444" i="1" s="1"/>
  <c r="AF445" i="1"/>
  <c r="V444" i="1"/>
  <c r="W444" i="1" s="1"/>
  <c r="U445" i="1"/>
  <c r="U408" i="7"/>
  <c r="V408" i="7" s="1"/>
  <c r="W408" i="7" s="1"/>
  <c r="AD408" i="7" s="1"/>
  <c r="AE408" i="7" s="1"/>
  <c r="AF408" i="7" s="1"/>
  <c r="AG408" i="7" s="1"/>
  <c r="AH408" i="7" s="1"/>
  <c r="J410" i="7"/>
  <c r="K409" i="7"/>
  <c r="L409" i="7" s="1"/>
  <c r="S409" i="7" s="1"/>
  <c r="T409" i="7" s="1"/>
  <c r="J410" i="4"/>
  <c r="K409" i="4"/>
  <c r="L409" i="4" s="1"/>
  <c r="J410" i="3"/>
  <c r="K409" i="3"/>
  <c r="L409" i="3" s="1"/>
  <c r="J443" i="1"/>
  <c r="K442" i="1"/>
  <c r="L442" i="1" s="1"/>
  <c r="J409" i="2"/>
  <c r="K408" i="2"/>
  <c r="L408" i="2" s="1"/>
  <c r="AF412" i="4" l="1"/>
  <c r="AG411" i="4"/>
  <c r="AH411" i="4" s="1"/>
  <c r="V410" i="4"/>
  <c r="W410" i="4" s="1"/>
  <c r="U411" i="4"/>
  <c r="AF411" i="3"/>
  <c r="AG410" i="3"/>
  <c r="AH410" i="3" s="1"/>
  <c r="U411" i="3"/>
  <c r="V410" i="3"/>
  <c r="W410" i="3" s="1"/>
  <c r="AG410" i="2"/>
  <c r="AH410" i="2" s="1"/>
  <c r="AF411" i="2"/>
  <c r="U411" i="2"/>
  <c r="V410" i="2"/>
  <c r="W410" i="2" s="1"/>
  <c r="AG445" i="1"/>
  <c r="AH445" i="1" s="1"/>
  <c r="AF446" i="1"/>
  <c r="U446" i="1"/>
  <c r="V445" i="1"/>
  <c r="W445" i="1" s="1"/>
  <c r="U409" i="7"/>
  <c r="V409" i="7" s="1"/>
  <c r="W409" i="7" s="1"/>
  <c r="AD409" i="7" s="1"/>
  <c r="AE409" i="7" s="1"/>
  <c r="AF409" i="7" s="1"/>
  <c r="AG409" i="7" s="1"/>
  <c r="AH409" i="7" s="1"/>
  <c r="J411" i="7"/>
  <c r="K410" i="7"/>
  <c r="L410" i="7" s="1"/>
  <c r="S410" i="7" s="1"/>
  <c r="T410" i="7" s="1"/>
  <c r="J410" i="2"/>
  <c r="K409" i="2"/>
  <c r="L409" i="2" s="1"/>
  <c r="J444" i="1"/>
  <c r="K443" i="1"/>
  <c r="L443" i="1" s="1"/>
  <c r="J411" i="3"/>
  <c r="K410" i="3"/>
  <c r="L410" i="3" s="1"/>
  <c r="J411" i="4"/>
  <c r="K410" i="4"/>
  <c r="L410" i="4" s="1"/>
  <c r="AF413" i="4" l="1"/>
  <c r="AG412" i="4"/>
  <c r="AH412" i="4" s="1"/>
  <c r="U412" i="4"/>
  <c r="V411" i="4"/>
  <c r="W411" i="4" s="1"/>
  <c r="AF412" i="3"/>
  <c r="AG411" i="3"/>
  <c r="AH411" i="3" s="1"/>
  <c r="V411" i="3"/>
  <c r="W411" i="3" s="1"/>
  <c r="U412" i="3"/>
  <c r="AG411" i="2"/>
  <c r="AH411" i="2" s="1"/>
  <c r="AF412" i="2"/>
  <c r="V411" i="2"/>
  <c r="W411" i="2" s="1"/>
  <c r="U412" i="2"/>
  <c r="AF447" i="1"/>
  <c r="AG446" i="1"/>
  <c r="AH446" i="1" s="1"/>
  <c r="V446" i="1"/>
  <c r="W446" i="1" s="1"/>
  <c r="U447" i="1"/>
  <c r="U410" i="7"/>
  <c r="V410" i="7" s="1"/>
  <c r="W410" i="7" s="1"/>
  <c r="AD410" i="7" s="1"/>
  <c r="AE410" i="7" s="1"/>
  <c r="AF410" i="7" s="1"/>
  <c r="AG410" i="7" s="1"/>
  <c r="AH410" i="7" s="1"/>
  <c r="J412" i="7"/>
  <c r="K411" i="7"/>
  <c r="L411" i="7" s="1"/>
  <c r="S411" i="7" s="1"/>
  <c r="T411" i="7" s="1"/>
  <c r="J412" i="4"/>
  <c r="K411" i="4"/>
  <c r="L411" i="4" s="1"/>
  <c r="J412" i="3"/>
  <c r="K411" i="3"/>
  <c r="L411" i="3" s="1"/>
  <c r="J445" i="1"/>
  <c r="K444" i="1"/>
  <c r="L444" i="1" s="1"/>
  <c r="J411" i="2"/>
  <c r="K410" i="2"/>
  <c r="L410" i="2" s="1"/>
  <c r="AG413" i="4" l="1"/>
  <c r="AH413" i="4" s="1"/>
  <c r="AF414" i="4"/>
  <c r="V412" i="4"/>
  <c r="W412" i="4" s="1"/>
  <c r="U413" i="4"/>
  <c r="AF413" i="3"/>
  <c r="AG412" i="3"/>
  <c r="AH412" i="3" s="1"/>
  <c r="V412" i="3"/>
  <c r="W412" i="3" s="1"/>
  <c r="U413" i="3"/>
  <c r="AF413" i="2"/>
  <c r="AG412" i="2"/>
  <c r="AH412" i="2" s="1"/>
  <c r="U413" i="2"/>
  <c r="V412" i="2"/>
  <c r="W412" i="2" s="1"/>
  <c r="AF448" i="1"/>
  <c r="AG447" i="1"/>
  <c r="AH447" i="1" s="1"/>
  <c r="U448" i="1"/>
  <c r="V447" i="1"/>
  <c r="W447" i="1" s="1"/>
  <c r="U411" i="7"/>
  <c r="V411" i="7" s="1"/>
  <c r="W411" i="7" s="1"/>
  <c r="AD411" i="7" s="1"/>
  <c r="AE411" i="7" s="1"/>
  <c r="AF411" i="7" s="1"/>
  <c r="AG411" i="7" s="1"/>
  <c r="AH411" i="7" s="1"/>
  <c r="J413" i="7"/>
  <c r="K412" i="7"/>
  <c r="L412" i="7" s="1"/>
  <c r="S412" i="7" s="1"/>
  <c r="T412" i="7" s="1"/>
  <c r="J412" i="2"/>
  <c r="K411" i="2"/>
  <c r="L411" i="2" s="1"/>
  <c r="J446" i="1"/>
  <c r="K445" i="1"/>
  <c r="L445" i="1" s="1"/>
  <c r="J413" i="3"/>
  <c r="K412" i="3"/>
  <c r="L412" i="3" s="1"/>
  <c r="J413" i="4"/>
  <c r="K412" i="4"/>
  <c r="L412" i="4" s="1"/>
  <c r="AG414" i="4" l="1"/>
  <c r="AH414" i="4" s="1"/>
  <c r="AF415" i="4"/>
  <c r="U414" i="4"/>
  <c r="V413" i="4"/>
  <c r="W413" i="4" s="1"/>
  <c r="AG413" i="3"/>
  <c r="AH413" i="3" s="1"/>
  <c r="AF414" i="3"/>
  <c r="U414" i="3"/>
  <c r="V413" i="3"/>
  <c r="W413" i="3" s="1"/>
  <c r="AF414" i="2"/>
  <c r="AG413" i="2"/>
  <c r="AH413" i="2" s="1"/>
  <c r="V413" i="2"/>
  <c r="W413" i="2" s="1"/>
  <c r="U414" i="2"/>
  <c r="AG448" i="1"/>
  <c r="AH448" i="1" s="1"/>
  <c r="AF449" i="1"/>
  <c r="V448" i="1"/>
  <c r="W448" i="1" s="1"/>
  <c r="U449" i="1"/>
  <c r="U412" i="7"/>
  <c r="V412" i="7" s="1"/>
  <c r="W412" i="7" s="1"/>
  <c r="AD412" i="7" s="1"/>
  <c r="AE412" i="7" s="1"/>
  <c r="AF412" i="7" s="1"/>
  <c r="AG412" i="7" s="1"/>
  <c r="AH412" i="7" s="1"/>
  <c r="J414" i="7"/>
  <c r="K413" i="7"/>
  <c r="L413" i="7" s="1"/>
  <c r="S413" i="7" s="1"/>
  <c r="T413" i="7" s="1"/>
  <c r="J414" i="4"/>
  <c r="K413" i="4"/>
  <c r="L413" i="4" s="1"/>
  <c r="J414" i="3"/>
  <c r="K413" i="3"/>
  <c r="L413" i="3" s="1"/>
  <c r="J447" i="1"/>
  <c r="K446" i="1"/>
  <c r="L446" i="1" s="1"/>
  <c r="J413" i="2"/>
  <c r="K412" i="2"/>
  <c r="L412" i="2" s="1"/>
  <c r="AG415" i="4" l="1"/>
  <c r="AH415" i="4" s="1"/>
  <c r="AF416" i="4"/>
  <c r="U415" i="4"/>
  <c r="V414" i="4"/>
  <c r="W414" i="4" s="1"/>
  <c r="AG414" i="3"/>
  <c r="AH414" i="3" s="1"/>
  <c r="AF415" i="3"/>
  <c r="U415" i="3"/>
  <c r="V414" i="3"/>
  <c r="W414" i="3" s="1"/>
  <c r="AF415" i="2"/>
  <c r="AG414" i="2"/>
  <c r="AH414" i="2" s="1"/>
  <c r="U415" i="2"/>
  <c r="V414" i="2"/>
  <c r="W414" i="2" s="1"/>
  <c r="AF450" i="1"/>
  <c r="AG449" i="1"/>
  <c r="AH449" i="1" s="1"/>
  <c r="V449" i="1"/>
  <c r="W449" i="1" s="1"/>
  <c r="U450" i="1"/>
  <c r="U413" i="7"/>
  <c r="V413" i="7" s="1"/>
  <c r="W413" i="7" s="1"/>
  <c r="AD413" i="7" s="1"/>
  <c r="AE413" i="7" s="1"/>
  <c r="AF413" i="7" s="1"/>
  <c r="AG413" i="7" s="1"/>
  <c r="AH413" i="7" s="1"/>
  <c r="J415" i="7"/>
  <c r="K414" i="7"/>
  <c r="L414" i="7" s="1"/>
  <c r="S414" i="7" s="1"/>
  <c r="T414" i="7" s="1"/>
  <c r="J414" i="2"/>
  <c r="K413" i="2"/>
  <c r="L413" i="2" s="1"/>
  <c r="J448" i="1"/>
  <c r="K447" i="1"/>
  <c r="L447" i="1" s="1"/>
  <c r="J415" i="3"/>
  <c r="K414" i="3"/>
  <c r="L414" i="3" s="1"/>
  <c r="J415" i="4"/>
  <c r="K414" i="4"/>
  <c r="L414" i="4" s="1"/>
  <c r="AF417" i="4" l="1"/>
  <c r="AG416" i="4"/>
  <c r="AH416" i="4" s="1"/>
  <c r="U416" i="4"/>
  <c r="V415" i="4"/>
  <c r="W415" i="4" s="1"/>
  <c r="AF416" i="3"/>
  <c r="AG415" i="3"/>
  <c r="AH415" i="3" s="1"/>
  <c r="V415" i="3"/>
  <c r="W415" i="3" s="1"/>
  <c r="U416" i="3"/>
  <c r="AF416" i="2"/>
  <c r="AG415" i="2"/>
  <c r="AH415" i="2" s="1"/>
  <c r="U416" i="2"/>
  <c r="V415" i="2"/>
  <c r="W415" i="2" s="1"/>
  <c r="AF451" i="1"/>
  <c r="AG450" i="1"/>
  <c r="AH450" i="1" s="1"/>
  <c r="U451" i="1"/>
  <c r="V450" i="1"/>
  <c r="W450" i="1" s="1"/>
  <c r="U414" i="7"/>
  <c r="V414" i="7" s="1"/>
  <c r="W414" i="7" s="1"/>
  <c r="AD414" i="7" s="1"/>
  <c r="AE414" i="7" s="1"/>
  <c r="AF414" i="7" s="1"/>
  <c r="AG414" i="7" s="1"/>
  <c r="AH414" i="7" s="1"/>
  <c r="J416" i="7"/>
  <c r="K415" i="7"/>
  <c r="L415" i="7" s="1"/>
  <c r="S415" i="7" s="1"/>
  <c r="T415" i="7" s="1"/>
  <c r="J416" i="4"/>
  <c r="K415" i="4"/>
  <c r="L415" i="4" s="1"/>
  <c r="J416" i="3"/>
  <c r="K415" i="3"/>
  <c r="L415" i="3" s="1"/>
  <c r="J449" i="1"/>
  <c r="K448" i="1"/>
  <c r="L448" i="1" s="1"/>
  <c r="J415" i="2"/>
  <c r="K414" i="2"/>
  <c r="L414" i="2" s="1"/>
  <c r="AF418" i="4" l="1"/>
  <c r="AG417" i="4"/>
  <c r="AH417" i="4" s="1"/>
  <c r="U417" i="4"/>
  <c r="V416" i="4"/>
  <c r="W416" i="4" s="1"/>
  <c r="AG416" i="3"/>
  <c r="AH416" i="3" s="1"/>
  <c r="AF417" i="3"/>
  <c r="V416" i="3"/>
  <c r="W416" i="3" s="1"/>
  <c r="U417" i="3"/>
  <c r="AF417" i="2"/>
  <c r="AG416" i="2"/>
  <c r="AH416" i="2" s="1"/>
  <c r="V416" i="2"/>
  <c r="W416" i="2" s="1"/>
  <c r="U417" i="2"/>
  <c r="AG451" i="1"/>
  <c r="AH451" i="1" s="1"/>
  <c r="AF452" i="1"/>
  <c r="V451" i="1"/>
  <c r="W451" i="1" s="1"/>
  <c r="U452" i="1"/>
  <c r="U415" i="7"/>
  <c r="V415" i="7" s="1"/>
  <c r="W415" i="7" s="1"/>
  <c r="AD415" i="7" s="1"/>
  <c r="AE415" i="7" s="1"/>
  <c r="AF415" i="7" s="1"/>
  <c r="AG415" i="7" s="1"/>
  <c r="AH415" i="7" s="1"/>
  <c r="J417" i="7"/>
  <c r="K416" i="7"/>
  <c r="L416" i="7" s="1"/>
  <c r="S416" i="7" s="1"/>
  <c r="T416" i="7" s="1"/>
  <c r="J450" i="1"/>
  <c r="K449" i="1"/>
  <c r="L449" i="1" s="1"/>
  <c r="J417" i="3"/>
  <c r="K416" i="3"/>
  <c r="L416" i="3" s="1"/>
  <c r="J417" i="4"/>
  <c r="K416" i="4"/>
  <c r="L416" i="4" s="1"/>
  <c r="J416" i="2"/>
  <c r="K415" i="2"/>
  <c r="L415" i="2" s="1"/>
  <c r="AG418" i="4" l="1"/>
  <c r="AH418" i="4" s="1"/>
  <c r="AF419" i="4"/>
  <c r="V417" i="4"/>
  <c r="W417" i="4" s="1"/>
  <c r="U418" i="4"/>
  <c r="AF418" i="3"/>
  <c r="AG417" i="3"/>
  <c r="AH417" i="3" s="1"/>
  <c r="V417" i="3"/>
  <c r="W417" i="3" s="1"/>
  <c r="U418" i="3"/>
  <c r="AG417" i="2"/>
  <c r="AH417" i="2" s="1"/>
  <c r="AF418" i="2"/>
  <c r="V417" i="2"/>
  <c r="W417" i="2" s="1"/>
  <c r="U418" i="2"/>
  <c r="AG452" i="1"/>
  <c r="AH452" i="1" s="1"/>
  <c r="AF453" i="1"/>
  <c r="V452" i="1"/>
  <c r="W452" i="1" s="1"/>
  <c r="U453" i="1"/>
  <c r="U416" i="7"/>
  <c r="V416" i="7" s="1"/>
  <c r="W416" i="7" s="1"/>
  <c r="AD416" i="7" s="1"/>
  <c r="AE416" i="7" s="1"/>
  <c r="AF416" i="7" s="1"/>
  <c r="AG416" i="7" s="1"/>
  <c r="AH416" i="7" s="1"/>
  <c r="J418" i="7"/>
  <c r="K417" i="7"/>
  <c r="L417" i="7" s="1"/>
  <c r="S417" i="7" s="1"/>
  <c r="T417" i="7" s="1"/>
  <c r="J418" i="4"/>
  <c r="K417" i="4"/>
  <c r="L417" i="4" s="1"/>
  <c r="J418" i="3"/>
  <c r="K417" i="3"/>
  <c r="L417" i="3" s="1"/>
  <c r="J451" i="1"/>
  <c r="K450" i="1"/>
  <c r="L450" i="1" s="1"/>
  <c r="J417" i="2"/>
  <c r="K416" i="2"/>
  <c r="L416" i="2" s="1"/>
  <c r="AF420" i="4" l="1"/>
  <c r="AG419" i="4"/>
  <c r="AH419" i="4" s="1"/>
  <c r="V418" i="4"/>
  <c r="W418" i="4" s="1"/>
  <c r="U419" i="4"/>
  <c r="AF419" i="3"/>
  <c r="AG418" i="3"/>
  <c r="AH418" i="3" s="1"/>
  <c r="V418" i="3"/>
  <c r="W418" i="3" s="1"/>
  <c r="U419" i="3"/>
  <c r="AG418" i="2"/>
  <c r="AH418" i="2" s="1"/>
  <c r="AF419" i="2"/>
  <c r="V418" i="2"/>
  <c r="W418" i="2" s="1"/>
  <c r="U419" i="2"/>
  <c r="AF454" i="1"/>
  <c r="AG453" i="1"/>
  <c r="AH453" i="1" s="1"/>
  <c r="U454" i="1"/>
  <c r="V453" i="1"/>
  <c r="W453" i="1" s="1"/>
  <c r="U417" i="7"/>
  <c r="V417" i="7" s="1"/>
  <c r="W417" i="7" s="1"/>
  <c r="AD417" i="7" s="1"/>
  <c r="AE417" i="7" s="1"/>
  <c r="AF417" i="7" s="1"/>
  <c r="AG417" i="7" s="1"/>
  <c r="AH417" i="7" s="1"/>
  <c r="J419" i="7"/>
  <c r="K418" i="7"/>
  <c r="L418" i="7" s="1"/>
  <c r="S418" i="7" s="1"/>
  <c r="T418" i="7" s="1"/>
  <c r="J418" i="2"/>
  <c r="K417" i="2"/>
  <c r="L417" i="2" s="1"/>
  <c r="J452" i="1"/>
  <c r="K451" i="1"/>
  <c r="L451" i="1" s="1"/>
  <c r="J419" i="3"/>
  <c r="K418" i="3"/>
  <c r="L418" i="3" s="1"/>
  <c r="J419" i="4"/>
  <c r="K418" i="4"/>
  <c r="L418" i="4" s="1"/>
  <c r="AF421" i="4" l="1"/>
  <c r="AG420" i="4"/>
  <c r="AH420" i="4" s="1"/>
  <c r="U420" i="4"/>
  <c r="V419" i="4"/>
  <c r="W419" i="4" s="1"/>
  <c r="AF420" i="3"/>
  <c r="AG419" i="3"/>
  <c r="AH419" i="3" s="1"/>
  <c r="U420" i="3"/>
  <c r="V419" i="3"/>
  <c r="W419" i="3" s="1"/>
  <c r="AF420" i="2"/>
  <c r="AG419" i="2"/>
  <c r="AH419" i="2" s="1"/>
  <c r="U420" i="2"/>
  <c r="V419" i="2"/>
  <c r="W419" i="2" s="1"/>
  <c r="AG454" i="1"/>
  <c r="AH454" i="1" s="1"/>
  <c r="AF455" i="1"/>
  <c r="U455" i="1"/>
  <c r="V454" i="1"/>
  <c r="W454" i="1" s="1"/>
  <c r="U418" i="7"/>
  <c r="V418" i="7" s="1"/>
  <c r="W418" i="7" s="1"/>
  <c r="AD418" i="7" s="1"/>
  <c r="AE418" i="7" s="1"/>
  <c r="AF418" i="7" s="1"/>
  <c r="AG418" i="7" s="1"/>
  <c r="AH418" i="7" s="1"/>
  <c r="J420" i="7"/>
  <c r="K419" i="7"/>
  <c r="L419" i="7" s="1"/>
  <c r="S419" i="7" s="1"/>
  <c r="T419" i="7" s="1"/>
  <c r="J420" i="4"/>
  <c r="K419" i="4"/>
  <c r="L419" i="4" s="1"/>
  <c r="J420" i="3"/>
  <c r="K419" i="3"/>
  <c r="L419" i="3" s="1"/>
  <c r="J453" i="1"/>
  <c r="K452" i="1"/>
  <c r="L452" i="1" s="1"/>
  <c r="J419" i="2"/>
  <c r="K418" i="2"/>
  <c r="L418" i="2" s="1"/>
  <c r="AG421" i="4" l="1"/>
  <c r="AH421" i="4" s="1"/>
  <c r="AF422" i="4"/>
  <c r="V420" i="4"/>
  <c r="W420" i="4" s="1"/>
  <c r="U421" i="4"/>
  <c r="AF421" i="3"/>
  <c r="AG420" i="3"/>
  <c r="AH420" i="3" s="1"/>
  <c r="U421" i="3"/>
  <c r="V420" i="3"/>
  <c r="W420" i="3" s="1"/>
  <c r="AF421" i="2"/>
  <c r="AG420" i="2"/>
  <c r="AH420" i="2" s="1"/>
  <c r="U421" i="2"/>
  <c r="V420" i="2"/>
  <c r="W420" i="2" s="1"/>
  <c r="AG455" i="1"/>
  <c r="AH455" i="1" s="1"/>
  <c r="AF456" i="1"/>
  <c r="U456" i="1"/>
  <c r="V455" i="1"/>
  <c r="W455" i="1" s="1"/>
  <c r="U419" i="7"/>
  <c r="V419" i="7" s="1"/>
  <c r="W419" i="7" s="1"/>
  <c r="AD419" i="7" s="1"/>
  <c r="AE419" i="7" s="1"/>
  <c r="AF419" i="7" s="1"/>
  <c r="AG419" i="7" s="1"/>
  <c r="AH419" i="7" s="1"/>
  <c r="J421" i="7"/>
  <c r="K420" i="7"/>
  <c r="L420" i="7" s="1"/>
  <c r="S420" i="7" s="1"/>
  <c r="T420" i="7" s="1"/>
  <c r="J420" i="2"/>
  <c r="K419" i="2"/>
  <c r="L419" i="2" s="1"/>
  <c r="J454" i="1"/>
  <c r="K453" i="1"/>
  <c r="L453" i="1" s="1"/>
  <c r="J421" i="3"/>
  <c r="K420" i="3"/>
  <c r="L420" i="3" s="1"/>
  <c r="J421" i="4"/>
  <c r="K420" i="4"/>
  <c r="L420" i="4" s="1"/>
  <c r="AG422" i="4" l="1"/>
  <c r="AH422" i="4" s="1"/>
  <c r="AF423" i="4"/>
  <c r="U422" i="4"/>
  <c r="V421" i="4"/>
  <c r="W421" i="4" s="1"/>
  <c r="AG421" i="3"/>
  <c r="AH421" i="3" s="1"/>
  <c r="AF422" i="3"/>
  <c r="U422" i="3"/>
  <c r="V421" i="3"/>
  <c r="W421" i="3" s="1"/>
  <c r="AF422" i="2"/>
  <c r="AG421" i="2"/>
  <c r="AH421" i="2" s="1"/>
  <c r="V421" i="2"/>
  <c r="W421" i="2" s="1"/>
  <c r="U422" i="2"/>
  <c r="AF457" i="1"/>
  <c r="AG456" i="1"/>
  <c r="AH456" i="1" s="1"/>
  <c r="V456" i="1"/>
  <c r="W456" i="1" s="1"/>
  <c r="U457" i="1"/>
  <c r="U420" i="7"/>
  <c r="V420" i="7" s="1"/>
  <c r="W420" i="7" s="1"/>
  <c r="AD420" i="7" s="1"/>
  <c r="AE420" i="7" s="1"/>
  <c r="AF420" i="7" s="1"/>
  <c r="AG420" i="7" s="1"/>
  <c r="AH420" i="7" s="1"/>
  <c r="J422" i="7"/>
  <c r="K421" i="7"/>
  <c r="L421" i="7" s="1"/>
  <c r="S421" i="7" s="1"/>
  <c r="T421" i="7" s="1"/>
  <c r="J422" i="4"/>
  <c r="K421" i="4"/>
  <c r="L421" i="4" s="1"/>
  <c r="J422" i="3"/>
  <c r="K421" i="3"/>
  <c r="L421" i="3" s="1"/>
  <c r="J455" i="1"/>
  <c r="K454" i="1"/>
  <c r="L454" i="1" s="1"/>
  <c r="J421" i="2"/>
  <c r="K420" i="2"/>
  <c r="L420" i="2" s="1"/>
  <c r="AG423" i="4" l="1"/>
  <c r="AH423" i="4" s="1"/>
  <c r="AF424" i="4"/>
  <c r="U423" i="4"/>
  <c r="V422" i="4"/>
  <c r="W422" i="4" s="1"/>
  <c r="AG422" i="3"/>
  <c r="AH422" i="3" s="1"/>
  <c r="AF423" i="3"/>
  <c r="U423" i="3"/>
  <c r="V422" i="3"/>
  <c r="W422" i="3" s="1"/>
  <c r="AG422" i="2"/>
  <c r="AH422" i="2" s="1"/>
  <c r="AF423" i="2"/>
  <c r="U423" i="2"/>
  <c r="V422" i="2"/>
  <c r="W422" i="2" s="1"/>
  <c r="AF458" i="1"/>
  <c r="AG457" i="1"/>
  <c r="AH457" i="1" s="1"/>
  <c r="V457" i="1"/>
  <c r="W457" i="1" s="1"/>
  <c r="U458" i="1"/>
  <c r="U421" i="7"/>
  <c r="V421" i="7" s="1"/>
  <c r="W421" i="7" s="1"/>
  <c r="AD421" i="7" s="1"/>
  <c r="AE421" i="7" s="1"/>
  <c r="AF421" i="7" s="1"/>
  <c r="AG421" i="7" s="1"/>
  <c r="AH421" i="7" s="1"/>
  <c r="J423" i="7"/>
  <c r="K422" i="7"/>
  <c r="L422" i="7" s="1"/>
  <c r="S422" i="7" s="1"/>
  <c r="T422" i="7" s="1"/>
  <c r="J422" i="2"/>
  <c r="K421" i="2"/>
  <c r="L421" i="2" s="1"/>
  <c r="J456" i="1"/>
  <c r="K455" i="1"/>
  <c r="L455" i="1" s="1"/>
  <c r="J423" i="3"/>
  <c r="K422" i="3"/>
  <c r="L422" i="3" s="1"/>
  <c r="J423" i="4"/>
  <c r="K422" i="4"/>
  <c r="L422" i="4" s="1"/>
  <c r="AF425" i="4" l="1"/>
  <c r="AG424" i="4"/>
  <c r="AH424" i="4" s="1"/>
  <c r="U424" i="4"/>
  <c r="V423" i="4"/>
  <c r="W423" i="4" s="1"/>
  <c r="AG423" i="3"/>
  <c r="AH423" i="3" s="1"/>
  <c r="AF424" i="3"/>
  <c r="V423" i="3"/>
  <c r="W423" i="3" s="1"/>
  <c r="U424" i="3"/>
  <c r="AF424" i="2"/>
  <c r="AG423" i="2"/>
  <c r="AH423" i="2" s="1"/>
  <c r="U424" i="2"/>
  <c r="V423" i="2"/>
  <c r="W423" i="2" s="1"/>
  <c r="AF459" i="1"/>
  <c r="AG458" i="1"/>
  <c r="AH458" i="1" s="1"/>
  <c r="U459" i="1"/>
  <c r="V458" i="1"/>
  <c r="W458" i="1" s="1"/>
  <c r="U422" i="7"/>
  <c r="V422" i="7" s="1"/>
  <c r="W422" i="7" s="1"/>
  <c r="AD422" i="7" s="1"/>
  <c r="AE422" i="7" s="1"/>
  <c r="AF422" i="7" s="1"/>
  <c r="AG422" i="7" s="1"/>
  <c r="AH422" i="7" s="1"/>
  <c r="J424" i="7"/>
  <c r="K423" i="7"/>
  <c r="L423" i="7" s="1"/>
  <c r="S423" i="7" s="1"/>
  <c r="T423" i="7" s="1"/>
  <c r="J424" i="4"/>
  <c r="K423" i="4"/>
  <c r="L423" i="4" s="1"/>
  <c r="J424" i="3"/>
  <c r="K423" i="3"/>
  <c r="L423" i="3" s="1"/>
  <c r="J457" i="1"/>
  <c r="K456" i="1"/>
  <c r="L456" i="1" s="1"/>
  <c r="J423" i="2"/>
  <c r="K422" i="2"/>
  <c r="L422" i="2" s="1"/>
  <c r="AF426" i="4" l="1"/>
  <c r="AG425" i="4"/>
  <c r="AH425" i="4" s="1"/>
  <c r="U425" i="4"/>
  <c r="V424" i="4"/>
  <c r="W424" i="4" s="1"/>
  <c r="AF425" i="3"/>
  <c r="AG424" i="3"/>
  <c r="AH424" i="3" s="1"/>
  <c r="V424" i="3"/>
  <c r="W424" i="3" s="1"/>
  <c r="U425" i="3"/>
  <c r="AF425" i="2"/>
  <c r="AG424" i="2"/>
  <c r="AH424" i="2" s="1"/>
  <c r="V424" i="2"/>
  <c r="W424" i="2" s="1"/>
  <c r="U425" i="2"/>
  <c r="AG459" i="1"/>
  <c r="AH459" i="1" s="1"/>
  <c r="AF460" i="1"/>
  <c r="U460" i="1"/>
  <c r="V459" i="1"/>
  <c r="W459" i="1" s="1"/>
  <c r="U423" i="7"/>
  <c r="V423" i="7" s="1"/>
  <c r="W423" i="7" s="1"/>
  <c r="AD423" i="7" s="1"/>
  <c r="AE423" i="7" s="1"/>
  <c r="AF423" i="7" s="1"/>
  <c r="AG423" i="7" s="1"/>
  <c r="AH423" i="7" s="1"/>
  <c r="J425" i="7"/>
  <c r="K424" i="7"/>
  <c r="L424" i="7" s="1"/>
  <c r="S424" i="7" s="1"/>
  <c r="T424" i="7" s="1"/>
  <c r="J424" i="2"/>
  <c r="K423" i="2"/>
  <c r="L423" i="2" s="1"/>
  <c r="J458" i="1"/>
  <c r="K457" i="1"/>
  <c r="L457" i="1" s="1"/>
  <c r="J425" i="3"/>
  <c r="K424" i="3"/>
  <c r="L424" i="3" s="1"/>
  <c r="J425" i="4"/>
  <c r="K424" i="4"/>
  <c r="L424" i="4" s="1"/>
  <c r="AG426" i="4" l="1"/>
  <c r="AH426" i="4" s="1"/>
  <c r="AF427" i="4"/>
  <c r="V425" i="4"/>
  <c r="W425" i="4" s="1"/>
  <c r="U426" i="4"/>
  <c r="AF426" i="3"/>
  <c r="AG425" i="3"/>
  <c r="AH425" i="3" s="1"/>
  <c r="U426" i="3"/>
  <c r="V425" i="3"/>
  <c r="W425" i="3" s="1"/>
  <c r="AG425" i="2"/>
  <c r="AH425" i="2" s="1"/>
  <c r="AF426" i="2"/>
  <c r="V425" i="2"/>
  <c r="W425" i="2" s="1"/>
  <c r="U426" i="2"/>
  <c r="AG460" i="1"/>
  <c r="AH460" i="1" s="1"/>
  <c r="AF461" i="1"/>
  <c r="V460" i="1"/>
  <c r="W460" i="1" s="1"/>
  <c r="U461" i="1"/>
  <c r="U424" i="7"/>
  <c r="V424" i="7" s="1"/>
  <c r="W424" i="7" s="1"/>
  <c r="AD424" i="7" s="1"/>
  <c r="AE424" i="7" s="1"/>
  <c r="AF424" i="7" s="1"/>
  <c r="AG424" i="7" s="1"/>
  <c r="AH424" i="7" s="1"/>
  <c r="J426" i="7"/>
  <c r="K425" i="7"/>
  <c r="L425" i="7" s="1"/>
  <c r="S425" i="7" s="1"/>
  <c r="T425" i="7" s="1"/>
  <c r="J426" i="4"/>
  <c r="K425" i="4"/>
  <c r="L425" i="4" s="1"/>
  <c r="J426" i="3"/>
  <c r="K425" i="3"/>
  <c r="L425" i="3" s="1"/>
  <c r="J459" i="1"/>
  <c r="K458" i="1"/>
  <c r="L458" i="1" s="1"/>
  <c r="J425" i="2"/>
  <c r="K424" i="2"/>
  <c r="L424" i="2" s="1"/>
  <c r="AF428" i="4" l="1"/>
  <c r="AG427" i="4"/>
  <c r="AH427" i="4" s="1"/>
  <c r="V426" i="4"/>
  <c r="W426" i="4" s="1"/>
  <c r="U427" i="4"/>
  <c r="AF427" i="3"/>
  <c r="AG426" i="3"/>
  <c r="AH426" i="3" s="1"/>
  <c r="U427" i="3"/>
  <c r="V426" i="3"/>
  <c r="W426" i="3" s="1"/>
  <c r="AG426" i="2"/>
  <c r="AH426" i="2" s="1"/>
  <c r="AF427" i="2"/>
  <c r="V426" i="2"/>
  <c r="W426" i="2" s="1"/>
  <c r="U427" i="2"/>
  <c r="AG461" i="1"/>
  <c r="AH461" i="1" s="1"/>
  <c r="AF462" i="1"/>
  <c r="U462" i="1"/>
  <c r="V461" i="1"/>
  <c r="W461" i="1" s="1"/>
  <c r="U425" i="7"/>
  <c r="V425" i="7" s="1"/>
  <c r="W425" i="7" s="1"/>
  <c r="AD425" i="7" s="1"/>
  <c r="AE425" i="7" s="1"/>
  <c r="AF425" i="7" s="1"/>
  <c r="AG425" i="7" s="1"/>
  <c r="AH425" i="7" s="1"/>
  <c r="J427" i="7"/>
  <c r="K426" i="7"/>
  <c r="L426" i="7" s="1"/>
  <c r="S426" i="7" s="1"/>
  <c r="T426" i="7" s="1"/>
  <c r="J426" i="2"/>
  <c r="K425" i="2"/>
  <c r="L425" i="2" s="1"/>
  <c r="J460" i="1"/>
  <c r="K459" i="1"/>
  <c r="L459" i="1" s="1"/>
  <c r="J427" i="3"/>
  <c r="K426" i="3"/>
  <c r="L426" i="3" s="1"/>
  <c r="J427" i="4"/>
  <c r="K426" i="4"/>
  <c r="L426" i="4" s="1"/>
  <c r="AF429" i="4" l="1"/>
  <c r="AG428" i="4"/>
  <c r="AH428" i="4" s="1"/>
  <c r="V427" i="4"/>
  <c r="W427" i="4" s="1"/>
  <c r="U428" i="4"/>
  <c r="AF428" i="3"/>
  <c r="AG427" i="3"/>
  <c r="AH427" i="3" s="1"/>
  <c r="V427" i="3"/>
  <c r="W427" i="3" s="1"/>
  <c r="U428" i="3"/>
  <c r="AF428" i="2"/>
  <c r="AG427" i="2"/>
  <c r="AH427" i="2" s="1"/>
  <c r="U428" i="2"/>
  <c r="V427" i="2"/>
  <c r="W427" i="2" s="1"/>
  <c r="AG462" i="1"/>
  <c r="AH462" i="1" s="1"/>
  <c r="AF463" i="1"/>
  <c r="U463" i="1"/>
  <c r="V462" i="1"/>
  <c r="W462" i="1" s="1"/>
  <c r="U426" i="7"/>
  <c r="V426" i="7" s="1"/>
  <c r="W426" i="7" s="1"/>
  <c r="AD426" i="7" s="1"/>
  <c r="AE426" i="7" s="1"/>
  <c r="AF426" i="7" s="1"/>
  <c r="AG426" i="7" s="1"/>
  <c r="AH426" i="7" s="1"/>
  <c r="J428" i="7"/>
  <c r="K427" i="7"/>
  <c r="L427" i="7" s="1"/>
  <c r="S427" i="7" s="1"/>
  <c r="T427" i="7" s="1"/>
  <c r="J428" i="4"/>
  <c r="K427" i="4"/>
  <c r="L427" i="4" s="1"/>
  <c r="J428" i="3"/>
  <c r="K427" i="3"/>
  <c r="L427" i="3" s="1"/>
  <c r="J461" i="1"/>
  <c r="K460" i="1"/>
  <c r="L460" i="1" s="1"/>
  <c r="J427" i="2"/>
  <c r="K426" i="2"/>
  <c r="L426" i="2" s="1"/>
  <c r="AG429" i="4" l="1"/>
  <c r="AH429" i="4" s="1"/>
  <c r="AF430" i="4"/>
  <c r="V428" i="4"/>
  <c r="W428" i="4" s="1"/>
  <c r="U429" i="4"/>
  <c r="AF429" i="3"/>
  <c r="AG428" i="3"/>
  <c r="AH428" i="3" s="1"/>
  <c r="V428" i="3"/>
  <c r="W428" i="3" s="1"/>
  <c r="U429" i="3"/>
  <c r="AG428" i="2"/>
  <c r="AH428" i="2" s="1"/>
  <c r="AF429" i="2"/>
  <c r="U429" i="2"/>
  <c r="V428" i="2"/>
  <c r="W428" i="2" s="1"/>
  <c r="AF464" i="1"/>
  <c r="AG463" i="1"/>
  <c r="AH463" i="1" s="1"/>
  <c r="U464" i="1"/>
  <c r="V463" i="1"/>
  <c r="W463" i="1" s="1"/>
  <c r="U427" i="7"/>
  <c r="V427" i="7" s="1"/>
  <c r="W427" i="7" s="1"/>
  <c r="AD427" i="7" s="1"/>
  <c r="AE427" i="7" s="1"/>
  <c r="AF427" i="7" s="1"/>
  <c r="AG427" i="7" s="1"/>
  <c r="AH427" i="7" s="1"/>
  <c r="J429" i="7"/>
  <c r="K428" i="7"/>
  <c r="L428" i="7" s="1"/>
  <c r="S428" i="7" s="1"/>
  <c r="T428" i="7" s="1"/>
  <c r="J428" i="2"/>
  <c r="K427" i="2"/>
  <c r="L427" i="2" s="1"/>
  <c r="J462" i="1"/>
  <c r="K461" i="1"/>
  <c r="L461" i="1" s="1"/>
  <c r="J429" i="3"/>
  <c r="K428" i="3"/>
  <c r="L428" i="3" s="1"/>
  <c r="J429" i="4"/>
  <c r="K428" i="4"/>
  <c r="L428" i="4" s="1"/>
  <c r="AG430" i="4" l="1"/>
  <c r="AH430" i="4" s="1"/>
  <c r="AF431" i="4"/>
  <c r="U430" i="4"/>
  <c r="V429" i="4"/>
  <c r="W429" i="4" s="1"/>
  <c r="AG429" i="3"/>
  <c r="AH429" i="3" s="1"/>
  <c r="AF430" i="3"/>
  <c r="U430" i="3"/>
  <c r="V429" i="3"/>
  <c r="W429" i="3" s="1"/>
  <c r="AG429" i="2"/>
  <c r="AH429" i="2" s="1"/>
  <c r="AF430" i="2"/>
  <c r="U430" i="2"/>
  <c r="V429" i="2"/>
  <c r="W429" i="2" s="1"/>
  <c r="AF465" i="1"/>
  <c r="AG464" i="1"/>
  <c r="AH464" i="1" s="1"/>
  <c r="U465" i="1"/>
  <c r="V464" i="1"/>
  <c r="W464" i="1" s="1"/>
  <c r="U428" i="7"/>
  <c r="V428" i="7" s="1"/>
  <c r="W428" i="7" s="1"/>
  <c r="AD428" i="7" s="1"/>
  <c r="AE428" i="7" s="1"/>
  <c r="AF428" i="7" s="1"/>
  <c r="AG428" i="7" s="1"/>
  <c r="AH428" i="7" s="1"/>
  <c r="J430" i="7"/>
  <c r="K429" i="7"/>
  <c r="L429" i="7" s="1"/>
  <c r="S429" i="7" s="1"/>
  <c r="T429" i="7" s="1"/>
  <c r="J430" i="4"/>
  <c r="K429" i="4"/>
  <c r="L429" i="4" s="1"/>
  <c r="J430" i="3"/>
  <c r="K429" i="3"/>
  <c r="L429" i="3" s="1"/>
  <c r="J463" i="1"/>
  <c r="K462" i="1"/>
  <c r="L462" i="1" s="1"/>
  <c r="J429" i="2"/>
  <c r="K428" i="2"/>
  <c r="L428" i="2" s="1"/>
  <c r="AG431" i="4" l="1"/>
  <c r="AH431" i="4" s="1"/>
  <c r="AF432" i="4"/>
  <c r="U431" i="4"/>
  <c r="V430" i="4"/>
  <c r="W430" i="4" s="1"/>
  <c r="AG430" i="3"/>
  <c r="AH430" i="3" s="1"/>
  <c r="AF431" i="3"/>
  <c r="U431" i="3"/>
  <c r="V430" i="3"/>
  <c r="W430" i="3" s="1"/>
  <c r="AF431" i="2"/>
  <c r="AG430" i="2"/>
  <c r="AH430" i="2" s="1"/>
  <c r="U431" i="2"/>
  <c r="V430" i="2"/>
  <c r="W430" i="2" s="1"/>
  <c r="AF466" i="1"/>
  <c r="AG465" i="1"/>
  <c r="AH465" i="1" s="1"/>
  <c r="V465" i="1"/>
  <c r="W465" i="1" s="1"/>
  <c r="U466" i="1"/>
  <c r="U429" i="7"/>
  <c r="V429" i="7" s="1"/>
  <c r="W429" i="7" s="1"/>
  <c r="AD429" i="7" s="1"/>
  <c r="AE429" i="7" s="1"/>
  <c r="AF429" i="7" s="1"/>
  <c r="AG429" i="7" s="1"/>
  <c r="AH429" i="7" s="1"/>
  <c r="J431" i="7"/>
  <c r="K430" i="7"/>
  <c r="L430" i="7" s="1"/>
  <c r="S430" i="7" s="1"/>
  <c r="T430" i="7" s="1"/>
  <c r="J430" i="2"/>
  <c r="K429" i="2"/>
  <c r="L429" i="2" s="1"/>
  <c r="J464" i="1"/>
  <c r="K463" i="1"/>
  <c r="L463" i="1" s="1"/>
  <c r="J431" i="3"/>
  <c r="K430" i="3"/>
  <c r="L430" i="3" s="1"/>
  <c r="J431" i="4"/>
  <c r="K430" i="4"/>
  <c r="L430" i="4" s="1"/>
  <c r="AF433" i="4" l="1"/>
  <c r="AG432" i="4"/>
  <c r="AH432" i="4" s="1"/>
  <c r="U432" i="4"/>
  <c r="V431" i="4"/>
  <c r="W431" i="4" s="1"/>
  <c r="AG431" i="3"/>
  <c r="AH431" i="3" s="1"/>
  <c r="AF432" i="3"/>
  <c r="V431" i="3"/>
  <c r="W431" i="3" s="1"/>
  <c r="U432" i="3"/>
  <c r="AF432" i="2"/>
  <c r="AG431" i="2"/>
  <c r="AH431" i="2" s="1"/>
  <c r="U432" i="2"/>
  <c r="V431" i="2"/>
  <c r="W431" i="2" s="1"/>
  <c r="AF467" i="1"/>
  <c r="AG466" i="1"/>
  <c r="AH466" i="1" s="1"/>
  <c r="U467" i="1"/>
  <c r="V466" i="1"/>
  <c r="W466" i="1" s="1"/>
  <c r="U430" i="7"/>
  <c r="V430" i="7" s="1"/>
  <c r="W430" i="7" s="1"/>
  <c r="AD430" i="7" s="1"/>
  <c r="AE430" i="7" s="1"/>
  <c r="AF430" i="7" s="1"/>
  <c r="AG430" i="7" s="1"/>
  <c r="AH430" i="7" s="1"/>
  <c r="J432" i="7"/>
  <c r="K431" i="7"/>
  <c r="L431" i="7" s="1"/>
  <c r="S431" i="7" s="1"/>
  <c r="T431" i="7" s="1"/>
  <c r="J432" i="4"/>
  <c r="K431" i="4"/>
  <c r="L431" i="4" s="1"/>
  <c r="J432" i="3"/>
  <c r="K431" i="3"/>
  <c r="L431" i="3" s="1"/>
  <c r="J465" i="1"/>
  <c r="K464" i="1"/>
  <c r="L464" i="1" s="1"/>
  <c r="J431" i="2"/>
  <c r="K430" i="2"/>
  <c r="L430" i="2" s="1"/>
  <c r="AF434" i="4" l="1"/>
  <c r="AG433" i="4"/>
  <c r="AH433" i="4" s="1"/>
  <c r="U433" i="4"/>
  <c r="V432" i="4"/>
  <c r="W432" i="4" s="1"/>
  <c r="AF433" i="3"/>
  <c r="AG432" i="3"/>
  <c r="AH432" i="3" s="1"/>
  <c r="V432" i="3"/>
  <c r="W432" i="3" s="1"/>
  <c r="U433" i="3"/>
  <c r="AF433" i="2"/>
  <c r="AG432" i="2"/>
  <c r="AH432" i="2" s="1"/>
  <c r="V432" i="2"/>
  <c r="W432" i="2" s="1"/>
  <c r="U433" i="2"/>
  <c r="AG467" i="1"/>
  <c r="AH467" i="1" s="1"/>
  <c r="AF468" i="1"/>
  <c r="U468" i="1"/>
  <c r="V467" i="1"/>
  <c r="W467" i="1" s="1"/>
  <c r="U431" i="7"/>
  <c r="V431" i="7" s="1"/>
  <c r="W431" i="7" s="1"/>
  <c r="AD431" i="7" s="1"/>
  <c r="AE431" i="7" s="1"/>
  <c r="AF431" i="7" s="1"/>
  <c r="AG431" i="7" s="1"/>
  <c r="AH431" i="7" s="1"/>
  <c r="J433" i="7"/>
  <c r="K432" i="7"/>
  <c r="L432" i="7" s="1"/>
  <c r="S432" i="7" s="1"/>
  <c r="T432" i="7" s="1"/>
  <c r="J432" i="2"/>
  <c r="K431" i="2"/>
  <c r="L431" i="2" s="1"/>
  <c r="J466" i="1"/>
  <c r="K465" i="1"/>
  <c r="L465" i="1" s="1"/>
  <c r="J433" i="3"/>
  <c r="K432" i="3"/>
  <c r="L432" i="3" s="1"/>
  <c r="J433" i="4"/>
  <c r="K432" i="4"/>
  <c r="L432" i="4" s="1"/>
  <c r="AF435" i="4" l="1"/>
  <c r="AG434" i="4"/>
  <c r="AH434" i="4" s="1"/>
  <c r="V433" i="4"/>
  <c r="W433" i="4" s="1"/>
  <c r="U434" i="4"/>
  <c r="AF434" i="3"/>
  <c r="AG433" i="3"/>
  <c r="AH433" i="3" s="1"/>
  <c r="V433" i="3"/>
  <c r="W433" i="3" s="1"/>
  <c r="U434" i="3"/>
  <c r="AG433" i="2"/>
  <c r="AH433" i="2" s="1"/>
  <c r="AF434" i="2"/>
  <c r="V433" i="2"/>
  <c r="W433" i="2" s="1"/>
  <c r="U434" i="2"/>
  <c r="AG468" i="1"/>
  <c r="AH468" i="1" s="1"/>
  <c r="AF469" i="1"/>
  <c r="V468" i="1"/>
  <c r="W468" i="1" s="1"/>
  <c r="U469" i="1"/>
  <c r="U432" i="7"/>
  <c r="V432" i="7" s="1"/>
  <c r="W432" i="7" s="1"/>
  <c r="AD432" i="7" s="1"/>
  <c r="AE432" i="7" s="1"/>
  <c r="AF432" i="7" s="1"/>
  <c r="AG432" i="7" s="1"/>
  <c r="AH432" i="7" s="1"/>
  <c r="J434" i="7"/>
  <c r="K433" i="7"/>
  <c r="L433" i="7" s="1"/>
  <c r="S433" i="7" s="1"/>
  <c r="T433" i="7" s="1"/>
  <c r="J434" i="4"/>
  <c r="K433" i="4"/>
  <c r="L433" i="4" s="1"/>
  <c r="J434" i="3"/>
  <c r="K433" i="3"/>
  <c r="L433" i="3" s="1"/>
  <c r="J467" i="1"/>
  <c r="K466" i="1"/>
  <c r="L466" i="1" s="1"/>
  <c r="J433" i="2"/>
  <c r="K432" i="2"/>
  <c r="L432" i="2" s="1"/>
  <c r="AF436" i="4" l="1"/>
  <c r="AG435" i="4"/>
  <c r="AH435" i="4" s="1"/>
  <c r="V434" i="4"/>
  <c r="W434" i="4" s="1"/>
  <c r="U435" i="4"/>
  <c r="AF435" i="3"/>
  <c r="AG434" i="3"/>
  <c r="AH434" i="3" s="1"/>
  <c r="V434" i="3"/>
  <c r="W434" i="3" s="1"/>
  <c r="U435" i="3"/>
  <c r="AG434" i="2"/>
  <c r="AH434" i="2" s="1"/>
  <c r="AF435" i="2"/>
  <c r="U435" i="2"/>
  <c r="V434" i="2"/>
  <c r="W434" i="2" s="1"/>
  <c r="AF470" i="1"/>
  <c r="AG469" i="1"/>
  <c r="AH469" i="1" s="1"/>
  <c r="U470" i="1"/>
  <c r="V469" i="1"/>
  <c r="W469" i="1" s="1"/>
  <c r="U433" i="7"/>
  <c r="V433" i="7" s="1"/>
  <c r="W433" i="7" s="1"/>
  <c r="AD433" i="7" s="1"/>
  <c r="AE433" i="7" s="1"/>
  <c r="AF433" i="7" s="1"/>
  <c r="AG433" i="7" s="1"/>
  <c r="AH433" i="7" s="1"/>
  <c r="J435" i="7"/>
  <c r="K434" i="7"/>
  <c r="L434" i="7" s="1"/>
  <c r="S434" i="7" s="1"/>
  <c r="T434" i="7" s="1"/>
  <c r="J434" i="2"/>
  <c r="K433" i="2"/>
  <c r="L433" i="2" s="1"/>
  <c r="J468" i="1"/>
  <c r="K467" i="1"/>
  <c r="L467" i="1" s="1"/>
  <c r="J435" i="3"/>
  <c r="K434" i="3"/>
  <c r="L434" i="3" s="1"/>
  <c r="J435" i="4"/>
  <c r="K434" i="4"/>
  <c r="L434" i="4" s="1"/>
  <c r="AF437" i="4" l="1"/>
  <c r="AG436" i="4"/>
  <c r="AH436" i="4" s="1"/>
  <c r="V435" i="4"/>
  <c r="W435" i="4" s="1"/>
  <c r="U436" i="4"/>
  <c r="AF436" i="3"/>
  <c r="AG435" i="3"/>
  <c r="AH435" i="3" s="1"/>
  <c r="U436" i="3"/>
  <c r="V435" i="3"/>
  <c r="W435" i="3" s="1"/>
  <c r="AG435" i="2"/>
  <c r="AH435" i="2" s="1"/>
  <c r="AF436" i="2"/>
  <c r="V435" i="2"/>
  <c r="W435" i="2" s="1"/>
  <c r="U436" i="2"/>
  <c r="AF471" i="1"/>
  <c r="AG470" i="1"/>
  <c r="AH470" i="1" s="1"/>
  <c r="V470" i="1"/>
  <c r="W470" i="1" s="1"/>
  <c r="U471" i="1"/>
  <c r="U434" i="7"/>
  <c r="V434" i="7" s="1"/>
  <c r="W434" i="7" s="1"/>
  <c r="AD434" i="7" s="1"/>
  <c r="AE434" i="7" s="1"/>
  <c r="AF434" i="7" s="1"/>
  <c r="AG434" i="7" s="1"/>
  <c r="AH434" i="7" s="1"/>
  <c r="J436" i="7"/>
  <c r="K435" i="7"/>
  <c r="L435" i="7" s="1"/>
  <c r="S435" i="7" s="1"/>
  <c r="T435" i="7" s="1"/>
  <c r="J436" i="4"/>
  <c r="K435" i="4"/>
  <c r="L435" i="4" s="1"/>
  <c r="J436" i="3"/>
  <c r="K435" i="3"/>
  <c r="L435" i="3" s="1"/>
  <c r="J469" i="1"/>
  <c r="K468" i="1"/>
  <c r="L468" i="1" s="1"/>
  <c r="J435" i="2"/>
  <c r="K434" i="2"/>
  <c r="L434" i="2" s="1"/>
  <c r="AG437" i="4" l="1"/>
  <c r="AH437" i="4" s="1"/>
  <c r="AF438" i="4"/>
  <c r="U437" i="4"/>
  <c r="V436" i="4"/>
  <c r="W436" i="4" s="1"/>
  <c r="AF437" i="3"/>
  <c r="AG436" i="3"/>
  <c r="AH436" i="3" s="1"/>
  <c r="U437" i="3"/>
  <c r="V436" i="3"/>
  <c r="W436" i="3" s="1"/>
  <c r="AF437" i="2"/>
  <c r="AG436" i="2"/>
  <c r="AH436" i="2" s="1"/>
  <c r="U437" i="2"/>
  <c r="V436" i="2"/>
  <c r="W436" i="2" s="1"/>
  <c r="AF472" i="1"/>
  <c r="AG471" i="1"/>
  <c r="AH471" i="1" s="1"/>
  <c r="U472" i="1"/>
  <c r="V471" i="1"/>
  <c r="W471" i="1" s="1"/>
  <c r="U435" i="7"/>
  <c r="V435" i="7" s="1"/>
  <c r="W435" i="7" s="1"/>
  <c r="AD435" i="7" s="1"/>
  <c r="AE435" i="7" s="1"/>
  <c r="AF435" i="7" s="1"/>
  <c r="AG435" i="7" s="1"/>
  <c r="AH435" i="7" s="1"/>
  <c r="J437" i="7"/>
  <c r="K436" i="7"/>
  <c r="L436" i="7" s="1"/>
  <c r="S436" i="7" s="1"/>
  <c r="T436" i="7" s="1"/>
  <c r="J436" i="2"/>
  <c r="K435" i="2"/>
  <c r="L435" i="2" s="1"/>
  <c r="J470" i="1"/>
  <c r="K469" i="1"/>
  <c r="L469" i="1" s="1"/>
  <c r="J437" i="3"/>
  <c r="K436" i="3"/>
  <c r="L436" i="3" s="1"/>
  <c r="J437" i="4"/>
  <c r="K436" i="4"/>
  <c r="L436" i="4" s="1"/>
  <c r="AG438" i="4" l="1"/>
  <c r="AH438" i="4" s="1"/>
  <c r="AF439" i="4"/>
  <c r="U438" i="4"/>
  <c r="V437" i="4"/>
  <c r="W437" i="4" s="1"/>
  <c r="AG437" i="3"/>
  <c r="AH437" i="3" s="1"/>
  <c r="AF438" i="3"/>
  <c r="U438" i="3"/>
  <c r="V437" i="3"/>
  <c r="W437" i="3" s="1"/>
  <c r="AF438" i="2"/>
  <c r="AG437" i="2"/>
  <c r="AH437" i="2" s="1"/>
  <c r="U438" i="2"/>
  <c r="V437" i="2"/>
  <c r="W437" i="2" s="1"/>
  <c r="AF473" i="1"/>
  <c r="AG472" i="1"/>
  <c r="AH472" i="1" s="1"/>
  <c r="U473" i="1"/>
  <c r="V472" i="1"/>
  <c r="W472" i="1" s="1"/>
  <c r="U436" i="7"/>
  <c r="V436" i="7" s="1"/>
  <c r="W436" i="7" s="1"/>
  <c r="AD436" i="7" s="1"/>
  <c r="AE436" i="7" s="1"/>
  <c r="AF436" i="7" s="1"/>
  <c r="AG436" i="7" s="1"/>
  <c r="AH436" i="7" s="1"/>
  <c r="J438" i="7"/>
  <c r="K437" i="7"/>
  <c r="L437" i="7" s="1"/>
  <c r="S437" i="7" s="1"/>
  <c r="T437" i="7" s="1"/>
  <c r="J438" i="4"/>
  <c r="K437" i="4"/>
  <c r="L437" i="4" s="1"/>
  <c r="J438" i="3"/>
  <c r="K437" i="3"/>
  <c r="L437" i="3" s="1"/>
  <c r="J471" i="1"/>
  <c r="K470" i="1"/>
  <c r="L470" i="1" s="1"/>
  <c r="J437" i="2"/>
  <c r="K436" i="2"/>
  <c r="L436" i="2" s="1"/>
  <c r="AF440" i="4" l="1"/>
  <c r="AG439" i="4"/>
  <c r="AH439" i="4" s="1"/>
  <c r="U439" i="4"/>
  <c r="V438" i="4"/>
  <c r="W438" i="4" s="1"/>
  <c r="AG438" i="3"/>
  <c r="AH438" i="3" s="1"/>
  <c r="AF439" i="3"/>
  <c r="U439" i="3"/>
  <c r="V438" i="3"/>
  <c r="W438" i="3" s="1"/>
  <c r="AG438" i="2"/>
  <c r="AH438" i="2" s="1"/>
  <c r="AF439" i="2"/>
  <c r="U439" i="2"/>
  <c r="V438" i="2"/>
  <c r="W438" i="2" s="1"/>
  <c r="AF474" i="1"/>
  <c r="AG473" i="1"/>
  <c r="AH473" i="1" s="1"/>
  <c r="V473" i="1"/>
  <c r="W473" i="1" s="1"/>
  <c r="U474" i="1"/>
  <c r="U437" i="7"/>
  <c r="V437" i="7" s="1"/>
  <c r="W437" i="7" s="1"/>
  <c r="AD437" i="7" s="1"/>
  <c r="AE437" i="7" s="1"/>
  <c r="AF437" i="7" s="1"/>
  <c r="AG437" i="7" s="1"/>
  <c r="AH437" i="7" s="1"/>
  <c r="J439" i="7"/>
  <c r="K438" i="7"/>
  <c r="L438" i="7" s="1"/>
  <c r="S438" i="7" s="1"/>
  <c r="T438" i="7" s="1"/>
  <c r="J438" i="2"/>
  <c r="K437" i="2"/>
  <c r="L437" i="2" s="1"/>
  <c r="J472" i="1"/>
  <c r="K471" i="1"/>
  <c r="L471" i="1" s="1"/>
  <c r="J439" i="3"/>
  <c r="K438" i="3"/>
  <c r="L438" i="3" s="1"/>
  <c r="J439" i="4"/>
  <c r="K438" i="4"/>
  <c r="L438" i="4" s="1"/>
  <c r="AG440" i="4" l="1"/>
  <c r="AH440" i="4" s="1"/>
  <c r="AF441" i="4"/>
  <c r="U440" i="4"/>
  <c r="V439" i="4"/>
  <c r="W439" i="4" s="1"/>
  <c r="AF440" i="3"/>
  <c r="AG439" i="3"/>
  <c r="AH439" i="3" s="1"/>
  <c r="V439" i="3"/>
  <c r="W439" i="3" s="1"/>
  <c r="U440" i="3"/>
  <c r="AF440" i="2"/>
  <c r="AG439" i="2"/>
  <c r="AH439" i="2" s="1"/>
  <c r="U440" i="2"/>
  <c r="V439" i="2"/>
  <c r="W439" i="2" s="1"/>
  <c r="AF475" i="1"/>
  <c r="AG474" i="1"/>
  <c r="AH474" i="1" s="1"/>
  <c r="U475" i="1"/>
  <c r="V474" i="1"/>
  <c r="W474" i="1" s="1"/>
  <c r="U438" i="7"/>
  <c r="V438" i="7" s="1"/>
  <c r="W438" i="7" s="1"/>
  <c r="AD438" i="7" s="1"/>
  <c r="AE438" i="7" s="1"/>
  <c r="AF438" i="7" s="1"/>
  <c r="AG438" i="7" s="1"/>
  <c r="AH438" i="7" s="1"/>
  <c r="J440" i="7"/>
  <c r="K439" i="7"/>
  <c r="L439" i="7" s="1"/>
  <c r="S439" i="7" s="1"/>
  <c r="T439" i="7" s="1"/>
  <c r="J440" i="4"/>
  <c r="K439" i="4"/>
  <c r="L439" i="4" s="1"/>
  <c r="J440" i="3"/>
  <c r="K439" i="3"/>
  <c r="L439" i="3" s="1"/>
  <c r="J473" i="1"/>
  <c r="K472" i="1"/>
  <c r="L472" i="1" s="1"/>
  <c r="J439" i="2"/>
  <c r="K438" i="2"/>
  <c r="L438" i="2" s="1"/>
  <c r="AF442" i="4" l="1"/>
  <c r="AG441" i="4"/>
  <c r="AH441" i="4" s="1"/>
  <c r="U441" i="4"/>
  <c r="V440" i="4"/>
  <c r="W440" i="4" s="1"/>
  <c r="AG440" i="3"/>
  <c r="AH440" i="3" s="1"/>
  <c r="AF441" i="3"/>
  <c r="V440" i="3"/>
  <c r="W440" i="3" s="1"/>
  <c r="U441" i="3"/>
  <c r="AF441" i="2"/>
  <c r="AG440" i="2"/>
  <c r="AH440" i="2" s="1"/>
  <c r="V440" i="2"/>
  <c r="W440" i="2" s="1"/>
  <c r="U441" i="2"/>
  <c r="AG475" i="1"/>
  <c r="AH475" i="1" s="1"/>
  <c r="AF476" i="1"/>
  <c r="V475" i="1"/>
  <c r="W475" i="1" s="1"/>
  <c r="U476" i="1"/>
  <c r="U439" i="7"/>
  <c r="V439" i="7" s="1"/>
  <c r="W439" i="7" s="1"/>
  <c r="AD439" i="7" s="1"/>
  <c r="AE439" i="7" s="1"/>
  <c r="AF439" i="7" s="1"/>
  <c r="AG439" i="7" s="1"/>
  <c r="AH439" i="7" s="1"/>
  <c r="J441" i="7"/>
  <c r="K440" i="7"/>
  <c r="L440" i="7" s="1"/>
  <c r="S440" i="7" s="1"/>
  <c r="T440" i="7" s="1"/>
  <c r="J440" i="2"/>
  <c r="K439" i="2"/>
  <c r="L439" i="2" s="1"/>
  <c r="J474" i="1"/>
  <c r="K473" i="1"/>
  <c r="L473" i="1" s="1"/>
  <c r="J441" i="3"/>
  <c r="K440" i="3"/>
  <c r="L440" i="3" s="1"/>
  <c r="J441" i="4"/>
  <c r="K440" i="4"/>
  <c r="L440" i="4" s="1"/>
  <c r="AF443" i="4" l="1"/>
  <c r="AG442" i="4"/>
  <c r="AH442" i="4" s="1"/>
  <c r="V441" i="4"/>
  <c r="W441" i="4" s="1"/>
  <c r="U442" i="4"/>
  <c r="AF442" i="3"/>
  <c r="AG441" i="3"/>
  <c r="AH441" i="3" s="1"/>
  <c r="U442" i="3"/>
  <c r="V441" i="3"/>
  <c r="W441" i="3" s="1"/>
  <c r="AG441" i="2"/>
  <c r="AH441" i="2" s="1"/>
  <c r="AF442" i="2"/>
  <c r="V441" i="2"/>
  <c r="W441" i="2" s="1"/>
  <c r="U442" i="2"/>
  <c r="AG476" i="1"/>
  <c r="AH476" i="1" s="1"/>
  <c r="AF477" i="1"/>
  <c r="V476" i="1"/>
  <c r="W476" i="1" s="1"/>
  <c r="U477" i="1"/>
  <c r="U440" i="7"/>
  <c r="V440" i="7" s="1"/>
  <c r="W440" i="7" s="1"/>
  <c r="AD440" i="7" s="1"/>
  <c r="AE440" i="7" s="1"/>
  <c r="AF440" i="7" s="1"/>
  <c r="AG440" i="7" s="1"/>
  <c r="AH440" i="7" s="1"/>
  <c r="J442" i="7"/>
  <c r="K441" i="7"/>
  <c r="L441" i="7" s="1"/>
  <c r="S441" i="7" s="1"/>
  <c r="T441" i="7" s="1"/>
  <c r="J442" i="4"/>
  <c r="K441" i="4"/>
  <c r="L441" i="4" s="1"/>
  <c r="J442" i="3"/>
  <c r="K441" i="3"/>
  <c r="L441" i="3" s="1"/>
  <c r="J475" i="1"/>
  <c r="K474" i="1"/>
  <c r="L474" i="1" s="1"/>
  <c r="J441" i="2"/>
  <c r="K440" i="2"/>
  <c r="L440" i="2" s="1"/>
  <c r="AF444" i="4" l="1"/>
  <c r="AG443" i="4"/>
  <c r="AH443" i="4" s="1"/>
  <c r="V442" i="4"/>
  <c r="W442" i="4" s="1"/>
  <c r="U443" i="4"/>
  <c r="AF443" i="3"/>
  <c r="AG442" i="3"/>
  <c r="AH442" i="3" s="1"/>
  <c r="U443" i="3"/>
  <c r="V442" i="3"/>
  <c r="W442" i="3" s="1"/>
  <c r="AG442" i="2"/>
  <c r="AH442" i="2" s="1"/>
  <c r="AF443" i="2"/>
  <c r="U443" i="2"/>
  <c r="V442" i="2"/>
  <c r="W442" i="2" s="1"/>
  <c r="AF478" i="1"/>
  <c r="AG477" i="1"/>
  <c r="AH477" i="1" s="1"/>
  <c r="U478" i="1"/>
  <c r="V477" i="1"/>
  <c r="W477" i="1" s="1"/>
  <c r="U441" i="7"/>
  <c r="V441" i="7" s="1"/>
  <c r="W441" i="7" s="1"/>
  <c r="AD441" i="7" s="1"/>
  <c r="AE441" i="7" s="1"/>
  <c r="AF441" i="7" s="1"/>
  <c r="AG441" i="7" s="1"/>
  <c r="AH441" i="7" s="1"/>
  <c r="J443" i="7"/>
  <c r="K442" i="7"/>
  <c r="L442" i="7" s="1"/>
  <c r="S442" i="7" s="1"/>
  <c r="T442" i="7" s="1"/>
  <c r="J442" i="2"/>
  <c r="K441" i="2"/>
  <c r="L441" i="2" s="1"/>
  <c r="J476" i="1"/>
  <c r="K475" i="1"/>
  <c r="L475" i="1" s="1"/>
  <c r="J443" i="3"/>
  <c r="K442" i="3"/>
  <c r="L442" i="3" s="1"/>
  <c r="J443" i="4"/>
  <c r="K442" i="4"/>
  <c r="L442" i="4" s="1"/>
  <c r="AF445" i="4" l="1"/>
  <c r="AG444" i="4"/>
  <c r="AH444" i="4" s="1"/>
  <c r="V443" i="4"/>
  <c r="W443" i="4" s="1"/>
  <c r="U444" i="4"/>
  <c r="AF444" i="3"/>
  <c r="AG443" i="3"/>
  <c r="AH443" i="3" s="1"/>
  <c r="V443" i="3"/>
  <c r="W443" i="3" s="1"/>
  <c r="U444" i="3"/>
  <c r="AF444" i="2"/>
  <c r="AG443" i="2"/>
  <c r="AH443" i="2" s="1"/>
  <c r="V443" i="2"/>
  <c r="W443" i="2" s="1"/>
  <c r="U444" i="2"/>
  <c r="AG478" i="1"/>
  <c r="AH478" i="1" s="1"/>
  <c r="AF479" i="1"/>
  <c r="V478" i="1"/>
  <c r="W478" i="1" s="1"/>
  <c r="U479" i="1"/>
  <c r="U442" i="7"/>
  <c r="V442" i="7" s="1"/>
  <c r="W442" i="7" s="1"/>
  <c r="AD442" i="7" s="1"/>
  <c r="AE442" i="7" s="1"/>
  <c r="AF442" i="7" s="1"/>
  <c r="AG442" i="7" s="1"/>
  <c r="AH442" i="7" s="1"/>
  <c r="J444" i="7"/>
  <c r="K443" i="7"/>
  <c r="L443" i="7" s="1"/>
  <c r="S443" i="7" s="1"/>
  <c r="T443" i="7" s="1"/>
  <c r="J444" i="4"/>
  <c r="K443" i="4"/>
  <c r="L443" i="4" s="1"/>
  <c r="J444" i="3"/>
  <c r="K443" i="3"/>
  <c r="L443" i="3" s="1"/>
  <c r="J477" i="1"/>
  <c r="K476" i="1"/>
  <c r="L476" i="1" s="1"/>
  <c r="J443" i="2"/>
  <c r="K442" i="2"/>
  <c r="L442" i="2" s="1"/>
  <c r="AG445" i="4" l="1"/>
  <c r="AH445" i="4" s="1"/>
  <c r="AF446" i="4"/>
  <c r="U445" i="4"/>
  <c r="V444" i="4"/>
  <c r="W444" i="4" s="1"/>
  <c r="AF445" i="3"/>
  <c r="AG444" i="3"/>
  <c r="AH444" i="3" s="1"/>
  <c r="V444" i="3"/>
  <c r="W444" i="3" s="1"/>
  <c r="U445" i="3"/>
  <c r="AF445" i="2"/>
  <c r="AG444" i="2"/>
  <c r="AH444" i="2" s="1"/>
  <c r="U445" i="2"/>
  <c r="V444" i="2"/>
  <c r="W444" i="2" s="1"/>
  <c r="AF480" i="1"/>
  <c r="AG479" i="1"/>
  <c r="AH479" i="1" s="1"/>
  <c r="U480" i="1"/>
  <c r="V479" i="1"/>
  <c r="W479" i="1" s="1"/>
  <c r="U443" i="7"/>
  <c r="V443" i="7" s="1"/>
  <c r="W443" i="7" s="1"/>
  <c r="AD443" i="7" s="1"/>
  <c r="AE443" i="7" s="1"/>
  <c r="AF443" i="7" s="1"/>
  <c r="AG443" i="7" s="1"/>
  <c r="AH443" i="7" s="1"/>
  <c r="J445" i="7"/>
  <c r="K444" i="7"/>
  <c r="L444" i="7" s="1"/>
  <c r="S444" i="7" s="1"/>
  <c r="T444" i="7" s="1"/>
  <c r="J444" i="2"/>
  <c r="K443" i="2"/>
  <c r="L443" i="2" s="1"/>
  <c r="J478" i="1"/>
  <c r="K477" i="1"/>
  <c r="L477" i="1" s="1"/>
  <c r="J445" i="3"/>
  <c r="K444" i="3"/>
  <c r="L444" i="3" s="1"/>
  <c r="J445" i="4"/>
  <c r="K444" i="4"/>
  <c r="L444" i="4" s="1"/>
  <c r="AG446" i="4" l="1"/>
  <c r="AH446" i="4" s="1"/>
  <c r="AF447" i="4"/>
  <c r="U446" i="4"/>
  <c r="V445" i="4"/>
  <c r="W445" i="4" s="1"/>
  <c r="AG445" i="3"/>
  <c r="AH445" i="3" s="1"/>
  <c r="AF446" i="3"/>
  <c r="U446" i="3"/>
  <c r="V445" i="3"/>
  <c r="W445" i="3" s="1"/>
  <c r="AG445" i="2"/>
  <c r="AH445" i="2" s="1"/>
  <c r="AF446" i="2"/>
  <c r="V445" i="2"/>
  <c r="W445" i="2" s="1"/>
  <c r="U446" i="2"/>
  <c r="AF481" i="1"/>
  <c r="AG480" i="1"/>
  <c r="AH480" i="1" s="1"/>
  <c r="V480" i="1"/>
  <c r="W480" i="1" s="1"/>
  <c r="U481" i="1"/>
  <c r="U444" i="7"/>
  <c r="V444" i="7" s="1"/>
  <c r="W444" i="7" s="1"/>
  <c r="AD444" i="7" s="1"/>
  <c r="AE444" i="7" s="1"/>
  <c r="AF444" i="7" s="1"/>
  <c r="AG444" i="7" s="1"/>
  <c r="AH444" i="7" s="1"/>
  <c r="J446" i="7"/>
  <c r="K445" i="7"/>
  <c r="L445" i="7" s="1"/>
  <c r="S445" i="7" s="1"/>
  <c r="T445" i="7" s="1"/>
  <c r="J446" i="4"/>
  <c r="K445" i="4"/>
  <c r="L445" i="4" s="1"/>
  <c r="J446" i="3"/>
  <c r="K445" i="3"/>
  <c r="L445" i="3" s="1"/>
  <c r="J479" i="1"/>
  <c r="K478" i="1"/>
  <c r="L478" i="1" s="1"/>
  <c r="J445" i="2"/>
  <c r="K444" i="2"/>
  <c r="L444" i="2" s="1"/>
  <c r="AF448" i="4" l="1"/>
  <c r="AG447" i="4"/>
  <c r="AH447" i="4" s="1"/>
  <c r="U447" i="4"/>
  <c r="V446" i="4"/>
  <c r="W446" i="4" s="1"/>
  <c r="AG446" i="3"/>
  <c r="AH446" i="3" s="1"/>
  <c r="AF447" i="3"/>
  <c r="U447" i="3"/>
  <c r="V446" i="3"/>
  <c r="W446" i="3" s="1"/>
  <c r="AG446" i="2"/>
  <c r="AH446" i="2" s="1"/>
  <c r="AF447" i="2"/>
  <c r="U447" i="2"/>
  <c r="V446" i="2"/>
  <c r="W446" i="2" s="1"/>
  <c r="AF482" i="1"/>
  <c r="AG481" i="1"/>
  <c r="AH481" i="1" s="1"/>
  <c r="V481" i="1"/>
  <c r="W481" i="1" s="1"/>
  <c r="U482" i="1"/>
  <c r="U445" i="7"/>
  <c r="V445" i="7" s="1"/>
  <c r="W445" i="7" s="1"/>
  <c r="AD445" i="7" s="1"/>
  <c r="AE445" i="7" s="1"/>
  <c r="AF445" i="7" s="1"/>
  <c r="AG445" i="7" s="1"/>
  <c r="AH445" i="7" s="1"/>
  <c r="J447" i="7"/>
  <c r="K446" i="7"/>
  <c r="L446" i="7" s="1"/>
  <c r="S446" i="7" s="1"/>
  <c r="T446" i="7" s="1"/>
  <c r="J446" i="2"/>
  <c r="K445" i="2"/>
  <c r="L445" i="2" s="1"/>
  <c r="J480" i="1"/>
  <c r="K479" i="1"/>
  <c r="L479" i="1" s="1"/>
  <c r="J447" i="3"/>
  <c r="K446" i="3"/>
  <c r="L446" i="3" s="1"/>
  <c r="J447" i="4"/>
  <c r="K446" i="4"/>
  <c r="L446" i="4" s="1"/>
  <c r="AG448" i="4" l="1"/>
  <c r="AH448" i="4" s="1"/>
  <c r="AF449" i="4"/>
  <c r="U448" i="4"/>
  <c r="V447" i="4"/>
  <c r="W447" i="4" s="1"/>
  <c r="AG447" i="3"/>
  <c r="AH447" i="3" s="1"/>
  <c r="AF448" i="3"/>
  <c r="V447" i="3"/>
  <c r="W447" i="3" s="1"/>
  <c r="U448" i="3"/>
  <c r="AF448" i="2"/>
  <c r="AG447" i="2"/>
  <c r="AH447" i="2" s="1"/>
  <c r="U448" i="2"/>
  <c r="V447" i="2"/>
  <c r="W447" i="2" s="1"/>
  <c r="AF483" i="1"/>
  <c r="AG482" i="1"/>
  <c r="AH482" i="1" s="1"/>
  <c r="U483" i="1"/>
  <c r="V482" i="1"/>
  <c r="W482" i="1" s="1"/>
  <c r="U446" i="7"/>
  <c r="V446" i="7" s="1"/>
  <c r="W446" i="7" s="1"/>
  <c r="AD446" i="7" s="1"/>
  <c r="AE446" i="7" s="1"/>
  <c r="AF446" i="7" s="1"/>
  <c r="AG446" i="7" s="1"/>
  <c r="AH446" i="7" s="1"/>
  <c r="J448" i="7"/>
  <c r="K447" i="7"/>
  <c r="L447" i="7" s="1"/>
  <c r="S447" i="7" s="1"/>
  <c r="T447" i="7" s="1"/>
  <c r="J448" i="4"/>
  <c r="K447" i="4"/>
  <c r="L447" i="4" s="1"/>
  <c r="J448" i="3"/>
  <c r="K447" i="3"/>
  <c r="L447" i="3" s="1"/>
  <c r="J481" i="1"/>
  <c r="K480" i="1"/>
  <c r="L480" i="1" s="1"/>
  <c r="J447" i="2"/>
  <c r="K446" i="2"/>
  <c r="L446" i="2" s="1"/>
  <c r="AF450" i="4" l="1"/>
  <c r="AG449" i="4"/>
  <c r="AH449" i="4" s="1"/>
  <c r="U449" i="4"/>
  <c r="V448" i="4"/>
  <c r="W448" i="4" s="1"/>
  <c r="AF449" i="3"/>
  <c r="AG448" i="3"/>
  <c r="AH448" i="3" s="1"/>
  <c r="V448" i="3"/>
  <c r="W448" i="3" s="1"/>
  <c r="U449" i="3"/>
  <c r="AF449" i="2"/>
  <c r="AG448" i="2"/>
  <c r="AH448" i="2" s="1"/>
  <c r="V448" i="2"/>
  <c r="W448" i="2" s="1"/>
  <c r="U449" i="2"/>
  <c r="AG483" i="1"/>
  <c r="AH483" i="1" s="1"/>
  <c r="AF484" i="1"/>
  <c r="V483" i="1"/>
  <c r="W483" i="1" s="1"/>
  <c r="U484" i="1"/>
  <c r="U447" i="7"/>
  <c r="V447" i="7" s="1"/>
  <c r="W447" i="7" s="1"/>
  <c r="AD447" i="7" s="1"/>
  <c r="AE447" i="7" s="1"/>
  <c r="AF447" i="7" s="1"/>
  <c r="AG447" i="7" s="1"/>
  <c r="AH447" i="7" s="1"/>
  <c r="J449" i="7"/>
  <c r="K448" i="7"/>
  <c r="L448" i="7" s="1"/>
  <c r="S448" i="7" s="1"/>
  <c r="T448" i="7" s="1"/>
  <c r="J448" i="2"/>
  <c r="K447" i="2"/>
  <c r="L447" i="2" s="1"/>
  <c r="J482" i="1"/>
  <c r="K481" i="1"/>
  <c r="L481" i="1" s="1"/>
  <c r="J449" i="3"/>
  <c r="K448" i="3"/>
  <c r="L448" i="3" s="1"/>
  <c r="J449" i="4"/>
  <c r="K448" i="4"/>
  <c r="L448" i="4" s="1"/>
  <c r="AF451" i="4" l="1"/>
  <c r="AG450" i="4"/>
  <c r="AH450" i="4" s="1"/>
  <c r="V449" i="4"/>
  <c r="W449" i="4" s="1"/>
  <c r="U450" i="4"/>
  <c r="AF450" i="3"/>
  <c r="AG449" i="3"/>
  <c r="AH449" i="3" s="1"/>
  <c r="V449" i="3"/>
  <c r="W449" i="3" s="1"/>
  <c r="U450" i="3"/>
  <c r="AG449" i="2"/>
  <c r="AH449" i="2" s="1"/>
  <c r="AF450" i="2"/>
  <c r="V449" i="2"/>
  <c r="W449" i="2" s="1"/>
  <c r="U450" i="2"/>
  <c r="AG484" i="1"/>
  <c r="AH484" i="1" s="1"/>
  <c r="AF485" i="1"/>
  <c r="V484" i="1"/>
  <c r="W484" i="1" s="1"/>
  <c r="U485" i="1"/>
  <c r="U448" i="7"/>
  <c r="V448" i="7" s="1"/>
  <c r="W448" i="7" s="1"/>
  <c r="AD448" i="7" s="1"/>
  <c r="AE448" i="7" s="1"/>
  <c r="AF448" i="7" s="1"/>
  <c r="AG448" i="7" s="1"/>
  <c r="AH448" i="7" s="1"/>
  <c r="J450" i="7"/>
  <c r="K449" i="7"/>
  <c r="L449" i="7" s="1"/>
  <c r="S449" i="7" s="1"/>
  <c r="T449" i="7" s="1"/>
  <c r="J450" i="4"/>
  <c r="K449" i="4"/>
  <c r="L449" i="4" s="1"/>
  <c r="J450" i="3"/>
  <c r="K449" i="3"/>
  <c r="L449" i="3" s="1"/>
  <c r="J483" i="1"/>
  <c r="K482" i="1"/>
  <c r="L482" i="1" s="1"/>
  <c r="J449" i="2"/>
  <c r="K448" i="2"/>
  <c r="L448" i="2" s="1"/>
  <c r="AF452" i="4" l="1"/>
  <c r="AG451" i="4"/>
  <c r="AH451" i="4" s="1"/>
  <c r="V450" i="4"/>
  <c r="W450" i="4" s="1"/>
  <c r="U451" i="4"/>
  <c r="AF451" i="3"/>
  <c r="AG450" i="3"/>
  <c r="AH450" i="3" s="1"/>
  <c r="V450" i="3"/>
  <c r="W450" i="3" s="1"/>
  <c r="U451" i="3"/>
  <c r="AG450" i="2"/>
  <c r="AH450" i="2" s="1"/>
  <c r="AF451" i="2"/>
  <c r="V450" i="2"/>
  <c r="W450" i="2" s="1"/>
  <c r="U451" i="2"/>
  <c r="AF486" i="1"/>
  <c r="AG485" i="1"/>
  <c r="AH485" i="1" s="1"/>
  <c r="U486" i="1"/>
  <c r="V485" i="1"/>
  <c r="W485" i="1" s="1"/>
  <c r="U449" i="7"/>
  <c r="V449" i="7" s="1"/>
  <c r="W449" i="7" s="1"/>
  <c r="AD449" i="7" s="1"/>
  <c r="AE449" i="7" s="1"/>
  <c r="AF449" i="7" s="1"/>
  <c r="AG449" i="7" s="1"/>
  <c r="AH449" i="7" s="1"/>
  <c r="J451" i="7"/>
  <c r="K450" i="7"/>
  <c r="L450" i="7" s="1"/>
  <c r="S450" i="7" s="1"/>
  <c r="T450" i="7" s="1"/>
  <c r="J450" i="2"/>
  <c r="K449" i="2"/>
  <c r="L449" i="2" s="1"/>
  <c r="J484" i="1"/>
  <c r="K483" i="1"/>
  <c r="L483" i="1" s="1"/>
  <c r="J451" i="3"/>
  <c r="K450" i="3"/>
  <c r="L450" i="3" s="1"/>
  <c r="J451" i="4"/>
  <c r="K450" i="4"/>
  <c r="L450" i="4" s="1"/>
  <c r="AF453" i="4" l="1"/>
  <c r="AG452" i="4"/>
  <c r="AH452" i="4" s="1"/>
  <c r="V451" i="4"/>
  <c r="W451" i="4" s="1"/>
  <c r="U452" i="4"/>
  <c r="AF452" i="3"/>
  <c r="AG451" i="3"/>
  <c r="AH451" i="3" s="1"/>
  <c r="U452" i="3"/>
  <c r="V451" i="3"/>
  <c r="W451" i="3" s="1"/>
  <c r="AG451" i="2"/>
  <c r="AH451" i="2" s="1"/>
  <c r="AF452" i="2"/>
  <c r="U452" i="2"/>
  <c r="V451" i="2"/>
  <c r="W451" i="2" s="1"/>
  <c r="AG486" i="1"/>
  <c r="AH486" i="1" s="1"/>
  <c r="AF487" i="1"/>
  <c r="U487" i="1"/>
  <c r="V486" i="1"/>
  <c r="W486" i="1" s="1"/>
  <c r="U450" i="7"/>
  <c r="V450" i="7" s="1"/>
  <c r="W450" i="7" s="1"/>
  <c r="AD450" i="7" s="1"/>
  <c r="AE450" i="7" s="1"/>
  <c r="AF450" i="7" s="1"/>
  <c r="AG450" i="7" s="1"/>
  <c r="AH450" i="7" s="1"/>
  <c r="J452" i="7"/>
  <c r="K451" i="7"/>
  <c r="L451" i="7" s="1"/>
  <c r="S451" i="7" s="1"/>
  <c r="T451" i="7" s="1"/>
  <c r="J452" i="4"/>
  <c r="K451" i="4"/>
  <c r="L451" i="4" s="1"/>
  <c r="J452" i="3"/>
  <c r="K451" i="3"/>
  <c r="L451" i="3" s="1"/>
  <c r="J485" i="1"/>
  <c r="K484" i="1"/>
  <c r="L484" i="1" s="1"/>
  <c r="J451" i="2"/>
  <c r="K450" i="2"/>
  <c r="L450" i="2" s="1"/>
  <c r="AG453" i="4" l="1"/>
  <c r="AH453" i="4" s="1"/>
  <c r="AF454" i="4"/>
  <c r="U453" i="4"/>
  <c r="V452" i="4"/>
  <c r="W452" i="4" s="1"/>
  <c r="AF453" i="3"/>
  <c r="AG452" i="3"/>
  <c r="AH452" i="3" s="1"/>
  <c r="U453" i="3"/>
  <c r="V452" i="3"/>
  <c r="W452" i="3" s="1"/>
  <c r="AF453" i="2"/>
  <c r="AG452" i="2"/>
  <c r="AH452" i="2" s="1"/>
  <c r="U453" i="2"/>
  <c r="V452" i="2"/>
  <c r="W452" i="2" s="1"/>
  <c r="AF488" i="1"/>
  <c r="AG487" i="1"/>
  <c r="AH487" i="1" s="1"/>
  <c r="U488" i="1"/>
  <c r="V487" i="1"/>
  <c r="W487" i="1" s="1"/>
  <c r="U451" i="7"/>
  <c r="V451" i="7" s="1"/>
  <c r="W451" i="7" s="1"/>
  <c r="AD451" i="7" s="1"/>
  <c r="AE451" i="7" s="1"/>
  <c r="AF451" i="7" s="1"/>
  <c r="AG451" i="7" s="1"/>
  <c r="AH451" i="7" s="1"/>
  <c r="J453" i="7"/>
  <c r="K452" i="7"/>
  <c r="L452" i="7" s="1"/>
  <c r="S452" i="7" s="1"/>
  <c r="T452" i="7" s="1"/>
  <c r="J452" i="2"/>
  <c r="K451" i="2"/>
  <c r="L451" i="2" s="1"/>
  <c r="J486" i="1"/>
  <c r="K485" i="1"/>
  <c r="L485" i="1" s="1"/>
  <c r="J453" i="3"/>
  <c r="K452" i="3"/>
  <c r="L452" i="3" s="1"/>
  <c r="J453" i="4"/>
  <c r="K452" i="4"/>
  <c r="L452" i="4" s="1"/>
  <c r="AG454" i="4" l="1"/>
  <c r="AH454" i="4" s="1"/>
  <c r="AF455" i="4"/>
  <c r="U454" i="4"/>
  <c r="V453" i="4"/>
  <c r="W453" i="4" s="1"/>
  <c r="AG453" i="3"/>
  <c r="AH453" i="3" s="1"/>
  <c r="AF454" i="3"/>
  <c r="U454" i="3"/>
  <c r="V453" i="3"/>
  <c r="W453" i="3" s="1"/>
  <c r="AF454" i="2"/>
  <c r="AG453" i="2"/>
  <c r="AH453" i="2" s="1"/>
  <c r="V453" i="2"/>
  <c r="W453" i="2" s="1"/>
  <c r="U454" i="2"/>
  <c r="AF489" i="1"/>
  <c r="AG488" i="1"/>
  <c r="AH488" i="1" s="1"/>
  <c r="V488" i="1"/>
  <c r="W488" i="1" s="1"/>
  <c r="U489" i="1"/>
  <c r="U452" i="7"/>
  <c r="V452" i="7" s="1"/>
  <c r="W452" i="7" s="1"/>
  <c r="AD452" i="7" s="1"/>
  <c r="AE452" i="7" s="1"/>
  <c r="AF452" i="7" s="1"/>
  <c r="AG452" i="7" s="1"/>
  <c r="AH452" i="7" s="1"/>
  <c r="J454" i="7"/>
  <c r="K453" i="7"/>
  <c r="L453" i="7" s="1"/>
  <c r="S453" i="7" s="1"/>
  <c r="T453" i="7" s="1"/>
  <c r="J454" i="4"/>
  <c r="K453" i="4"/>
  <c r="L453" i="4" s="1"/>
  <c r="J454" i="3"/>
  <c r="K453" i="3"/>
  <c r="L453" i="3" s="1"/>
  <c r="J487" i="1"/>
  <c r="K486" i="1"/>
  <c r="L486" i="1" s="1"/>
  <c r="J453" i="2"/>
  <c r="K452" i="2"/>
  <c r="L452" i="2" s="1"/>
  <c r="AG455" i="4" l="1"/>
  <c r="AH455" i="4" s="1"/>
  <c r="AF456" i="4"/>
  <c r="AG456" i="4" s="1"/>
  <c r="AH456" i="4" s="1"/>
  <c r="U455" i="4"/>
  <c r="V454" i="4"/>
  <c r="W454" i="4" s="1"/>
  <c r="AG454" i="3"/>
  <c r="AH454" i="3" s="1"/>
  <c r="AF455" i="3"/>
  <c r="V454" i="3"/>
  <c r="W454" i="3" s="1"/>
  <c r="U455" i="3"/>
  <c r="AG454" i="2"/>
  <c r="AH454" i="2" s="1"/>
  <c r="AF455" i="2"/>
  <c r="U455" i="2"/>
  <c r="V454" i="2"/>
  <c r="W454" i="2" s="1"/>
  <c r="AF490" i="1"/>
  <c r="AG489" i="1"/>
  <c r="AH489" i="1" s="1"/>
  <c r="V489" i="1"/>
  <c r="W489" i="1" s="1"/>
  <c r="U490" i="1"/>
  <c r="U453" i="7"/>
  <c r="V453" i="7" s="1"/>
  <c r="W453" i="7" s="1"/>
  <c r="AD453" i="7" s="1"/>
  <c r="AE453" i="7" s="1"/>
  <c r="AF453" i="7" s="1"/>
  <c r="AG453" i="7" s="1"/>
  <c r="AH453" i="7" s="1"/>
  <c r="J455" i="7"/>
  <c r="K454" i="7"/>
  <c r="L454" i="7" s="1"/>
  <c r="S454" i="7" s="1"/>
  <c r="T454" i="7" s="1"/>
  <c r="J454" i="2"/>
  <c r="K453" i="2"/>
  <c r="L453" i="2" s="1"/>
  <c r="J488" i="1"/>
  <c r="K487" i="1"/>
  <c r="L487" i="1" s="1"/>
  <c r="J455" i="3"/>
  <c r="K454" i="3"/>
  <c r="L454" i="3" s="1"/>
  <c r="J455" i="4"/>
  <c r="K454" i="4"/>
  <c r="L454" i="4" s="1"/>
  <c r="U456" i="4" l="1"/>
  <c r="V456" i="4" s="1"/>
  <c r="W456" i="4" s="1"/>
  <c r="V455" i="4"/>
  <c r="W455" i="4" s="1"/>
  <c r="AG455" i="3"/>
  <c r="AH455" i="3" s="1"/>
  <c r="AF456" i="3"/>
  <c r="V455" i="3"/>
  <c r="W455" i="3" s="1"/>
  <c r="U456" i="3"/>
  <c r="AF456" i="2"/>
  <c r="AG455" i="2"/>
  <c r="AH455" i="2" s="1"/>
  <c r="U456" i="2"/>
  <c r="V455" i="2"/>
  <c r="W455" i="2" s="1"/>
  <c r="AF491" i="1"/>
  <c r="AG490" i="1"/>
  <c r="AH490" i="1" s="1"/>
  <c r="U491" i="1"/>
  <c r="V490" i="1"/>
  <c r="W490" i="1" s="1"/>
  <c r="U454" i="7"/>
  <c r="V454" i="7" s="1"/>
  <c r="W454" i="7" s="1"/>
  <c r="AD454" i="7" s="1"/>
  <c r="AE454" i="7" s="1"/>
  <c r="AF454" i="7" s="1"/>
  <c r="AG454" i="7" s="1"/>
  <c r="AH454" i="7" s="1"/>
  <c r="J456" i="7"/>
  <c r="K455" i="7"/>
  <c r="L455" i="7" s="1"/>
  <c r="S455" i="7" s="1"/>
  <c r="T455" i="7" s="1"/>
  <c r="J456" i="4"/>
  <c r="K456" i="4" s="1"/>
  <c r="L456" i="4" s="1"/>
  <c r="K455" i="4"/>
  <c r="L455" i="4" s="1"/>
  <c r="J456" i="3"/>
  <c r="K455" i="3"/>
  <c r="L455" i="3" s="1"/>
  <c r="J489" i="1"/>
  <c r="K488" i="1"/>
  <c r="L488" i="1" s="1"/>
  <c r="J455" i="2"/>
  <c r="K454" i="2"/>
  <c r="L454" i="2" s="1"/>
  <c r="AG456" i="3" l="1"/>
  <c r="AH456" i="3" s="1"/>
  <c r="AF457" i="3"/>
  <c r="V456" i="3"/>
  <c r="W456" i="3" s="1"/>
  <c r="U457" i="3"/>
  <c r="AF457" i="2"/>
  <c r="AG456" i="2"/>
  <c r="AH456" i="2" s="1"/>
  <c r="V456" i="2"/>
  <c r="W456" i="2" s="1"/>
  <c r="U457" i="2"/>
  <c r="AG491" i="1"/>
  <c r="AH491" i="1" s="1"/>
  <c r="AF492" i="1"/>
  <c r="U492" i="1"/>
  <c r="V491" i="1"/>
  <c r="W491" i="1" s="1"/>
  <c r="U455" i="7"/>
  <c r="V455" i="7" s="1"/>
  <c r="W455" i="7" s="1"/>
  <c r="AD455" i="7" s="1"/>
  <c r="AE455" i="7" s="1"/>
  <c r="AF455" i="7" s="1"/>
  <c r="AG455" i="7" s="1"/>
  <c r="AH455" i="7" s="1"/>
  <c r="J457" i="7"/>
  <c r="K456" i="7"/>
  <c r="L456" i="7" s="1"/>
  <c r="S456" i="7" s="1"/>
  <c r="T456" i="7" s="1"/>
  <c r="J456" i="2"/>
  <c r="K455" i="2"/>
  <c r="L455" i="2" s="1"/>
  <c r="J490" i="1"/>
  <c r="K489" i="1"/>
  <c r="L489" i="1" s="1"/>
  <c r="J457" i="3"/>
  <c r="K456" i="3"/>
  <c r="L456" i="3" s="1"/>
  <c r="AF458" i="3" l="1"/>
  <c r="AG457" i="3"/>
  <c r="AH457" i="3" s="1"/>
  <c r="V457" i="3"/>
  <c r="W457" i="3" s="1"/>
  <c r="U458" i="3"/>
  <c r="AG457" i="2"/>
  <c r="AH457" i="2" s="1"/>
  <c r="AF458" i="2"/>
  <c r="V457" i="2"/>
  <c r="W457" i="2" s="1"/>
  <c r="U458" i="2"/>
  <c r="AG492" i="1"/>
  <c r="AH492" i="1" s="1"/>
  <c r="AF493" i="1"/>
  <c r="V492" i="1"/>
  <c r="W492" i="1" s="1"/>
  <c r="U493" i="1"/>
  <c r="U456" i="7"/>
  <c r="V456" i="7" s="1"/>
  <c r="W456" i="7" s="1"/>
  <c r="AD456" i="7" s="1"/>
  <c r="AE456" i="7" s="1"/>
  <c r="AF456" i="7" s="1"/>
  <c r="AG456" i="7" s="1"/>
  <c r="AH456" i="7" s="1"/>
  <c r="J458" i="7"/>
  <c r="K457" i="7"/>
  <c r="L457" i="7" s="1"/>
  <c r="S457" i="7" s="1"/>
  <c r="T457" i="7" s="1"/>
  <c r="J458" i="3"/>
  <c r="K457" i="3"/>
  <c r="L457" i="3" s="1"/>
  <c r="J491" i="1"/>
  <c r="K490" i="1"/>
  <c r="L490" i="1" s="1"/>
  <c r="J457" i="2"/>
  <c r="K456" i="2"/>
  <c r="L456" i="2" s="1"/>
  <c r="AF459" i="3" l="1"/>
  <c r="AG458" i="3"/>
  <c r="AH458" i="3" s="1"/>
  <c r="V458" i="3"/>
  <c r="W458" i="3" s="1"/>
  <c r="U459" i="3"/>
  <c r="AG458" i="2"/>
  <c r="AH458" i="2" s="1"/>
  <c r="AF459" i="2"/>
  <c r="V458" i="2"/>
  <c r="W458" i="2" s="1"/>
  <c r="U459" i="2"/>
  <c r="AF494" i="1"/>
  <c r="AG493" i="1"/>
  <c r="AH493" i="1" s="1"/>
  <c r="U494" i="1"/>
  <c r="V493" i="1"/>
  <c r="W493" i="1" s="1"/>
  <c r="U457" i="7"/>
  <c r="V457" i="7" s="1"/>
  <c r="W457" i="7" s="1"/>
  <c r="AD457" i="7" s="1"/>
  <c r="AE457" i="7" s="1"/>
  <c r="AF457" i="7" s="1"/>
  <c r="AG457" i="7" s="1"/>
  <c r="AH457" i="7" s="1"/>
  <c r="J459" i="7"/>
  <c r="K458" i="7"/>
  <c r="L458" i="7" s="1"/>
  <c r="S458" i="7" s="1"/>
  <c r="T458" i="7" s="1"/>
  <c r="J458" i="2"/>
  <c r="K457" i="2"/>
  <c r="L457" i="2" s="1"/>
  <c r="J492" i="1"/>
  <c r="K491" i="1"/>
  <c r="L491" i="1" s="1"/>
  <c r="J459" i="3"/>
  <c r="K458" i="3"/>
  <c r="L458" i="3" s="1"/>
  <c r="AF460" i="3" l="1"/>
  <c r="AG459" i="3"/>
  <c r="AH459" i="3" s="1"/>
  <c r="U460" i="3"/>
  <c r="V459" i="3"/>
  <c r="W459" i="3" s="1"/>
  <c r="AG459" i="2"/>
  <c r="AH459" i="2" s="1"/>
  <c r="AF460" i="2"/>
  <c r="U460" i="2"/>
  <c r="V459" i="2"/>
  <c r="W459" i="2" s="1"/>
  <c r="AG494" i="1"/>
  <c r="AH494" i="1" s="1"/>
  <c r="AF495" i="1"/>
  <c r="U495" i="1"/>
  <c r="V494" i="1"/>
  <c r="W494" i="1" s="1"/>
  <c r="U458" i="7"/>
  <c r="V458" i="7" s="1"/>
  <c r="W458" i="7" s="1"/>
  <c r="AD458" i="7" s="1"/>
  <c r="AE458" i="7" s="1"/>
  <c r="AF458" i="7" s="1"/>
  <c r="AG458" i="7" s="1"/>
  <c r="AH458" i="7" s="1"/>
  <c r="J460" i="7"/>
  <c r="K459" i="7"/>
  <c r="L459" i="7" s="1"/>
  <c r="S459" i="7" s="1"/>
  <c r="T459" i="7" s="1"/>
  <c r="J460" i="3"/>
  <c r="K459" i="3"/>
  <c r="L459" i="3" s="1"/>
  <c r="J493" i="1"/>
  <c r="K492" i="1"/>
  <c r="L492" i="1" s="1"/>
  <c r="J459" i="2"/>
  <c r="K458" i="2"/>
  <c r="L458" i="2" s="1"/>
  <c r="AF461" i="3" l="1"/>
  <c r="AG460" i="3"/>
  <c r="AH460" i="3" s="1"/>
  <c r="U461" i="3"/>
  <c r="V460" i="3"/>
  <c r="W460" i="3" s="1"/>
  <c r="AF461" i="2"/>
  <c r="AG460" i="2"/>
  <c r="AH460" i="2" s="1"/>
  <c r="U461" i="2"/>
  <c r="V460" i="2"/>
  <c r="W460" i="2" s="1"/>
  <c r="AF496" i="1"/>
  <c r="AG495" i="1"/>
  <c r="AH495" i="1" s="1"/>
  <c r="U496" i="1"/>
  <c r="V495" i="1"/>
  <c r="W495" i="1" s="1"/>
  <c r="U459" i="7"/>
  <c r="V459" i="7" s="1"/>
  <c r="W459" i="7" s="1"/>
  <c r="AD459" i="7" s="1"/>
  <c r="AE459" i="7" s="1"/>
  <c r="AF459" i="7" s="1"/>
  <c r="AG459" i="7" s="1"/>
  <c r="AH459" i="7" s="1"/>
  <c r="J461" i="7"/>
  <c r="K460" i="7"/>
  <c r="L460" i="7" s="1"/>
  <c r="S460" i="7" s="1"/>
  <c r="T460" i="7" s="1"/>
  <c r="J460" i="2"/>
  <c r="K459" i="2"/>
  <c r="L459" i="2" s="1"/>
  <c r="J494" i="1"/>
  <c r="K493" i="1"/>
  <c r="L493" i="1" s="1"/>
  <c r="J461" i="3"/>
  <c r="K460" i="3"/>
  <c r="L460" i="3" s="1"/>
  <c r="AG461" i="3" l="1"/>
  <c r="AH461" i="3" s="1"/>
  <c r="AF462" i="3"/>
  <c r="U462" i="3"/>
  <c r="V461" i="3"/>
  <c r="W461" i="3" s="1"/>
  <c r="AF462" i="2"/>
  <c r="AG461" i="2"/>
  <c r="AH461" i="2" s="1"/>
  <c r="U462" i="2"/>
  <c r="V461" i="2"/>
  <c r="W461" i="2" s="1"/>
  <c r="AF497" i="1"/>
  <c r="AG496" i="1"/>
  <c r="AH496" i="1" s="1"/>
  <c r="U497" i="1"/>
  <c r="V496" i="1"/>
  <c r="W496" i="1" s="1"/>
  <c r="U460" i="7"/>
  <c r="V460" i="7" s="1"/>
  <c r="W460" i="7" s="1"/>
  <c r="AD460" i="7" s="1"/>
  <c r="AE460" i="7" s="1"/>
  <c r="AF460" i="7" s="1"/>
  <c r="AG460" i="7" s="1"/>
  <c r="AH460" i="7" s="1"/>
  <c r="J462" i="7"/>
  <c r="K461" i="7"/>
  <c r="L461" i="7" s="1"/>
  <c r="S461" i="7" s="1"/>
  <c r="T461" i="7" s="1"/>
  <c r="J462" i="3"/>
  <c r="K461" i="3"/>
  <c r="L461" i="3" s="1"/>
  <c r="J495" i="1"/>
  <c r="K494" i="1"/>
  <c r="L494" i="1" s="1"/>
  <c r="J461" i="2"/>
  <c r="K460" i="2"/>
  <c r="L460" i="2" s="1"/>
  <c r="AG462" i="3" l="1"/>
  <c r="AH462" i="3" s="1"/>
  <c r="AF463" i="3"/>
  <c r="V462" i="3"/>
  <c r="W462" i="3" s="1"/>
  <c r="U463" i="3"/>
  <c r="AF463" i="2"/>
  <c r="AG462" i="2"/>
  <c r="AH462" i="2" s="1"/>
  <c r="U463" i="2"/>
  <c r="V462" i="2"/>
  <c r="W462" i="2" s="1"/>
  <c r="AF498" i="1"/>
  <c r="AG497" i="1"/>
  <c r="AH497" i="1" s="1"/>
  <c r="V497" i="1"/>
  <c r="W497" i="1" s="1"/>
  <c r="U498" i="1"/>
  <c r="U461" i="7"/>
  <c r="V461" i="7" s="1"/>
  <c r="W461" i="7" s="1"/>
  <c r="AD461" i="7" s="1"/>
  <c r="AE461" i="7" s="1"/>
  <c r="AF461" i="7" s="1"/>
  <c r="AG461" i="7" s="1"/>
  <c r="AH461" i="7" s="1"/>
  <c r="J463" i="7"/>
  <c r="K462" i="7"/>
  <c r="L462" i="7" s="1"/>
  <c r="S462" i="7" s="1"/>
  <c r="T462" i="7" s="1"/>
  <c r="J462" i="2"/>
  <c r="K461" i="2"/>
  <c r="L461" i="2" s="1"/>
  <c r="J496" i="1"/>
  <c r="K495" i="1"/>
  <c r="L495" i="1" s="1"/>
  <c r="J463" i="3"/>
  <c r="K462" i="3"/>
  <c r="L462" i="3" s="1"/>
  <c r="AF464" i="3" l="1"/>
  <c r="AG463" i="3"/>
  <c r="AH463" i="3" s="1"/>
  <c r="V463" i="3"/>
  <c r="W463" i="3" s="1"/>
  <c r="U464" i="3"/>
  <c r="AF464" i="2"/>
  <c r="AG463" i="2"/>
  <c r="AH463" i="2" s="1"/>
  <c r="U464" i="2"/>
  <c r="V463" i="2"/>
  <c r="W463" i="2" s="1"/>
  <c r="AF499" i="1"/>
  <c r="AG498" i="1"/>
  <c r="AH498" i="1" s="1"/>
  <c r="U499" i="1"/>
  <c r="V498" i="1"/>
  <c r="W498" i="1" s="1"/>
  <c r="U462" i="7"/>
  <c r="V462" i="7" s="1"/>
  <c r="W462" i="7" s="1"/>
  <c r="AD462" i="7" s="1"/>
  <c r="AE462" i="7" s="1"/>
  <c r="AF462" i="7" s="1"/>
  <c r="AG462" i="7" s="1"/>
  <c r="AH462" i="7" s="1"/>
  <c r="J464" i="7"/>
  <c r="K463" i="7"/>
  <c r="L463" i="7" s="1"/>
  <c r="S463" i="7" s="1"/>
  <c r="T463" i="7" s="1"/>
  <c r="J464" i="3"/>
  <c r="K463" i="3"/>
  <c r="L463" i="3" s="1"/>
  <c r="J497" i="1"/>
  <c r="K496" i="1"/>
  <c r="L496" i="1" s="1"/>
  <c r="J463" i="2"/>
  <c r="K462" i="2"/>
  <c r="L462" i="2" s="1"/>
  <c r="AG464" i="3" l="1"/>
  <c r="AH464" i="3" s="1"/>
  <c r="AF465" i="3"/>
  <c r="V464" i="3"/>
  <c r="W464" i="3" s="1"/>
  <c r="U465" i="3"/>
  <c r="AF465" i="2"/>
  <c r="AG464" i="2"/>
  <c r="AH464" i="2" s="1"/>
  <c r="V464" i="2"/>
  <c r="W464" i="2" s="1"/>
  <c r="U465" i="2"/>
  <c r="AG499" i="1"/>
  <c r="AH499" i="1" s="1"/>
  <c r="AF500" i="1"/>
  <c r="U500" i="1"/>
  <c r="V499" i="1"/>
  <c r="W499" i="1" s="1"/>
  <c r="U463" i="7"/>
  <c r="V463" i="7" s="1"/>
  <c r="W463" i="7" s="1"/>
  <c r="AD463" i="7" s="1"/>
  <c r="AE463" i="7" s="1"/>
  <c r="AF463" i="7" s="1"/>
  <c r="AG463" i="7" s="1"/>
  <c r="AH463" i="7" s="1"/>
  <c r="J465" i="7"/>
  <c r="K464" i="7"/>
  <c r="L464" i="7" s="1"/>
  <c r="S464" i="7" s="1"/>
  <c r="T464" i="7" s="1"/>
  <c r="J464" i="2"/>
  <c r="K463" i="2"/>
  <c r="L463" i="2" s="1"/>
  <c r="J498" i="1"/>
  <c r="K497" i="1"/>
  <c r="L497" i="1" s="1"/>
  <c r="J465" i="3"/>
  <c r="K464" i="3"/>
  <c r="L464" i="3" s="1"/>
  <c r="AF466" i="3" l="1"/>
  <c r="AG465" i="3"/>
  <c r="AH465" i="3" s="1"/>
  <c r="V465" i="3"/>
  <c r="W465" i="3" s="1"/>
  <c r="U466" i="3"/>
  <c r="AG465" i="2"/>
  <c r="AH465" i="2" s="1"/>
  <c r="AF466" i="2"/>
  <c r="V465" i="2"/>
  <c r="W465" i="2" s="1"/>
  <c r="U466" i="2"/>
  <c r="AG500" i="1"/>
  <c r="AH500" i="1" s="1"/>
  <c r="AF501" i="1"/>
  <c r="V500" i="1"/>
  <c r="W500" i="1" s="1"/>
  <c r="U501" i="1"/>
  <c r="U464" i="7"/>
  <c r="V464" i="7" s="1"/>
  <c r="W464" i="7" s="1"/>
  <c r="AD464" i="7" s="1"/>
  <c r="AE464" i="7" s="1"/>
  <c r="AF464" i="7" s="1"/>
  <c r="AG464" i="7" s="1"/>
  <c r="AH464" i="7" s="1"/>
  <c r="J466" i="7"/>
  <c r="K465" i="7"/>
  <c r="L465" i="7" s="1"/>
  <c r="S465" i="7" s="1"/>
  <c r="T465" i="7" s="1"/>
  <c r="J466" i="3"/>
  <c r="K465" i="3"/>
  <c r="L465" i="3" s="1"/>
  <c r="J499" i="1"/>
  <c r="K498" i="1"/>
  <c r="L498" i="1" s="1"/>
  <c r="J465" i="2"/>
  <c r="K464" i="2"/>
  <c r="L464" i="2" s="1"/>
  <c r="AF467" i="3" l="1"/>
  <c r="AG466" i="3"/>
  <c r="AH466" i="3" s="1"/>
  <c r="U467" i="3"/>
  <c r="V466" i="3"/>
  <c r="W466" i="3" s="1"/>
  <c r="AG466" i="2"/>
  <c r="AH466" i="2" s="1"/>
  <c r="AF467" i="2"/>
  <c r="U467" i="2"/>
  <c r="V466" i="2"/>
  <c r="W466" i="2" s="1"/>
  <c r="AG501" i="1"/>
  <c r="AH501" i="1" s="1"/>
  <c r="AF502" i="1"/>
  <c r="U502" i="1"/>
  <c r="V501" i="1"/>
  <c r="W501" i="1" s="1"/>
  <c r="U465" i="7"/>
  <c r="V465" i="7" s="1"/>
  <c r="W465" i="7" s="1"/>
  <c r="AD465" i="7" s="1"/>
  <c r="AE465" i="7" s="1"/>
  <c r="AF465" i="7" s="1"/>
  <c r="AG465" i="7" s="1"/>
  <c r="AH465" i="7" s="1"/>
  <c r="J467" i="7"/>
  <c r="K466" i="7"/>
  <c r="L466" i="7" s="1"/>
  <c r="S466" i="7" s="1"/>
  <c r="T466" i="7" s="1"/>
  <c r="J466" i="2"/>
  <c r="K465" i="2"/>
  <c r="L465" i="2" s="1"/>
  <c r="J500" i="1"/>
  <c r="K499" i="1"/>
  <c r="L499" i="1" s="1"/>
  <c r="J467" i="3"/>
  <c r="K466" i="3"/>
  <c r="L466" i="3" s="1"/>
  <c r="AF468" i="3" l="1"/>
  <c r="AG467" i="3"/>
  <c r="AH467" i="3" s="1"/>
  <c r="V467" i="3"/>
  <c r="W467" i="3" s="1"/>
  <c r="U468" i="3"/>
  <c r="AF468" i="2"/>
  <c r="AG467" i="2"/>
  <c r="AH467" i="2" s="1"/>
  <c r="V467" i="2"/>
  <c r="W467" i="2" s="1"/>
  <c r="U468" i="2"/>
  <c r="AG502" i="1"/>
  <c r="AH502" i="1" s="1"/>
  <c r="AF503" i="1"/>
  <c r="V502" i="1"/>
  <c r="W502" i="1" s="1"/>
  <c r="U503" i="1"/>
  <c r="U466" i="7"/>
  <c r="V466" i="7" s="1"/>
  <c r="W466" i="7" s="1"/>
  <c r="AD466" i="7" s="1"/>
  <c r="AE466" i="7" s="1"/>
  <c r="AF466" i="7" s="1"/>
  <c r="AG466" i="7" s="1"/>
  <c r="AH466" i="7" s="1"/>
  <c r="J468" i="7"/>
  <c r="K467" i="7"/>
  <c r="L467" i="7" s="1"/>
  <c r="S467" i="7" s="1"/>
  <c r="T467" i="7" s="1"/>
  <c r="J468" i="3"/>
  <c r="K467" i="3"/>
  <c r="L467" i="3" s="1"/>
  <c r="J501" i="1"/>
  <c r="K500" i="1"/>
  <c r="L500" i="1" s="1"/>
  <c r="J467" i="2"/>
  <c r="K466" i="2"/>
  <c r="L466" i="2" s="1"/>
  <c r="AF469" i="3" l="1"/>
  <c r="AG468" i="3"/>
  <c r="AH468" i="3" s="1"/>
  <c r="U469" i="3"/>
  <c r="V468" i="3"/>
  <c r="W468" i="3" s="1"/>
  <c r="AG468" i="2"/>
  <c r="AH468" i="2" s="1"/>
  <c r="AF469" i="2"/>
  <c r="U469" i="2"/>
  <c r="V468" i="2"/>
  <c r="W468" i="2" s="1"/>
  <c r="AF504" i="1"/>
  <c r="AG503" i="1"/>
  <c r="AH503" i="1" s="1"/>
  <c r="U504" i="1"/>
  <c r="V503" i="1"/>
  <c r="W503" i="1" s="1"/>
  <c r="U467" i="7"/>
  <c r="V467" i="7" s="1"/>
  <c r="W467" i="7" s="1"/>
  <c r="AD467" i="7" s="1"/>
  <c r="AE467" i="7" s="1"/>
  <c r="AF467" i="7" s="1"/>
  <c r="AG467" i="7" s="1"/>
  <c r="AH467" i="7" s="1"/>
  <c r="J469" i="7"/>
  <c r="K468" i="7"/>
  <c r="L468" i="7" s="1"/>
  <c r="S468" i="7" s="1"/>
  <c r="T468" i="7" s="1"/>
  <c r="J468" i="2"/>
  <c r="K467" i="2"/>
  <c r="L467" i="2" s="1"/>
  <c r="J502" i="1"/>
  <c r="K501" i="1"/>
  <c r="L501" i="1" s="1"/>
  <c r="J469" i="3"/>
  <c r="K468" i="3"/>
  <c r="L468" i="3" s="1"/>
  <c r="AG469" i="3" l="1"/>
  <c r="AH469" i="3" s="1"/>
  <c r="AF470" i="3"/>
  <c r="U470" i="3"/>
  <c r="V469" i="3"/>
  <c r="W469" i="3" s="1"/>
  <c r="AF470" i="2"/>
  <c r="AG469" i="2"/>
  <c r="AH469" i="2" s="1"/>
  <c r="U470" i="2"/>
  <c r="V469" i="2"/>
  <c r="W469" i="2" s="1"/>
  <c r="AF505" i="1"/>
  <c r="AG504" i="1"/>
  <c r="AH504" i="1" s="1"/>
  <c r="U505" i="1"/>
  <c r="V504" i="1"/>
  <c r="W504" i="1" s="1"/>
  <c r="U468" i="7"/>
  <c r="V468" i="7" s="1"/>
  <c r="W468" i="7" s="1"/>
  <c r="AD468" i="7" s="1"/>
  <c r="AE468" i="7" s="1"/>
  <c r="AF468" i="7" s="1"/>
  <c r="AG468" i="7" s="1"/>
  <c r="AH468" i="7" s="1"/>
  <c r="J470" i="7"/>
  <c r="K469" i="7"/>
  <c r="L469" i="7" s="1"/>
  <c r="S469" i="7" s="1"/>
  <c r="T469" i="7" s="1"/>
  <c r="J470" i="3"/>
  <c r="K469" i="3"/>
  <c r="L469" i="3" s="1"/>
  <c r="J503" i="1"/>
  <c r="K502" i="1"/>
  <c r="L502" i="1" s="1"/>
  <c r="J469" i="2"/>
  <c r="K468" i="2"/>
  <c r="L468" i="2" s="1"/>
  <c r="AG470" i="3" l="1"/>
  <c r="AH470" i="3" s="1"/>
  <c r="AF471" i="3"/>
  <c r="V470" i="3"/>
  <c r="W470" i="3" s="1"/>
  <c r="U471" i="3"/>
  <c r="AF471" i="2"/>
  <c r="AG470" i="2"/>
  <c r="AH470" i="2" s="1"/>
  <c r="U471" i="2"/>
  <c r="V470" i="2"/>
  <c r="W470" i="2" s="1"/>
  <c r="AF506" i="1"/>
  <c r="AG505" i="1"/>
  <c r="AH505" i="1" s="1"/>
  <c r="V505" i="1"/>
  <c r="W505" i="1" s="1"/>
  <c r="U506" i="1"/>
  <c r="U469" i="7"/>
  <c r="V469" i="7" s="1"/>
  <c r="W469" i="7" s="1"/>
  <c r="AD469" i="7" s="1"/>
  <c r="AE469" i="7" s="1"/>
  <c r="AF469" i="7" s="1"/>
  <c r="AG469" i="7" s="1"/>
  <c r="AH469" i="7" s="1"/>
  <c r="J471" i="7"/>
  <c r="K470" i="7"/>
  <c r="L470" i="7" s="1"/>
  <c r="S470" i="7" s="1"/>
  <c r="T470" i="7" s="1"/>
  <c r="J470" i="2"/>
  <c r="K469" i="2"/>
  <c r="L469" i="2" s="1"/>
  <c r="J504" i="1"/>
  <c r="K503" i="1"/>
  <c r="L503" i="1" s="1"/>
  <c r="J471" i="3"/>
  <c r="K470" i="3"/>
  <c r="L470" i="3" s="1"/>
  <c r="AG471" i="3" l="1"/>
  <c r="AH471" i="3" s="1"/>
  <c r="AF472" i="3"/>
  <c r="AG472" i="3" s="1"/>
  <c r="AH472" i="3" s="1"/>
  <c r="U472" i="3"/>
  <c r="V472" i="3" s="1"/>
  <c r="W472" i="3" s="1"/>
  <c r="V471" i="3"/>
  <c r="W471" i="3" s="1"/>
  <c r="AF472" i="2"/>
  <c r="AG471" i="2"/>
  <c r="AH471" i="2" s="1"/>
  <c r="U472" i="2"/>
  <c r="V471" i="2"/>
  <c r="W471" i="2" s="1"/>
  <c r="AF507" i="1"/>
  <c r="AG506" i="1"/>
  <c r="AH506" i="1" s="1"/>
  <c r="U507" i="1"/>
  <c r="V506" i="1"/>
  <c r="W506" i="1" s="1"/>
  <c r="U470" i="7"/>
  <c r="V470" i="7" s="1"/>
  <c r="W470" i="7" s="1"/>
  <c r="AD470" i="7" s="1"/>
  <c r="AE470" i="7" s="1"/>
  <c r="AF470" i="7" s="1"/>
  <c r="AG470" i="7" s="1"/>
  <c r="AH470" i="7" s="1"/>
  <c r="J472" i="7"/>
  <c r="K471" i="7"/>
  <c r="L471" i="7" s="1"/>
  <c r="S471" i="7" s="1"/>
  <c r="T471" i="7" s="1"/>
  <c r="J472" i="3"/>
  <c r="K472" i="3" s="1"/>
  <c r="L472" i="3" s="1"/>
  <c r="K471" i="3"/>
  <c r="L471" i="3" s="1"/>
  <c r="J505" i="1"/>
  <c r="K504" i="1"/>
  <c r="L504" i="1" s="1"/>
  <c r="J471" i="2"/>
  <c r="K470" i="2"/>
  <c r="L470" i="2" s="1"/>
  <c r="AF473" i="2" l="1"/>
  <c r="AG472" i="2"/>
  <c r="AH472" i="2" s="1"/>
  <c r="V472" i="2"/>
  <c r="W472" i="2" s="1"/>
  <c r="U473" i="2"/>
  <c r="AG507" i="1"/>
  <c r="AH507" i="1" s="1"/>
  <c r="AF508" i="1"/>
  <c r="V507" i="1"/>
  <c r="W507" i="1" s="1"/>
  <c r="U508" i="1"/>
  <c r="U471" i="7"/>
  <c r="V471" i="7" s="1"/>
  <c r="W471" i="7" s="1"/>
  <c r="AD471" i="7" s="1"/>
  <c r="AE471" i="7" s="1"/>
  <c r="AF471" i="7" s="1"/>
  <c r="AG471" i="7" s="1"/>
  <c r="AH471" i="7" s="1"/>
  <c r="J473" i="7"/>
  <c r="K472" i="7"/>
  <c r="L472" i="7" s="1"/>
  <c r="S472" i="7" s="1"/>
  <c r="T472" i="7" s="1"/>
  <c r="J472" i="2"/>
  <c r="K471" i="2"/>
  <c r="L471" i="2" s="1"/>
  <c r="J506" i="1"/>
  <c r="K505" i="1"/>
  <c r="L505" i="1" s="1"/>
  <c r="AG473" i="2" l="1"/>
  <c r="AH473" i="2" s="1"/>
  <c r="AF474" i="2"/>
  <c r="V473" i="2"/>
  <c r="W473" i="2" s="1"/>
  <c r="U474" i="2"/>
  <c r="AG508" i="1"/>
  <c r="AH508" i="1" s="1"/>
  <c r="AF509" i="1"/>
  <c r="V508" i="1"/>
  <c r="W508" i="1" s="1"/>
  <c r="U509" i="1"/>
  <c r="U510" i="1" s="1"/>
  <c r="U472" i="7"/>
  <c r="V472" i="7" s="1"/>
  <c r="W472" i="7" s="1"/>
  <c r="AD472" i="7" s="1"/>
  <c r="AE472" i="7" s="1"/>
  <c r="AF472" i="7" s="1"/>
  <c r="AG472" i="7" s="1"/>
  <c r="AH472" i="7" s="1"/>
  <c r="J474" i="7"/>
  <c r="K473" i="7"/>
  <c r="L473" i="7" s="1"/>
  <c r="S473" i="7" s="1"/>
  <c r="T473" i="7" s="1"/>
  <c r="J507" i="1"/>
  <c r="K506" i="1"/>
  <c r="L506" i="1" s="1"/>
  <c r="J473" i="2"/>
  <c r="K472" i="2"/>
  <c r="L472" i="2" s="1"/>
  <c r="AG474" i="2" l="1"/>
  <c r="AH474" i="2" s="1"/>
  <c r="AF475" i="2"/>
  <c r="U475" i="2"/>
  <c r="V474" i="2"/>
  <c r="W474" i="2" s="1"/>
  <c r="V510" i="1"/>
  <c r="W510" i="1" s="1"/>
  <c r="U511" i="1"/>
  <c r="AF510" i="1"/>
  <c r="AG509" i="1"/>
  <c r="AH509" i="1" s="1"/>
  <c r="V509" i="1"/>
  <c r="W509" i="1" s="1"/>
  <c r="U473" i="7"/>
  <c r="V473" i="7" s="1"/>
  <c r="W473" i="7" s="1"/>
  <c r="AD473" i="7" s="1"/>
  <c r="AE473" i="7" s="1"/>
  <c r="AF473" i="7" s="1"/>
  <c r="AG473" i="7" s="1"/>
  <c r="AH473" i="7" s="1"/>
  <c r="J475" i="7"/>
  <c r="K474" i="7"/>
  <c r="L474" i="7" s="1"/>
  <c r="S474" i="7" s="1"/>
  <c r="T474" i="7" s="1"/>
  <c r="J474" i="2"/>
  <c r="K473" i="2"/>
  <c r="L473" i="2" s="1"/>
  <c r="J508" i="1"/>
  <c r="K507" i="1"/>
  <c r="L507" i="1" s="1"/>
  <c r="AG475" i="2" l="1"/>
  <c r="AH475" i="2" s="1"/>
  <c r="AF476" i="2"/>
  <c r="AG476" i="2" s="1"/>
  <c r="AH476" i="2" s="1"/>
  <c r="V475" i="2"/>
  <c r="W475" i="2" s="1"/>
  <c r="U476" i="2"/>
  <c r="V476" i="2" s="1"/>
  <c r="W476" i="2" s="1"/>
  <c r="U512" i="1"/>
  <c r="V511" i="1"/>
  <c r="W511" i="1" s="1"/>
  <c r="AG510" i="1"/>
  <c r="AH510" i="1" s="1"/>
  <c r="AF511" i="1"/>
  <c r="U474" i="7"/>
  <c r="V474" i="7" s="1"/>
  <c r="W474" i="7" s="1"/>
  <c r="AD474" i="7" s="1"/>
  <c r="AE474" i="7" s="1"/>
  <c r="AF474" i="7" s="1"/>
  <c r="AG474" i="7" s="1"/>
  <c r="AH474" i="7" s="1"/>
  <c r="J476" i="7"/>
  <c r="K475" i="7"/>
  <c r="L475" i="7" s="1"/>
  <c r="S475" i="7" s="1"/>
  <c r="T475" i="7" s="1"/>
  <c r="J509" i="1"/>
  <c r="K508" i="1"/>
  <c r="L508" i="1" s="1"/>
  <c r="J475" i="2"/>
  <c r="K474" i="2"/>
  <c r="L474" i="2" s="1"/>
  <c r="V512" i="1" l="1"/>
  <c r="W512" i="1" s="1"/>
  <c r="U513" i="1"/>
  <c r="AF512" i="1"/>
  <c r="AG511" i="1"/>
  <c r="AH511" i="1" s="1"/>
  <c r="U475" i="7"/>
  <c r="V475" i="7" s="1"/>
  <c r="W475" i="7" s="1"/>
  <c r="AD475" i="7" s="1"/>
  <c r="AE475" i="7" s="1"/>
  <c r="AF475" i="7" s="1"/>
  <c r="AG475" i="7" s="1"/>
  <c r="AH475" i="7" s="1"/>
  <c r="J477" i="7"/>
  <c r="K476" i="7"/>
  <c r="L476" i="7" s="1"/>
  <c r="S476" i="7" s="1"/>
  <c r="T476" i="7" s="1"/>
  <c r="J476" i="2"/>
  <c r="K476" i="2" s="1"/>
  <c r="L476" i="2" s="1"/>
  <c r="K475" i="2"/>
  <c r="L475" i="2" s="1"/>
  <c r="J510" i="1"/>
  <c r="K509" i="1"/>
  <c r="L509" i="1" s="1"/>
  <c r="V513" i="1" l="1"/>
  <c r="W513" i="1" s="1"/>
  <c r="U514" i="1"/>
  <c r="AF513" i="1"/>
  <c r="AG512" i="1"/>
  <c r="AH512" i="1" s="1"/>
  <c r="U476" i="7"/>
  <c r="V476" i="7" s="1"/>
  <c r="W476" i="7" s="1"/>
  <c r="AD476" i="7" s="1"/>
  <c r="AE476" i="7" s="1"/>
  <c r="AF476" i="7" s="1"/>
  <c r="AG476" i="7" s="1"/>
  <c r="AH476" i="7" s="1"/>
  <c r="J478" i="7"/>
  <c r="K477" i="7"/>
  <c r="L477" i="7" s="1"/>
  <c r="S477" i="7" s="1"/>
  <c r="T477" i="7" s="1"/>
  <c r="J511" i="1"/>
  <c r="K510" i="1"/>
  <c r="L510" i="1" s="1"/>
  <c r="U515" i="1" l="1"/>
  <c r="V514" i="1"/>
  <c r="W514" i="1" s="1"/>
  <c r="AF514" i="1"/>
  <c r="AG513" i="1"/>
  <c r="AH513" i="1" s="1"/>
  <c r="U477" i="7"/>
  <c r="V477" i="7" s="1"/>
  <c r="W477" i="7" s="1"/>
  <c r="AD477" i="7" s="1"/>
  <c r="AE477" i="7" s="1"/>
  <c r="AF477" i="7" s="1"/>
  <c r="AG477" i="7" s="1"/>
  <c r="AH477" i="7" s="1"/>
  <c r="J479" i="7"/>
  <c r="K478" i="7"/>
  <c r="L478" i="7" s="1"/>
  <c r="S478" i="7" s="1"/>
  <c r="T478" i="7" s="1"/>
  <c r="J512" i="1"/>
  <c r="K511" i="1"/>
  <c r="L511" i="1" s="1"/>
  <c r="U516" i="1" l="1"/>
  <c r="V515" i="1"/>
  <c r="W515" i="1" s="1"/>
  <c r="AF515" i="1"/>
  <c r="AG514" i="1"/>
  <c r="AH514" i="1" s="1"/>
  <c r="U478" i="7"/>
  <c r="V478" i="7" s="1"/>
  <c r="W478" i="7" s="1"/>
  <c r="AD478" i="7" s="1"/>
  <c r="AE478" i="7" s="1"/>
  <c r="AF478" i="7" s="1"/>
  <c r="AG478" i="7" s="1"/>
  <c r="AH478" i="7" s="1"/>
  <c r="J480" i="7"/>
  <c r="K479" i="7"/>
  <c r="L479" i="7" s="1"/>
  <c r="S479" i="7" s="1"/>
  <c r="T479" i="7" s="1"/>
  <c r="J513" i="1"/>
  <c r="K512" i="1"/>
  <c r="L512" i="1" s="1"/>
  <c r="U517" i="1" l="1"/>
  <c r="V516" i="1"/>
  <c r="W516" i="1" s="1"/>
  <c r="AG515" i="1"/>
  <c r="AH515" i="1" s="1"/>
  <c r="AF516" i="1"/>
  <c r="U479" i="7"/>
  <c r="V479" i="7" s="1"/>
  <c r="W479" i="7" s="1"/>
  <c r="AD479" i="7" s="1"/>
  <c r="AE479" i="7" s="1"/>
  <c r="AF479" i="7" s="1"/>
  <c r="AG479" i="7" s="1"/>
  <c r="AH479" i="7" s="1"/>
  <c r="J481" i="7"/>
  <c r="K480" i="7"/>
  <c r="L480" i="7" s="1"/>
  <c r="S480" i="7" s="1"/>
  <c r="T480" i="7" s="1"/>
  <c r="J514" i="1"/>
  <c r="K513" i="1"/>
  <c r="L513" i="1" s="1"/>
  <c r="U518" i="1" l="1"/>
  <c r="V517" i="1"/>
  <c r="W517" i="1" s="1"/>
  <c r="AG516" i="1"/>
  <c r="AH516" i="1" s="1"/>
  <c r="AF517" i="1"/>
  <c r="U480" i="7"/>
  <c r="V480" i="7" s="1"/>
  <c r="W480" i="7" s="1"/>
  <c r="AD480" i="7" s="1"/>
  <c r="AE480" i="7" s="1"/>
  <c r="AF480" i="7" s="1"/>
  <c r="AG480" i="7" s="1"/>
  <c r="AH480" i="7" s="1"/>
  <c r="J482" i="7"/>
  <c r="K481" i="7"/>
  <c r="L481" i="7" s="1"/>
  <c r="S481" i="7" s="1"/>
  <c r="T481" i="7" s="1"/>
  <c r="J515" i="1"/>
  <c r="K514" i="1"/>
  <c r="L514" i="1" s="1"/>
  <c r="V518" i="1" l="1"/>
  <c r="W518" i="1" s="1"/>
  <c r="U519" i="1"/>
  <c r="AG517" i="1"/>
  <c r="AH517" i="1" s="1"/>
  <c r="AF518" i="1"/>
  <c r="AG518" i="1" s="1"/>
  <c r="AH518" i="1" s="1"/>
  <c r="U481" i="7"/>
  <c r="V481" i="7" s="1"/>
  <c r="W481" i="7" s="1"/>
  <c r="AD481" i="7" s="1"/>
  <c r="AE481" i="7" s="1"/>
  <c r="AF481" i="7" s="1"/>
  <c r="AG481" i="7" s="1"/>
  <c r="AH481" i="7" s="1"/>
  <c r="J483" i="7"/>
  <c r="K482" i="7"/>
  <c r="L482" i="7" s="1"/>
  <c r="S482" i="7" s="1"/>
  <c r="T482" i="7" s="1"/>
  <c r="J516" i="1"/>
  <c r="K515" i="1"/>
  <c r="L515" i="1" s="1"/>
  <c r="U520" i="1" l="1"/>
  <c r="V519" i="1"/>
  <c r="W519" i="1" s="1"/>
  <c r="U482" i="7"/>
  <c r="V482" i="7" s="1"/>
  <c r="W482" i="7" s="1"/>
  <c r="AD482" i="7" s="1"/>
  <c r="AE482" i="7" s="1"/>
  <c r="AF482" i="7" s="1"/>
  <c r="AG482" i="7" s="1"/>
  <c r="AH482" i="7" s="1"/>
  <c r="J484" i="7"/>
  <c r="K483" i="7"/>
  <c r="L483" i="7" s="1"/>
  <c r="S483" i="7" s="1"/>
  <c r="T483" i="7" s="1"/>
  <c r="J517" i="1"/>
  <c r="K516" i="1"/>
  <c r="L516" i="1" s="1"/>
  <c r="U521" i="1" l="1"/>
  <c r="V520" i="1"/>
  <c r="W520" i="1" s="1"/>
  <c r="U483" i="7"/>
  <c r="V483" i="7" s="1"/>
  <c r="W483" i="7" s="1"/>
  <c r="AD483" i="7" s="1"/>
  <c r="AE483" i="7" s="1"/>
  <c r="AF483" i="7" s="1"/>
  <c r="AG483" i="7" s="1"/>
  <c r="AH483" i="7" s="1"/>
  <c r="J485" i="7"/>
  <c r="K484" i="7"/>
  <c r="L484" i="7" s="1"/>
  <c r="S484" i="7" s="1"/>
  <c r="T484" i="7" s="1"/>
  <c r="J518" i="1"/>
  <c r="K518" i="1" s="1"/>
  <c r="L518" i="1" s="1"/>
  <c r="K517" i="1"/>
  <c r="L517" i="1" s="1"/>
  <c r="U522" i="1" l="1"/>
  <c r="V521" i="1"/>
  <c r="W521" i="1" s="1"/>
  <c r="U484" i="7"/>
  <c r="V484" i="7" s="1"/>
  <c r="W484" i="7" s="1"/>
  <c r="AD484" i="7" s="1"/>
  <c r="AE484" i="7" s="1"/>
  <c r="AF484" i="7" s="1"/>
  <c r="AG484" i="7" s="1"/>
  <c r="AH484" i="7" s="1"/>
  <c r="J486" i="7"/>
  <c r="K485" i="7"/>
  <c r="L485" i="7" s="1"/>
  <c r="S485" i="7" s="1"/>
  <c r="T485" i="7" s="1"/>
  <c r="U523" i="1" l="1"/>
  <c r="V522" i="1"/>
  <c r="W522" i="1" s="1"/>
  <c r="U485" i="7"/>
  <c r="V485" i="7" s="1"/>
  <c r="W485" i="7" s="1"/>
  <c r="AD485" i="7" s="1"/>
  <c r="AE485" i="7" s="1"/>
  <c r="AF485" i="7" s="1"/>
  <c r="AG485" i="7" s="1"/>
  <c r="AH485" i="7" s="1"/>
  <c r="J487" i="7"/>
  <c r="K486" i="7"/>
  <c r="L486" i="7" s="1"/>
  <c r="S486" i="7" s="1"/>
  <c r="T486" i="7" s="1"/>
  <c r="U524" i="1" l="1"/>
  <c r="V523" i="1"/>
  <c r="W523" i="1" s="1"/>
  <c r="U486" i="7"/>
  <c r="V486" i="7" s="1"/>
  <c r="W486" i="7" s="1"/>
  <c r="AD486" i="7" s="1"/>
  <c r="AE486" i="7" s="1"/>
  <c r="AF486" i="7" s="1"/>
  <c r="AG486" i="7" s="1"/>
  <c r="AH486" i="7" s="1"/>
  <c r="J488" i="7"/>
  <c r="K487" i="7"/>
  <c r="L487" i="7" s="1"/>
  <c r="S487" i="7" s="1"/>
  <c r="T487" i="7" s="1"/>
  <c r="U525" i="1" l="1"/>
  <c r="V524" i="1"/>
  <c r="W524" i="1" s="1"/>
  <c r="U487" i="7"/>
  <c r="V487" i="7" s="1"/>
  <c r="W487" i="7" s="1"/>
  <c r="AD487" i="7" s="1"/>
  <c r="AE487" i="7" s="1"/>
  <c r="AF487" i="7" s="1"/>
  <c r="AG487" i="7" s="1"/>
  <c r="AH487" i="7" s="1"/>
  <c r="J489" i="7"/>
  <c r="K488" i="7"/>
  <c r="L488" i="7" s="1"/>
  <c r="S488" i="7" s="1"/>
  <c r="T488" i="7" s="1"/>
  <c r="U526" i="1" l="1"/>
  <c r="V525" i="1"/>
  <c r="W525" i="1" s="1"/>
  <c r="U488" i="7"/>
  <c r="V488" i="7" s="1"/>
  <c r="W488" i="7" s="1"/>
  <c r="AD488" i="7" s="1"/>
  <c r="AE488" i="7" s="1"/>
  <c r="AF488" i="7" s="1"/>
  <c r="AG488" i="7" s="1"/>
  <c r="AH488" i="7" s="1"/>
  <c r="J490" i="7"/>
  <c r="K489" i="7"/>
  <c r="L489" i="7" s="1"/>
  <c r="S489" i="7" s="1"/>
  <c r="T489" i="7" s="1"/>
  <c r="U527" i="1" l="1"/>
  <c r="V526" i="1"/>
  <c r="W526" i="1" s="1"/>
  <c r="U489" i="7"/>
  <c r="V489" i="7" s="1"/>
  <c r="W489" i="7" s="1"/>
  <c r="AD489" i="7" s="1"/>
  <c r="AE489" i="7" s="1"/>
  <c r="AF489" i="7" s="1"/>
  <c r="AG489" i="7" s="1"/>
  <c r="AH489" i="7" s="1"/>
  <c r="J491" i="7"/>
  <c r="K490" i="7"/>
  <c r="L490" i="7" s="1"/>
  <c r="S490" i="7" s="1"/>
  <c r="T490" i="7" s="1"/>
  <c r="U528" i="1" l="1"/>
  <c r="V527" i="1"/>
  <c r="W527" i="1" s="1"/>
  <c r="U490" i="7"/>
  <c r="V490" i="7" s="1"/>
  <c r="W490" i="7" s="1"/>
  <c r="AD490" i="7" s="1"/>
  <c r="AE490" i="7" s="1"/>
  <c r="AF490" i="7" s="1"/>
  <c r="AG490" i="7" s="1"/>
  <c r="AH490" i="7" s="1"/>
  <c r="J492" i="7"/>
  <c r="K491" i="7"/>
  <c r="L491" i="7" s="1"/>
  <c r="S491" i="7" s="1"/>
  <c r="T491" i="7" s="1"/>
  <c r="U529" i="1" l="1"/>
  <c r="V528" i="1"/>
  <c r="W528" i="1" s="1"/>
  <c r="U491" i="7"/>
  <c r="V491" i="7" s="1"/>
  <c r="W491" i="7" s="1"/>
  <c r="AD491" i="7" s="1"/>
  <c r="AE491" i="7" s="1"/>
  <c r="AF491" i="7" s="1"/>
  <c r="AG491" i="7" s="1"/>
  <c r="AH491" i="7" s="1"/>
  <c r="J493" i="7"/>
  <c r="K492" i="7"/>
  <c r="L492" i="7" s="1"/>
  <c r="S492" i="7" s="1"/>
  <c r="T492" i="7" s="1"/>
  <c r="U530" i="1" l="1"/>
  <c r="V529" i="1"/>
  <c r="W529" i="1" s="1"/>
  <c r="U492" i="7"/>
  <c r="V492" i="7" s="1"/>
  <c r="W492" i="7" s="1"/>
  <c r="AD492" i="7" s="1"/>
  <c r="AE492" i="7" s="1"/>
  <c r="AF492" i="7" s="1"/>
  <c r="AG492" i="7" s="1"/>
  <c r="AH492" i="7" s="1"/>
  <c r="J494" i="7"/>
  <c r="K493" i="7"/>
  <c r="L493" i="7" s="1"/>
  <c r="S493" i="7" s="1"/>
  <c r="T493" i="7" s="1"/>
  <c r="U531" i="1" l="1"/>
  <c r="V530" i="1"/>
  <c r="W530" i="1" s="1"/>
  <c r="U493" i="7"/>
  <c r="V493" i="7" s="1"/>
  <c r="W493" i="7" s="1"/>
  <c r="AD493" i="7" s="1"/>
  <c r="AE493" i="7" s="1"/>
  <c r="AF493" i="7" s="1"/>
  <c r="AG493" i="7" s="1"/>
  <c r="AH493" i="7" s="1"/>
  <c r="J495" i="7"/>
  <c r="K494" i="7"/>
  <c r="L494" i="7" s="1"/>
  <c r="S494" i="7" s="1"/>
  <c r="T494" i="7" s="1"/>
  <c r="U532" i="1" l="1"/>
  <c r="V531" i="1"/>
  <c r="W531" i="1" s="1"/>
  <c r="U494" i="7"/>
  <c r="V494" i="7" s="1"/>
  <c r="W494" i="7" s="1"/>
  <c r="AD494" i="7" s="1"/>
  <c r="AE494" i="7" s="1"/>
  <c r="AF494" i="7" s="1"/>
  <c r="AG494" i="7" s="1"/>
  <c r="AH494" i="7" s="1"/>
  <c r="J496" i="7"/>
  <c r="K495" i="7"/>
  <c r="L495" i="7" s="1"/>
  <c r="S495" i="7" s="1"/>
  <c r="T495" i="7" s="1"/>
  <c r="U533" i="1" l="1"/>
  <c r="V532" i="1"/>
  <c r="W532" i="1" s="1"/>
  <c r="U495" i="7"/>
  <c r="V495" i="7" s="1"/>
  <c r="W495" i="7" s="1"/>
  <c r="AD495" i="7" s="1"/>
  <c r="AE495" i="7" s="1"/>
  <c r="AF495" i="7" s="1"/>
  <c r="AG495" i="7" s="1"/>
  <c r="AH495" i="7" s="1"/>
  <c r="J497" i="7"/>
  <c r="K496" i="7"/>
  <c r="L496" i="7" s="1"/>
  <c r="S496" i="7" s="1"/>
  <c r="T496" i="7" s="1"/>
  <c r="U534" i="1" l="1"/>
  <c r="V533" i="1"/>
  <c r="W533" i="1" s="1"/>
  <c r="U496" i="7"/>
  <c r="V496" i="7" s="1"/>
  <c r="W496" i="7" s="1"/>
  <c r="AD496" i="7" s="1"/>
  <c r="AE496" i="7" s="1"/>
  <c r="AF496" i="7" s="1"/>
  <c r="AG496" i="7" s="1"/>
  <c r="AH496" i="7" s="1"/>
  <c r="J498" i="7"/>
  <c r="K497" i="7"/>
  <c r="L497" i="7" s="1"/>
  <c r="S497" i="7" s="1"/>
  <c r="T497" i="7" s="1"/>
  <c r="U535" i="1" l="1"/>
  <c r="V534" i="1"/>
  <c r="W534" i="1" s="1"/>
  <c r="U497" i="7"/>
  <c r="V497" i="7" s="1"/>
  <c r="W497" i="7" s="1"/>
  <c r="AD497" i="7" s="1"/>
  <c r="AE497" i="7" s="1"/>
  <c r="AF497" i="7" s="1"/>
  <c r="AG497" i="7" s="1"/>
  <c r="AH497" i="7" s="1"/>
  <c r="J499" i="7"/>
  <c r="K498" i="7"/>
  <c r="L498" i="7" s="1"/>
  <c r="S498" i="7" s="1"/>
  <c r="T498" i="7" s="1"/>
  <c r="U536" i="1" l="1"/>
  <c r="V535" i="1"/>
  <c r="W535" i="1" s="1"/>
  <c r="U498" i="7"/>
  <c r="V498" i="7" s="1"/>
  <c r="W498" i="7" s="1"/>
  <c r="AD498" i="7" s="1"/>
  <c r="AE498" i="7" s="1"/>
  <c r="AF498" i="7" s="1"/>
  <c r="AG498" i="7" s="1"/>
  <c r="AH498" i="7" s="1"/>
  <c r="J500" i="7"/>
  <c r="K499" i="7"/>
  <c r="L499" i="7" s="1"/>
  <c r="S499" i="7" s="1"/>
  <c r="T499" i="7" s="1"/>
  <c r="U537" i="1" l="1"/>
  <c r="V536" i="1"/>
  <c r="W536" i="1" s="1"/>
  <c r="U499" i="7"/>
  <c r="V499" i="7" s="1"/>
  <c r="W499" i="7" s="1"/>
  <c r="AD499" i="7" s="1"/>
  <c r="AE499" i="7" s="1"/>
  <c r="AF499" i="7" s="1"/>
  <c r="AG499" i="7" s="1"/>
  <c r="AH499" i="7" s="1"/>
  <c r="J501" i="7"/>
  <c r="K500" i="7"/>
  <c r="L500" i="7" s="1"/>
  <c r="S500" i="7" s="1"/>
  <c r="T500" i="7" s="1"/>
  <c r="U538" i="1" l="1"/>
  <c r="V537" i="1"/>
  <c r="W537" i="1" s="1"/>
  <c r="U500" i="7"/>
  <c r="V500" i="7" s="1"/>
  <c r="W500" i="7" s="1"/>
  <c r="AD500" i="7" s="1"/>
  <c r="AE500" i="7" s="1"/>
  <c r="AF500" i="7" s="1"/>
  <c r="AG500" i="7" s="1"/>
  <c r="AH500" i="7" s="1"/>
  <c r="J502" i="7"/>
  <c r="K501" i="7"/>
  <c r="L501" i="7" s="1"/>
  <c r="S501" i="7" s="1"/>
  <c r="T501" i="7" s="1"/>
  <c r="U539" i="1" l="1"/>
  <c r="V538" i="1"/>
  <c r="W538" i="1" s="1"/>
  <c r="U501" i="7"/>
  <c r="V501" i="7" s="1"/>
  <c r="W501" i="7" s="1"/>
  <c r="AD501" i="7" s="1"/>
  <c r="AE501" i="7" s="1"/>
  <c r="AF501" i="7" s="1"/>
  <c r="AG501" i="7" s="1"/>
  <c r="AH501" i="7" s="1"/>
  <c r="J503" i="7"/>
  <c r="K502" i="7"/>
  <c r="L502" i="7" s="1"/>
  <c r="S502" i="7" s="1"/>
  <c r="T502" i="7" s="1"/>
  <c r="U540" i="1" l="1"/>
  <c r="V539" i="1"/>
  <c r="W539" i="1" s="1"/>
  <c r="U502" i="7"/>
  <c r="V502" i="7" s="1"/>
  <c r="W502" i="7" s="1"/>
  <c r="AD502" i="7" s="1"/>
  <c r="AE502" i="7" s="1"/>
  <c r="AF502" i="7" s="1"/>
  <c r="AG502" i="7" s="1"/>
  <c r="AH502" i="7" s="1"/>
  <c r="J504" i="7"/>
  <c r="K503" i="7"/>
  <c r="L503" i="7" s="1"/>
  <c r="S503" i="7" s="1"/>
  <c r="T503" i="7" s="1"/>
  <c r="U541" i="1" l="1"/>
  <c r="V540" i="1"/>
  <c r="W540" i="1" s="1"/>
  <c r="U503" i="7"/>
  <c r="V503" i="7" s="1"/>
  <c r="W503" i="7" s="1"/>
  <c r="AD503" i="7" s="1"/>
  <c r="AE503" i="7" s="1"/>
  <c r="AF503" i="7" s="1"/>
  <c r="AG503" i="7" s="1"/>
  <c r="AH503" i="7" s="1"/>
  <c r="J505" i="7"/>
  <c r="K504" i="7"/>
  <c r="L504" i="7" s="1"/>
  <c r="S504" i="7" s="1"/>
  <c r="T504" i="7" s="1"/>
  <c r="U542" i="1" l="1"/>
  <c r="V541" i="1"/>
  <c r="W541" i="1" s="1"/>
  <c r="U504" i="7"/>
  <c r="V504" i="7" s="1"/>
  <c r="W504" i="7" s="1"/>
  <c r="AD504" i="7" s="1"/>
  <c r="AE504" i="7" s="1"/>
  <c r="AF504" i="7" s="1"/>
  <c r="AG504" i="7" s="1"/>
  <c r="AH504" i="7" s="1"/>
  <c r="J506" i="7"/>
  <c r="K505" i="7"/>
  <c r="L505" i="7" s="1"/>
  <c r="S505" i="7" s="1"/>
  <c r="T505" i="7" s="1"/>
  <c r="U543" i="1" l="1"/>
  <c r="V542" i="1"/>
  <c r="W542" i="1" s="1"/>
  <c r="U505" i="7"/>
  <c r="V505" i="7" s="1"/>
  <c r="W505" i="7" s="1"/>
  <c r="AD505" i="7" s="1"/>
  <c r="AE505" i="7" s="1"/>
  <c r="AF505" i="7" s="1"/>
  <c r="AG505" i="7" s="1"/>
  <c r="AH505" i="7" s="1"/>
  <c r="J507" i="7"/>
  <c r="K506" i="7"/>
  <c r="L506" i="7" s="1"/>
  <c r="S506" i="7" s="1"/>
  <c r="T506" i="7" s="1"/>
  <c r="U544" i="1" l="1"/>
  <c r="V543" i="1"/>
  <c r="W543" i="1" s="1"/>
  <c r="U506" i="7"/>
  <c r="V506" i="7" s="1"/>
  <c r="W506" i="7" s="1"/>
  <c r="AD506" i="7" s="1"/>
  <c r="AE506" i="7" s="1"/>
  <c r="AF506" i="7" s="1"/>
  <c r="AG506" i="7" s="1"/>
  <c r="AH506" i="7" s="1"/>
  <c r="J508" i="7"/>
  <c r="K507" i="7"/>
  <c r="L507" i="7" s="1"/>
  <c r="S507" i="7" s="1"/>
  <c r="T507" i="7" s="1"/>
  <c r="U545" i="1" l="1"/>
  <c r="V544" i="1"/>
  <c r="W544" i="1" s="1"/>
  <c r="U507" i="7"/>
  <c r="V507" i="7" s="1"/>
  <c r="W507" i="7" s="1"/>
  <c r="AD507" i="7" s="1"/>
  <c r="AE507" i="7" s="1"/>
  <c r="AF507" i="7" s="1"/>
  <c r="AG507" i="7" s="1"/>
  <c r="AH507" i="7" s="1"/>
  <c r="J509" i="7"/>
  <c r="K508" i="7"/>
  <c r="L508" i="7" s="1"/>
  <c r="S508" i="7" s="1"/>
  <c r="T508" i="7" s="1"/>
  <c r="U546" i="1" l="1"/>
  <c r="V545" i="1"/>
  <c r="W545" i="1" s="1"/>
  <c r="U508" i="7"/>
  <c r="V508" i="7" s="1"/>
  <c r="W508" i="7" s="1"/>
  <c r="AD508" i="7" s="1"/>
  <c r="AE508" i="7" s="1"/>
  <c r="AF508" i="7" s="1"/>
  <c r="AG508" i="7" s="1"/>
  <c r="AH508" i="7" s="1"/>
  <c r="J510" i="7"/>
  <c r="K509" i="7"/>
  <c r="L509" i="7" s="1"/>
  <c r="S509" i="7" s="1"/>
  <c r="T509" i="7" s="1"/>
  <c r="U547" i="1" l="1"/>
  <c r="V546" i="1"/>
  <c r="W546" i="1" s="1"/>
  <c r="U509" i="7"/>
  <c r="V509" i="7" s="1"/>
  <c r="W509" i="7" s="1"/>
  <c r="AD509" i="7" s="1"/>
  <c r="AE509" i="7" s="1"/>
  <c r="AF509" i="7" s="1"/>
  <c r="AG509" i="7" s="1"/>
  <c r="AH509" i="7" s="1"/>
  <c r="J511" i="7"/>
  <c r="K510" i="7"/>
  <c r="L510" i="7" s="1"/>
  <c r="S510" i="7" s="1"/>
  <c r="T510" i="7" s="1"/>
  <c r="U548" i="1" l="1"/>
  <c r="V547" i="1"/>
  <c r="W547" i="1" s="1"/>
  <c r="U510" i="7"/>
  <c r="V510" i="7" s="1"/>
  <c r="W510" i="7" s="1"/>
  <c r="AD510" i="7" s="1"/>
  <c r="AE510" i="7" s="1"/>
  <c r="AF510" i="7" s="1"/>
  <c r="AG510" i="7" s="1"/>
  <c r="AH510" i="7" s="1"/>
  <c r="J512" i="7"/>
  <c r="K511" i="7"/>
  <c r="L511" i="7" s="1"/>
  <c r="S511" i="7" s="1"/>
  <c r="T511" i="7" s="1"/>
  <c r="U549" i="1" l="1"/>
  <c r="V548" i="1"/>
  <c r="W548" i="1" s="1"/>
  <c r="U511" i="7"/>
  <c r="V511" i="7" s="1"/>
  <c r="W511" i="7" s="1"/>
  <c r="AD511" i="7" s="1"/>
  <c r="AE511" i="7" s="1"/>
  <c r="AF511" i="7" s="1"/>
  <c r="AG511" i="7" s="1"/>
  <c r="AH511" i="7" s="1"/>
  <c r="J513" i="7"/>
  <c r="K512" i="7"/>
  <c r="L512" i="7" s="1"/>
  <c r="S512" i="7" s="1"/>
  <c r="T512" i="7" s="1"/>
  <c r="U550" i="1" l="1"/>
  <c r="V549" i="1"/>
  <c r="W549" i="1" s="1"/>
  <c r="U512" i="7"/>
  <c r="V512" i="7" s="1"/>
  <c r="W512" i="7" s="1"/>
  <c r="AD512" i="7" s="1"/>
  <c r="AE512" i="7" s="1"/>
  <c r="AF512" i="7" s="1"/>
  <c r="AG512" i="7" s="1"/>
  <c r="AH512" i="7" s="1"/>
  <c r="J514" i="7"/>
  <c r="K513" i="7"/>
  <c r="L513" i="7" s="1"/>
  <c r="S513" i="7" s="1"/>
  <c r="T513" i="7" s="1"/>
  <c r="U551" i="1" l="1"/>
  <c r="V550" i="1"/>
  <c r="W550" i="1" s="1"/>
  <c r="U513" i="7"/>
  <c r="V513" i="7" s="1"/>
  <c r="W513" i="7" s="1"/>
  <c r="AD513" i="7" s="1"/>
  <c r="AE513" i="7" s="1"/>
  <c r="AF513" i="7" s="1"/>
  <c r="AG513" i="7" s="1"/>
  <c r="AH513" i="7" s="1"/>
  <c r="J515" i="7"/>
  <c r="K514" i="7"/>
  <c r="L514" i="7" s="1"/>
  <c r="S514" i="7" s="1"/>
  <c r="T514" i="7" s="1"/>
  <c r="U552" i="1" l="1"/>
  <c r="V551" i="1"/>
  <c r="W551" i="1" s="1"/>
  <c r="U514" i="7"/>
  <c r="V514" i="7" s="1"/>
  <c r="W514" i="7" s="1"/>
  <c r="AD514" i="7" s="1"/>
  <c r="AE514" i="7" s="1"/>
  <c r="AF514" i="7" s="1"/>
  <c r="AG514" i="7" s="1"/>
  <c r="AH514" i="7" s="1"/>
  <c r="J516" i="7"/>
  <c r="K515" i="7"/>
  <c r="L515" i="7" s="1"/>
  <c r="S515" i="7" s="1"/>
  <c r="T515" i="7" s="1"/>
  <c r="U553" i="1" l="1"/>
  <c r="V552" i="1"/>
  <c r="W552" i="1" s="1"/>
  <c r="U515" i="7"/>
  <c r="V515" i="7" s="1"/>
  <c r="W515" i="7" s="1"/>
  <c r="AD515" i="7" s="1"/>
  <c r="AE515" i="7" s="1"/>
  <c r="AF515" i="7" s="1"/>
  <c r="AG515" i="7" s="1"/>
  <c r="AH515" i="7" s="1"/>
  <c r="J517" i="7"/>
  <c r="K516" i="7"/>
  <c r="L516" i="7" s="1"/>
  <c r="S516" i="7" s="1"/>
  <c r="T516" i="7" s="1"/>
  <c r="U554" i="1" l="1"/>
  <c r="V553" i="1"/>
  <c r="W553" i="1" s="1"/>
  <c r="U516" i="7"/>
  <c r="V516" i="7" s="1"/>
  <c r="W516" i="7" s="1"/>
  <c r="AD516" i="7" s="1"/>
  <c r="AE516" i="7" s="1"/>
  <c r="AF516" i="7" s="1"/>
  <c r="AG516" i="7" s="1"/>
  <c r="AH516" i="7" s="1"/>
  <c r="J518" i="7"/>
  <c r="K517" i="7"/>
  <c r="L517" i="7" s="1"/>
  <c r="S517" i="7" s="1"/>
  <c r="T517" i="7" s="1"/>
  <c r="U555" i="1" l="1"/>
  <c r="V554" i="1"/>
  <c r="W554" i="1" s="1"/>
  <c r="U517" i="7"/>
  <c r="V517" i="7" s="1"/>
  <c r="W517" i="7" s="1"/>
  <c r="AD517" i="7" s="1"/>
  <c r="AE517" i="7" s="1"/>
  <c r="AF517" i="7" s="1"/>
  <c r="AG517" i="7" s="1"/>
  <c r="AH517" i="7" s="1"/>
  <c r="J519" i="7"/>
  <c r="K518" i="7"/>
  <c r="L518" i="7" s="1"/>
  <c r="S518" i="7" s="1"/>
  <c r="T518" i="7" s="1"/>
  <c r="U556" i="1" l="1"/>
  <c r="V555" i="1"/>
  <c r="W555" i="1" s="1"/>
  <c r="U518" i="7"/>
  <c r="V518" i="7" s="1"/>
  <c r="W518" i="7" s="1"/>
  <c r="AD518" i="7" s="1"/>
  <c r="AE518" i="7" s="1"/>
  <c r="AF518" i="7" s="1"/>
  <c r="AG518" i="7" s="1"/>
  <c r="AH518" i="7" s="1"/>
  <c r="J520" i="7"/>
  <c r="K519" i="7"/>
  <c r="L519" i="7" s="1"/>
  <c r="S519" i="7" s="1"/>
  <c r="T519" i="7" s="1"/>
  <c r="U557" i="1" l="1"/>
  <c r="V556" i="1"/>
  <c r="W556" i="1" s="1"/>
  <c r="U519" i="7"/>
  <c r="V519" i="7" s="1"/>
  <c r="W519" i="7" s="1"/>
  <c r="AD519" i="7" s="1"/>
  <c r="AE519" i="7" s="1"/>
  <c r="AF519" i="7" s="1"/>
  <c r="AG519" i="7" s="1"/>
  <c r="AH519" i="7" s="1"/>
  <c r="J521" i="7"/>
  <c r="K520" i="7"/>
  <c r="L520" i="7" s="1"/>
  <c r="S520" i="7" s="1"/>
  <c r="T520" i="7" s="1"/>
  <c r="U558" i="1" l="1"/>
  <c r="V557" i="1"/>
  <c r="W557" i="1" s="1"/>
  <c r="U520" i="7"/>
  <c r="V520" i="7" s="1"/>
  <c r="W520" i="7" s="1"/>
  <c r="AD520" i="7" s="1"/>
  <c r="AE520" i="7" s="1"/>
  <c r="AF520" i="7" s="1"/>
  <c r="AG520" i="7" s="1"/>
  <c r="AH520" i="7" s="1"/>
  <c r="J522" i="7"/>
  <c r="K521" i="7"/>
  <c r="L521" i="7" s="1"/>
  <c r="S521" i="7" s="1"/>
  <c r="T521" i="7" s="1"/>
  <c r="U559" i="1" l="1"/>
  <c r="V558" i="1"/>
  <c r="W558" i="1" s="1"/>
  <c r="U521" i="7"/>
  <c r="V521" i="7" s="1"/>
  <c r="W521" i="7" s="1"/>
  <c r="AD521" i="7" s="1"/>
  <c r="AE521" i="7" s="1"/>
  <c r="AF521" i="7" s="1"/>
  <c r="AG521" i="7" s="1"/>
  <c r="AH521" i="7" s="1"/>
  <c r="J523" i="7"/>
  <c r="K522" i="7"/>
  <c r="L522" i="7" s="1"/>
  <c r="S522" i="7" s="1"/>
  <c r="T522" i="7" s="1"/>
  <c r="U560" i="1" l="1"/>
  <c r="V560" i="1" s="1"/>
  <c r="W560" i="1" s="1"/>
  <c r="V559" i="1"/>
  <c r="W559" i="1" s="1"/>
  <c r="U522" i="7"/>
  <c r="V522" i="7" s="1"/>
  <c r="W522" i="7" s="1"/>
  <c r="AD522" i="7" s="1"/>
  <c r="AE522" i="7" s="1"/>
  <c r="AF522" i="7" s="1"/>
  <c r="AG522" i="7" s="1"/>
  <c r="AH522" i="7" s="1"/>
  <c r="J524" i="7"/>
  <c r="K523" i="7"/>
  <c r="L523" i="7" s="1"/>
  <c r="S523" i="7" s="1"/>
  <c r="T523" i="7" s="1"/>
  <c r="U523" i="7" l="1"/>
  <c r="V523" i="7" s="1"/>
  <c r="W523" i="7" s="1"/>
  <c r="AD523" i="7" s="1"/>
  <c r="AE523" i="7" s="1"/>
  <c r="AF523" i="7" s="1"/>
  <c r="AG523" i="7" s="1"/>
  <c r="AH523" i="7" s="1"/>
  <c r="J525" i="7"/>
  <c r="K524" i="7"/>
  <c r="L524" i="7" s="1"/>
  <c r="S524" i="7" s="1"/>
  <c r="T524" i="7" s="1"/>
  <c r="U524" i="7" l="1"/>
  <c r="V524" i="7" s="1"/>
  <c r="W524" i="7" s="1"/>
  <c r="AD524" i="7" s="1"/>
  <c r="AE524" i="7" s="1"/>
  <c r="AF524" i="7" s="1"/>
  <c r="AG524" i="7" s="1"/>
  <c r="AH524" i="7" s="1"/>
  <c r="J526" i="7"/>
  <c r="K525" i="7"/>
  <c r="L525" i="7" s="1"/>
  <c r="S525" i="7" s="1"/>
  <c r="T525" i="7" s="1"/>
  <c r="U525" i="7" l="1"/>
  <c r="V525" i="7" s="1"/>
  <c r="W525" i="7" s="1"/>
  <c r="AD525" i="7" s="1"/>
  <c r="AE525" i="7" s="1"/>
  <c r="AF525" i="7" s="1"/>
  <c r="AG525" i="7" s="1"/>
  <c r="AH525" i="7" s="1"/>
  <c r="J527" i="7"/>
  <c r="K526" i="7"/>
  <c r="L526" i="7" s="1"/>
  <c r="S526" i="7" s="1"/>
  <c r="T526" i="7" s="1"/>
  <c r="U526" i="7" l="1"/>
  <c r="V526" i="7" s="1"/>
  <c r="W526" i="7" s="1"/>
  <c r="AD526" i="7" s="1"/>
  <c r="AE526" i="7" s="1"/>
  <c r="AF526" i="7" s="1"/>
  <c r="AG526" i="7" s="1"/>
  <c r="AH526" i="7" s="1"/>
  <c r="J528" i="7"/>
  <c r="K527" i="7"/>
  <c r="L527" i="7" s="1"/>
  <c r="S527" i="7" s="1"/>
  <c r="T527" i="7" s="1"/>
  <c r="U527" i="7" l="1"/>
  <c r="V527" i="7" s="1"/>
  <c r="W527" i="7" s="1"/>
  <c r="AD527" i="7" s="1"/>
  <c r="AE527" i="7" s="1"/>
  <c r="AF527" i="7" s="1"/>
  <c r="AG527" i="7" s="1"/>
  <c r="AH527" i="7" s="1"/>
  <c r="J529" i="7"/>
  <c r="K528" i="7"/>
  <c r="L528" i="7" s="1"/>
  <c r="S528" i="7" s="1"/>
  <c r="T528" i="7" s="1"/>
  <c r="U528" i="7" l="1"/>
  <c r="V528" i="7" s="1"/>
  <c r="W528" i="7" s="1"/>
  <c r="AD528" i="7" s="1"/>
  <c r="AE528" i="7" s="1"/>
  <c r="AF528" i="7" s="1"/>
  <c r="AG528" i="7" s="1"/>
  <c r="AH528" i="7" s="1"/>
  <c r="J530" i="7"/>
  <c r="K529" i="7"/>
  <c r="L529" i="7" s="1"/>
  <c r="S529" i="7" s="1"/>
  <c r="T529" i="7" s="1"/>
  <c r="U529" i="7" l="1"/>
  <c r="V529" i="7" s="1"/>
  <c r="W529" i="7" s="1"/>
  <c r="AD529" i="7" s="1"/>
  <c r="AE529" i="7" s="1"/>
  <c r="AF529" i="7" s="1"/>
  <c r="AG529" i="7" s="1"/>
  <c r="AH529" i="7" s="1"/>
  <c r="J531" i="7"/>
  <c r="K530" i="7"/>
  <c r="L530" i="7" s="1"/>
  <c r="S530" i="7" s="1"/>
  <c r="T530" i="7" s="1"/>
  <c r="U530" i="7" l="1"/>
  <c r="V530" i="7" s="1"/>
  <c r="W530" i="7" s="1"/>
  <c r="AD530" i="7" s="1"/>
  <c r="AE530" i="7" s="1"/>
  <c r="AF530" i="7" s="1"/>
  <c r="AG530" i="7" s="1"/>
  <c r="AH530" i="7" s="1"/>
  <c r="J532" i="7"/>
  <c r="K531" i="7"/>
  <c r="L531" i="7" s="1"/>
  <c r="S531" i="7" s="1"/>
  <c r="T531" i="7" s="1"/>
  <c r="U531" i="7" l="1"/>
  <c r="V531" i="7" s="1"/>
  <c r="W531" i="7" s="1"/>
  <c r="AD531" i="7" s="1"/>
  <c r="AE531" i="7" s="1"/>
  <c r="AF531" i="7" s="1"/>
  <c r="AG531" i="7" s="1"/>
  <c r="AH531" i="7" s="1"/>
  <c r="J533" i="7"/>
  <c r="K532" i="7"/>
  <c r="L532" i="7" s="1"/>
  <c r="S532" i="7" s="1"/>
  <c r="T532" i="7" s="1"/>
  <c r="U532" i="7" l="1"/>
  <c r="V532" i="7" s="1"/>
  <c r="W532" i="7" s="1"/>
  <c r="AD532" i="7" s="1"/>
  <c r="AE532" i="7" s="1"/>
  <c r="AF532" i="7" s="1"/>
  <c r="AG532" i="7" s="1"/>
  <c r="AH532" i="7" s="1"/>
  <c r="J534" i="7"/>
  <c r="K533" i="7"/>
  <c r="L533" i="7" s="1"/>
  <c r="S533" i="7" s="1"/>
  <c r="T533" i="7" s="1"/>
  <c r="U533" i="7" l="1"/>
  <c r="V533" i="7" s="1"/>
  <c r="W533" i="7" s="1"/>
  <c r="AD533" i="7" s="1"/>
  <c r="AE533" i="7" s="1"/>
  <c r="AF533" i="7" s="1"/>
  <c r="AG533" i="7" s="1"/>
  <c r="AH533" i="7" s="1"/>
  <c r="J535" i="7"/>
  <c r="K534" i="7"/>
  <c r="L534" i="7" s="1"/>
  <c r="S534" i="7" s="1"/>
  <c r="T534" i="7" s="1"/>
  <c r="U534" i="7" l="1"/>
  <c r="V534" i="7" s="1"/>
  <c r="W534" i="7" s="1"/>
  <c r="AD534" i="7" s="1"/>
  <c r="AE534" i="7" s="1"/>
  <c r="AF534" i="7" s="1"/>
  <c r="AG534" i="7" s="1"/>
  <c r="AH534" i="7" s="1"/>
  <c r="J536" i="7"/>
  <c r="K535" i="7"/>
  <c r="L535" i="7" s="1"/>
  <c r="S535" i="7" s="1"/>
  <c r="T535" i="7" s="1"/>
  <c r="U535" i="7" l="1"/>
  <c r="V535" i="7" s="1"/>
  <c r="W535" i="7" s="1"/>
  <c r="AD535" i="7" s="1"/>
  <c r="AE535" i="7" s="1"/>
  <c r="AF535" i="7" s="1"/>
  <c r="AG535" i="7" s="1"/>
  <c r="AH535" i="7" s="1"/>
  <c r="J537" i="7"/>
  <c r="K536" i="7"/>
  <c r="L536" i="7" s="1"/>
  <c r="S536" i="7" s="1"/>
  <c r="T536" i="7" s="1"/>
  <c r="U536" i="7" l="1"/>
  <c r="V536" i="7" s="1"/>
  <c r="W536" i="7" s="1"/>
  <c r="AD536" i="7" s="1"/>
  <c r="AE536" i="7" s="1"/>
  <c r="AF536" i="7" s="1"/>
  <c r="AG536" i="7" s="1"/>
  <c r="AH536" i="7" s="1"/>
  <c r="J538" i="7"/>
  <c r="K537" i="7"/>
  <c r="L537" i="7" s="1"/>
  <c r="S537" i="7" s="1"/>
  <c r="T537" i="7" s="1"/>
  <c r="U537" i="7" l="1"/>
  <c r="V537" i="7" s="1"/>
  <c r="W537" i="7" s="1"/>
  <c r="AD537" i="7" s="1"/>
  <c r="AE537" i="7" s="1"/>
  <c r="AF537" i="7" s="1"/>
  <c r="AG537" i="7" s="1"/>
  <c r="AH537" i="7" s="1"/>
  <c r="J539" i="7"/>
  <c r="K538" i="7"/>
  <c r="L538" i="7" s="1"/>
  <c r="S538" i="7" s="1"/>
  <c r="T538" i="7" s="1"/>
  <c r="U538" i="7" l="1"/>
  <c r="V538" i="7" s="1"/>
  <c r="W538" i="7" s="1"/>
  <c r="AD538" i="7" s="1"/>
  <c r="AE538" i="7" s="1"/>
  <c r="AF538" i="7" s="1"/>
  <c r="AG538" i="7" s="1"/>
  <c r="AH538" i="7" s="1"/>
  <c r="J540" i="7"/>
  <c r="K539" i="7"/>
  <c r="L539" i="7" s="1"/>
  <c r="S539" i="7" s="1"/>
  <c r="T539" i="7" s="1"/>
  <c r="U539" i="7" l="1"/>
  <c r="V539" i="7" s="1"/>
  <c r="W539" i="7" s="1"/>
  <c r="AD539" i="7" s="1"/>
  <c r="AE539" i="7" s="1"/>
  <c r="AF539" i="7" s="1"/>
  <c r="AG539" i="7" s="1"/>
  <c r="AH539" i="7" s="1"/>
  <c r="J541" i="7"/>
  <c r="K540" i="7"/>
  <c r="L540" i="7" s="1"/>
  <c r="S540" i="7" s="1"/>
  <c r="T540" i="7" s="1"/>
  <c r="U540" i="7" l="1"/>
  <c r="V540" i="7" s="1"/>
  <c r="W540" i="7" s="1"/>
  <c r="AD540" i="7" s="1"/>
  <c r="AE540" i="7" s="1"/>
  <c r="AF540" i="7" s="1"/>
  <c r="AG540" i="7" s="1"/>
  <c r="AH540" i="7" s="1"/>
  <c r="J542" i="7"/>
  <c r="K541" i="7"/>
  <c r="L541" i="7" s="1"/>
  <c r="S541" i="7" s="1"/>
  <c r="T541" i="7" s="1"/>
  <c r="U541" i="7" l="1"/>
  <c r="V541" i="7" s="1"/>
  <c r="W541" i="7" s="1"/>
  <c r="AD541" i="7" s="1"/>
  <c r="AE541" i="7" s="1"/>
  <c r="AF541" i="7" s="1"/>
  <c r="AG541" i="7" s="1"/>
  <c r="AH541" i="7" s="1"/>
  <c r="J543" i="7"/>
  <c r="K542" i="7"/>
  <c r="L542" i="7" s="1"/>
  <c r="S542" i="7" s="1"/>
  <c r="T542" i="7" s="1"/>
  <c r="U542" i="7" l="1"/>
  <c r="V542" i="7" s="1"/>
  <c r="W542" i="7" s="1"/>
  <c r="AD542" i="7" s="1"/>
  <c r="AE542" i="7" s="1"/>
  <c r="AF542" i="7" s="1"/>
  <c r="AG542" i="7" s="1"/>
  <c r="AH542" i="7" s="1"/>
  <c r="J544" i="7"/>
  <c r="K543" i="7"/>
  <c r="L543" i="7" s="1"/>
  <c r="S543" i="7" s="1"/>
  <c r="T543" i="7" s="1"/>
  <c r="U543" i="7" l="1"/>
  <c r="V543" i="7" s="1"/>
  <c r="W543" i="7" s="1"/>
  <c r="AD543" i="7" s="1"/>
  <c r="AE543" i="7" s="1"/>
  <c r="AF543" i="7" s="1"/>
  <c r="AG543" i="7" s="1"/>
  <c r="AH543" i="7" s="1"/>
  <c r="J545" i="7"/>
  <c r="K544" i="7"/>
  <c r="L544" i="7" s="1"/>
  <c r="S544" i="7" s="1"/>
  <c r="T544" i="7" s="1"/>
  <c r="U544" i="7" l="1"/>
  <c r="V544" i="7" s="1"/>
  <c r="W544" i="7" s="1"/>
  <c r="AD544" i="7" s="1"/>
  <c r="AE544" i="7" s="1"/>
  <c r="AF544" i="7" s="1"/>
  <c r="AG544" i="7" s="1"/>
  <c r="AH544" i="7" s="1"/>
  <c r="J546" i="7"/>
  <c r="K545" i="7"/>
  <c r="L545" i="7" s="1"/>
  <c r="AD545" i="7" l="1"/>
  <c r="AE545" i="7" s="1"/>
  <c r="AF545" i="7" s="1"/>
  <c r="AG545" i="7" s="1"/>
  <c r="AH545" i="7" s="1"/>
  <c r="J547" i="7"/>
  <c r="K546" i="7"/>
  <c r="L546" i="7" s="1"/>
  <c r="AD546" i="7" l="1"/>
  <c r="AE546" i="7" s="1"/>
  <c r="AF546" i="7" s="1"/>
  <c r="AG546" i="7" s="1"/>
  <c r="AH546" i="7" s="1"/>
  <c r="J548" i="7"/>
  <c r="K547" i="7"/>
  <c r="L547" i="7" s="1"/>
  <c r="AD547" i="7" l="1"/>
  <c r="AE547" i="7" s="1"/>
  <c r="AF547" i="7" s="1"/>
  <c r="AG547" i="7" s="1"/>
  <c r="AH547" i="7" s="1"/>
  <c r="J549" i="7"/>
  <c r="K548" i="7"/>
  <c r="L548" i="7" s="1"/>
  <c r="AD548" i="7" l="1"/>
  <c r="AE548" i="7" s="1"/>
  <c r="AF548" i="7" s="1"/>
  <c r="AG548" i="7" s="1"/>
  <c r="AH548" i="7" s="1"/>
  <c r="J550" i="7"/>
  <c r="K549" i="7"/>
  <c r="L549" i="7" s="1"/>
  <c r="AD549" i="7" l="1"/>
  <c r="AE549" i="7" s="1"/>
  <c r="AF549" i="7" s="1"/>
  <c r="AG549" i="7" s="1"/>
  <c r="AH549" i="7" s="1"/>
  <c r="J551" i="7"/>
  <c r="K550" i="7"/>
  <c r="L550" i="7" s="1"/>
  <c r="AD550" i="7" l="1"/>
  <c r="AE550" i="7" s="1"/>
  <c r="AF550" i="7" s="1"/>
  <c r="AG550" i="7" s="1"/>
  <c r="AH550" i="7" s="1"/>
  <c r="J552" i="7"/>
  <c r="K551" i="7"/>
  <c r="L551" i="7" s="1"/>
  <c r="AD551" i="7" l="1"/>
  <c r="AE551" i="7" s="1"/>
  <c r="AF551" i="7" s="1"/>
  <c r="AG551" i="7" s="1"/>
  <c r="AH551" i="7" s="1"/>
  <c r="J553" i="7"/>
  <c r="K552" i="7"/>
  <c r="L552" i="7" s="1"/>
  <c r="AD552" i="7" l="1"/>
  <c r="AE552" i="7" s="1"/>
  <c r="AF552" i="7" s="1"/>
  <c r="AG552" i="7" s="1"/>
  <c r="AH552" i="7" s="1"/>
  <c r="J554" i="7"/>
  <c r="K553" i="7"/>
  <c r="L553" i="7" s="1"/>
  <c r="AD553" i="7" l="1"/>
  <c r="AE553" i="7" s="1"/>
  <c r="AF553" i="7" s="1"/>
  <c r="AG553" i="7" s="1"/>
  <c r="AH553" i="7" s="1"/>
  <c r="J555" i="7"/>
  <c r="K554" i="7"/>
  <c r="L554" i="7" s="1"/>
  <c r="AD554" i="7" l="1"/>
  <c r="AE554" i="7" s="1"/>
  <c r="AF554" i="7" s="1"/>
  <c r="AG554" i="7" s="1"/>
  <c r="AH554" i="7" s="1"/>
  <c r="J556" i="7"/>
  <c r="K555" i="7"/>
  <c r="L555" i="7" s="1"/>
  <c r="AD555" i="7" l="1"/>
  <c r="AE555" i="7" s="1"/>
  <c r="AF555" i="7" s="1"/>
  <c r="AG555" i="7" s="1"/>
  <c r="AH555" i="7" s="1"/>
  <c r="J557" i="7"/>
  <c r="K556" i="7"/>
  <c r="L556" i="7" s="1"/>
  <c r="AD556" i="7" l="1"/>
  <c r="AE556" i="7" s="1"/>
  <c r="AF556" i="7" s="1"/>
  <c r="AG556" i="7" s="1"/>
  <c r="AH556" i="7" s="1"/>
  <c r="J558" i="7"/>
  <c r="K557" i="7"/>
  <c r="L557" i="7" s="1"/>
  <c r="AD557" i="7" l="1"/>
  <c r="AE557" i="7" s="1"/>
  <c r="AF557" i="7" s="1"/>
  <c r="AG557" i="7" s="1"/>
  <c r="AH557" i="7" s="1"/>
  <c r="J559" i="7"/>
  <c r="K558" i="7"/>
  <c r="L558" i="7" s="1"/>
  <c r="AD558" i="7" l="1"/>
  <c r="AE558" i="7" s="1"/>
  <c r="AF558" i="7" s="1"/>
  <c r="AG558" i="7" s="1"/>
  <c r="AH558" i="7" s="1"/>
  <c r="J560" i="7"/>
  <c r="K559" i="7"/>
  <c r="L559" i="7" s="1"/>
  <c r="AD559" i="7" l="1"/>
  <c r="AE559" i="7" s="1"/>
  <c r="AF559" i="7" s="1"/>
  <c r="AG559" i="7" s="1"/>
  <c r="AH559" i="7" s="1"/>
  <c r="J561" i="7"/>
  <c r="K560" i="7"/>
  <c r="L560" i="7" s="1"/>
  <c r="AD560" i="7" l="1"/>
  <c r="AE560" i="7" s="1"/>
  <c r="AF560" i="7" s="1"/>
  <c r="AG560" i="7" s="1"/>
  <c r="AH560" i="7" s="1"/>
  <c r="J562" i="7"/>
  <c r="K561" i="7"/>
  <c r="L561" i="7" s="1"/>
  <c r="AD561" i="7" l="1"/>
  <c r="AE561" i="7" s="1"/>
  <c r="AF561" i="7" s="1"/>
  <c r="AG561" i="7" s="1"/>
  <c r="AH561" i="7" s="1"/>
  <c r="J563" i="7"/>
  <c r="K562" i="7"/>
  <c r="L562" i="7" s="1"/>
  <c r="AD562" i="7" l="1"/>
  <c r="AE562" i="7" s="1"/>
  <c r="AF562" i="7" s="1"/>
  <c r="AG562" i="7" s="1"/>
  <c r="AH562" i="7" s="1"/>
  <c r="J564" i="7"/>
  <c r="K563" i="7"/>
  <c r="L563" i="7" s="1"/>
  <c r="AD563" i="7" l="1"/>
  <c r="AE563" i="7" s="1"/>
  <c r="AF563" i="7" s="1"/>
  <c r="AG563" i="7" s="1"/>
  <c r="AH563" i="7" s="1"/>
  <c r="J565" i="7"/>
  <c r="K564" i="7"/>
  <c r="L564" i="7" s="1"/>
  <c r="AD564" i="7" l="1"/>
  <c r="AE564" i="7" s="1"/>
  <c r="AF564" i="7" s="1"/>
  <c r="AG564" i="7" s="1"/>
  <c r="AH564" i="7" s="1"/>
  <c r="J566" i="7"/>
  <c r="K565" i="7"/>
  <c r="L565" i="7" s="1"/>
  <c r="AD565" i="7" l="1"/>
  <c r="AE565" i="7" s="1"/>
  <c r="AF565" i="7" s="1"/>
  <c r="AG565" i="7" s="1"/>
  <c r="AH565" i="7" s="1"/>
  <c r="J567" i="7"/>
  <c r="K566" i="7"/>
  <c r="L566" i="7" s="1"/>
  <c r="AD566" i="7" l="1"/>
  <c r="AE566" i="7" s="1"/>
  <c r="AF566" i="7" s="1"/>
  <c r="AG566" i="7" s="1"/>
  <c r="AH566" i="7" s="1"/>
  <c r="J568" i="7"/>
  <c r="K567" i="7"/>
  <c r="L567" i="7" s="1"/>
  <c r="AD567" i="7" l="1"/>
  <c r="AE567" i="7" s="1"/>
  <c r="AF567" i="7" s="1"/>
  <c r="AG567" i="7" s="1"/>
  <c r="AH567" i="7" s="1"/>
  <c r="J569" i="7"/>
  <c r="K568" i="7"/>
  <c r="L568" i="7" s="1"/>
  <c r="AD568" i="7" l="1"/>
  <c r="AE568" i="7" s="1"/>
  <c r="AF568" i="7" s="1"/>
  <c r="AG568" i="7" s="1"/>
  <c r="AH568" i="7" s="1"/>
  <c r="J570" i="7"/>
  <c r="K569" i="7"/>
  <c r="L569" i="7" s="1"/>
  <c r="AD569" i="7" l="1"/>
  <c r="AE569" i="7" s="1"/>
  <c r="AF569" i="7" s="1"/>
  <c r="AG569" i="7" s="1"/>
  <c r="AH569" i="7" s="1"/>
  <c r="J571" i="7"/>
  <c r="K570" i="7"/>
  <c r="L570" i="7" s="1"/>
  <c r="AD570" i="7" l="1"/>
  <c r="AE570" i="7" s="1"/>
  <c r="AF570" i="7" s="1"/>
  <c r="AG570" i="7" s="1"/>
  <c r="AH570" i="7" s="1"/>
  <c r="J572" i="7"/>
  <c r="K571" i="7"/>
  <c r="L571" i="7" s="1"/>
  <c r="AD571" i="7" l="1"/>
  <c r="AE571" i="7" s="1"/>
  <c r="AF571" i="7" s="1"/>
  <c r="AG571" i="7" s="1"/>
  <c r="AH571" i="7" s="1"/>
  <c r="J573" i="7"/>
  <c r="K572" i="7"/>
  <c r="L572" i="7" s="1"/>
  <c r="AD572" i="7" l="1"/>
  <c r="AE572" i="7" s="1"/>
  <c r="AF572" i="7" s="1"/>
  <c r="AG572" i="7" s="1"/>
  <c r="AH572" i="7" s="1"/>
  <c r="J574" i="7"/>
  <c r="K573" i="7"/>
  <c r="L573" i="7" s="1"/>
  <c r="AD573" i="7" l="1"/>
  <c r="AE573" i="7" s="1"/>
  <c r="AF573" i="7" s="1"/>
  <c r="AG573" i="7" s="1"/>
  <c r="AH573" i="7" s="1"/>
  <c r="J575" i="7"/>
  <c r="K574" i="7"/>
  <c r="L574" i="7" s="1"/>
  <c r="AD574" i="7" l="1"/>
  <c r="AE574" i="7" s="1"/>
  <c r="AF574" i="7" s="1"/>
  <c r="AG574" i="7" s="1"/>
  <c r="AH574" i="7" s="1"/>
  <c r="J576" i="7"/>
  <c r="K575" i="7"/>
  <c r="L575" i="7" s="1"/>
  <c r="AD575" i="7" s="1"/>
  <c r="AE575" i="7" s="1"/>
  <c r="AF575" i="7" l="1"/>
  <c r="AG575" i="7" s="1"/>
  <c r="AH575" i="7" s="1"/>
  <c r="AD576" i="7"/>
  <c r="AE576" i="7" s="1"/>
  <c r="J577" i="7"/>
  <c r="K576" i="7"/>
  <c r="L576" i="7" s="1"/>
  <c r="AF576" i="7" l="1"/>
  <c r="AG576" i="7" s="1"/>
  <c r="AH576" i="7" s="1"/>
  <c r="AD577" i="7"/>
  <c r="AE577" i="7" s="1"/>
  <c r="J578" i="7"/>
  <c r="K577" i="7"/>
  <c r="L577" i="7" s="1"/>
  <c r="AF577" i="7" l="1"/>
  <c r="AG577" i="7" s="1"/>
  <c r="AH577" i="7" s="1"/>
  <c r="AD578" i="7"/>
  <c r="AE578" i="7" s="1"/>
  <c r="J579" i="7"/>
  <c r="K578" i="7"/>
  <c r="L578" i="7" s="1"/>
  <c r="AF578" i="7" l="1"/>
  <c r="AG578" i="7" s="1"/>
  <c r="AH578" i="7" s="1"/>
  <c r="AD579" i="7"/>
  <c r="AE579" i="7" s="1"/>
  <c r="J580" i="7"/>
  <c r="K579" i="7"/>
  <c r="L579" i="7" s="1"/>
  <c r="AF579" i="7" l="1"/>
  <c r="AG579" i="7" s="1"/>
  <c r="AH579" i="7" s="1"/>
  <c r="J581" i="7"/>
  <c r="K580" i="7"/>
  <c r="L580" i="7" s="1"/>
  <c r="AD580" i="7" s="1"/>
  <c r="AE580" i="7" s="1"/>
  <c r="AF580" i="7" l="1"/>
  <c r="AG580" i="7" s="1"/>
  <c r="AH580" i="7" s="1"/>
  <c r="AD581" i="7"/>
  <c r="AE581" i="7" s="1"/>
  <c r="J582" i="7"/>
  <c r="K581" i="7"/>
  <c r="L581" i="7" s="1"/>
  <c r="AF581" i="7" l="1"/>
  <c r="AD582" i="7"/>
  <c r="AE582" i="7" s="1"/>
  <c r="J583" i="7"/>
  <c r="K582" i="7"/>
  <c r="L582" i="7" s="1"/>
  <c r="AF582" i="7" l="1"/>
  <c r="AG582" i="7" s="1"/>
  <c r="AH582" i="7" s="1"/>
  <c r="AG581" i="7"/>
  <c r="AH581" i="7" s="1"/>
  <c r="AD583" i="7"/>
  <c r="AE583" i="7" s="1"/>
  <c r="J584" i="7"/>
  <c r="K583" i="7"/>
  <c r="L583" i="7" s="1"/>
  <c r="AF583" i="7" l="1"/>
  <c r="AG583" i="7" s="1"/>
  <c r="AH583" i="7" s="1"/>
  <c r="J585" i="7"/>
  <c r="K584" i="7"/>
  <c r="L584" i="7" s="1"/>
  <c r="AD584" i="7" s="1"/>
  <c r="AE584" i="7" s="1"/>
  <c r="AF584" i="7" l="1"/>
  <c r="AG584" i="7" s="1"/>
  <c r="AH584" i="7" s="1"/>
  <c r="AD585" i="7"/>
  <c r="AE585" i="7" s="1"/>
  <c r="J586" i="7"/>
  <c r="K585" i="7"/>
  <c r="L585" i="7" s="1"/>
  <c r="AF585" i="7" l="1"/>
  <c r="AG585" i="7" s="1"/>
  <c r="AH585" i="7" s="1"/>
  <c r="J587" i="7"/>
  <c r="K586" i="7"/>
  <c r="L586" i="7" s="1"/>
  <c r="AD586" i="7" s="1"/>
  <c r="AE586" i="7" s="1"/>
  <c r="AF586" i="7" l="1"/>
  <c r="AG586" i="7" s="1"/>
  <c r="AH586" i="7" s="1"/>
  <c r="J588" i="7"/>
  <c r="K587" i="7"/>
  <c r="L587" i="7" s="1"/>
  <c r="AD587" i="7" s="1"/>
  <c r="AE587" i="7" s="1"/>
  <c r="AF587" i="7" l="1"/>
  <c r="AG587" i="7" s="1"/>
  <c r="AH587" i="7" s="1"/>
  <c r="J589" i="7"/>
  <c r="K588" i="7"/>
  <c r="L588" i="7" s="1"/>
  <c r="AD588" i="7" s="1"/>
  <c r="AE588" i="7" s="1"/>
  <c r="AF588" i="7" l="1"/>
  <c r="AG588" i="7" s="1"/>
  <c r="AH588" i="7" s="1"/>
  <c r="AD589" i="7"/>
  <c r="AE589" i="7" s="1"/>
  <c r="J590" i="7"/>
  <c r="K589" i="7"/>
  <c r="L589" i="7" s="1"/>
  <c r="AF589" i="7" l="1"/>
  <c r="AG589" i="7" s="1"/>
  <c r="AH589" i="7" s="1"/>
  <c r="J591" i="7"/>
  <c r="K590" i="7"/>
  <c r="L590" i="7" s="1"/>
  <c r="AD590" i="7" s="1"/>
  <c r="AE590" i="7" s="1"/>
  <c r="AF590" i="7" l="1"/>
  <c r="AG590" i="7" s="1"/>
  <c r="AH590" i="7" s="1"/>
  <c r="J592" i="7"/>
  <c r="K591" i="7"/>
  <c r="L591" i="7" s="1"/>
  <c r="AD591" i="7" s="1"/>
  <c r="AE591" i="7" s="1"/>
  <c r="AF591" i="7" l="1"/>
  <c r="AG591" i="7" s="1"/>
  <c r="AH591" i="7" s="1"/>
  <c r="J593" i="7"/>
  <c r="K592" i="7"/>
  <c r="L592" i="7" s="1"/>
  <c r="AD592" i="7" s="1"/>
  <c r="AE592" i="7" s="1"/>
  <c r="AF592" i="7" l="1"/>
  <c r="AG592" i="7" s="1"/>
  <c r="AH592" i="7" s="1"/>
  <c r="J594" i="7"/>
  <c r="K593" i="7"/>
  <c r="L593" i="7" s="1"/>
  <c r="AD593" i="7" s="1"/>
  <c r="AE593" i="7" s="1"/>
  <c r="AF593" i="7" l="1"/>
  <c r="AG593" i="7" s="1"/>
  <c r="AH593" i="7" s="1"/>
  <c r="AD594" i="7"/>
  <c r="AE594" i="7" s="1"/>
  <c r="J595" i="7"/>
  <c r="K594" i="7"/>
  <c r="L594" i="7" s="1"/>
  <c r="AF594" i="7" l="1"/>
  <c r="AG594" i="7" s="1"/>
  <c r="AH594" i="7" s="1"/>
  <c r="J596" i="7"/>
  <c r="K595" i="7"/>
  <c r="L595" i="7" s="1"/>
  <c r="AD595" i="7" s="1"/>
  <c r="AE595" i="7" s="1"/>
  <c r="AF595" i="7" l="1"/>
  <c r="AG595" i="7" s="1"/>
  <c r="AH595" i="7" s="1"/>
  <c r="J597" i="7"/>
  <c r="K596" i="7"/>
  <c r="L596" i="7" s="1"/>
  <c r="AD596" i="7" s="1"/>
  <c r="AE596" i="7" s="1"/>
  <c r="AF596" i="7" l="1"/>
  <c r="AG596" i="7" s="1"/>
  <c r="AH596" i="7" s="1"/>
  <c r="J598" i="7"/>
  <c r="K597" i="7"/>
  <c r="L597" i="7" s="1"/>
  <c r="AD597" i="7" s="1"/>
  <c r="AE597" i="7" s="1"/>
  <c r="AF597" i="7" l="1"/>
  <c r="AG597" i="7" s="1"/>
  <c r="AH597" i="7" s="1"/>
  <c r="AD598" i="7"/>
  <c r="AE598" i="7" s="1"/>
  <c r="J599" i="7"/>
  <c r="K598" i="7"/>
  <c r="L598" i="7" s="1"/>
  <c r="AF598" i="7" l="1"/>
  <c r="AG598" i="7" s="1"/>
  <c r="AH598" i="7" s="1"/>
  <c r="J600" i="7"/>
  <c r="K599" i="7"/>
  <c r="L599" i="7" s="1"/>
  <c r="AD599" i="7" s="1"/>
  <c r="AE599" i="7" s="1"/>
  <c r="AF599" i="7" l="1"/>
  <c r="AG599" i="7" s="1"/>
  <c r="AH599" i="7" s="1"/>
  <c r="J601" i="7"/>
  <c r="K600" i="7"/>
  <c r="L600" i="7" s="1"/>
  <c r="AD600" i="7" s="1"/>
  <c r="AE600" i="7" s="1"/>
  <c r="AF600" i="7" l="1"/>
  <c r="AG600" i="7" s="1"/>
  <c r="AH600" i="7" s="1"/>
  <c r="AD601" i="7"/>
  <c r="AE601" i="7" s="1"/>
  <c r="J602" i="7"/>
  <c r="K601" i="7"/>
  <c r="L601" i="7" s="1"/>
  <c r="AF601" i="7" l="1"/>
  <c r="AG601" i="7" s="1"/>
  <c r="AH601" i="7" s="1"/>
  <c r="AD602" i="7"/>
  <c r="AE602" i="7" s="1"/>
  <c r="J603" i="7"/>
  <c r="K602" i="7"/>
  <c r="L602" i="7" s="1"/>
  <c r="AF602" i="7" l="1"/>
  <c r="AG602" i="7" s="1"/>
  <c r="AH602" i="7" s="1"/>
  <c r="AD603" i="7"/>
  <c r="AE603" i="7" s="1"/>
  <c r="J604" i="7"/>
  <c r="K603" i="7"/>
  <c r="L603" i="7" s="1"/>
  <c r="AF603" i="7" l="1"/>
  <c r="AG603" i="7" s="1"/>
  <c r="AH603" i="7" s="1"/>
  <c r="AD604" i="7"/>
  <c r="AE604" i="7" s="1"/>
  <c r="J605" i="7"/>
  <c r="K604" i="7"/>
  <c r="L604" i="7" s="1"/>
  <c r="AF604" i="7" l="1"/>
  <c r="AG604" i="7" s="1"/>
  <c r="AH604" i="7" s="1"/>
  <c r="AD605" i="7"/>
  <c r="AE605" i="7" s="1"/>
  <c r="J606" i="7"/>
  <c r="K605" i="7"/>
  <c r="L605" i="7" s="1"/>
  <c r="AF605" i="7" l="1"/>
  <c r="AG605" i="7" s="1"/>
  <c r="AH605" i="7" s="1"/>
  <c r="J607" i="7"/>
  <c r="K606" i="7"/>
  <c r="L606" i="7" s="1"/>
  <c r="AD606" i="7" s="1"/>
  <c r="AE606" i="7" s="1"/>
  <c r="AF606" i="7" l="1"/>
  <c r="AG606" i="7" s="1"/>
  <c r="AH606" i="7" s="1"/>
  <c r="J608" i="7"/>
  <c r="K607" i="7"/>
  <c r="L607" i="7" s="1"/>
  <c r="AD607" i="7" s="1"/>
  <c r="AE607" i="7" s="1"/>
  <c r="AF607" i="7" l="1"/>
  <c r="AG607" i="7" s="1"/>
  <c r="AH607" i="7" s="1"/>
  <c r="J609" i="7"/>
  <c r="K608" i="7"/>
  <c r="L608" i="7" s="1"/>
  <c r="AD608" i="7" s="1"/>
  <c r="AE608" i="7" s="1"/>
  <c r="AF608" i="7" l="1"/>
  <c r="AG608" i="7" s="1"/>
  <c r="AH608" i="7" s="1"/>
  <c r="J610" i="7"/>
  <c r="K609" i="7"/>
  <c r="L609" i="7" s="1"/>
  <c r="AD609" i="7" s="1"/>
  <c r="AE609" i="7" s="1"/>
  <c r="AF609" i="7" l="1"/>
  <c r="AG609" i="7" s="1"/>
  <c r="AH609" i="7" s="1"/>
  <c r="J611" i="7"/>
  <c r="K610" i="7"/>
  <c r="L610" i="7" s="1"/>
  <c r="AD610" i="7" s="1"/>
  <c r="AE610" i="7" s="1"/>
  <c r="AF610" i="7" l="1"/>
  <c r="AG610" i="7" s="1"/>
  <c r="AH610" i="7" s="1"/>
  <c r="J612" i="7"/>
  <c r="K612" i="7" s="1"/>
  <c r="L612" i="7" s="1"/>
  <c r="AD612" i="7" s="1"/>
  <c r="AE612" i="7" s="1"/>
  <c r="K611" i="7"/>
  <c r="L611" i="7" s="1"/>
  <c r="AD611" i="7" s="1"/>
  <c r="AE611" i="7" s="1"/>
  <c r="AF611" i="7" l="1"/>
  <c r="AF612" i="7" s="1"/>
  <c r="AG612" i="7" s="1"/>
  <c r="AH612" i="7" s="1"/>
  <c r="AG611" i="7" l="1"/>
  <c r="AH611" i="7" s="1"/>
</calcChain>
</file>

<file path=xl/sharedStrings.xml><?xml version="1.0" encoding="utf-8"?>
<sst xmlns="http://schemas.openxmlformats.org/spreadsheetml/2006/main" count="7800" uniqueCount="1767">
  <si>
    <t>Time</t>
  </si>
  <si>
    <t>Cv</t>
  </si>
  <si>
    <t>VCO2</t>
  </si>
  <si>
    <t>nCO2</t>
  </si>
  <si>
    <t>SumCO2</t>
  </si>
  <si>
    <t>CCO2 mol/L</t>
  </si>
  <si>
    <t>CCCO2 mmol/L</t>
  </si>
  <si>
    <t>CCO2 mmol/L</t>
  </si>
  <si>
    <t>ln(k)</t>
  </si>
  <si>
    <t>0.4715</t>
  </si>
  <si>
    <t>0.4719</t>
  </si>
  <si>
    <t>0.4791</t>
  </si>
  <si>
    <t>0.4860</t>
  </si>
  <si>
    <t>0.4997</t>
  </si>
  <si>
    <t>0.5074</t>
  </si>
  <si>
    <t>0.5207</t>
  </si>
  <si>
    <t>0.5406</t>
  </si>
  <si>
    <t>0.5554</t>
  </si>
  <si>
    <t>0.5696</t>
  </si>
  <si>
    <t>0.5905</t>
  </si>
  <si>
    <t>0.6119</t>
  </si>
  <si>
    <t>0.6264</t>
  </si>
  <si>
    <t>0.6535</t>
  </si>
  <si>
    <t>0.6722</t>
  </si>
  <si>
    <t>0.6962</t>
  </si>
  <si>
    <t>0.7168</t>
  </si>
  <si>
    <t>0.7336</t>
  </si>
  <si>
    <t>0.7584</t>
  </si>
  <si>
    <t>0.7866</t>
  </si>
  <si>
    <t>0.8148</t>
  </si>
  <si>
    <t>0.8366</t>
  </si>
  <si>
    <t>0.8637</t>
  </si>
  <si>
    <t>0.8854</t>
  </si>
  <si>
    <t>0.9060</t>
  </si>
  <si>
    <t>0.9278</t>
  </si>
  <si>
    <t>0.9487</t>
  </si>
  <si>
    <t>0.9693</t>
  </si>
  <si>
    <t>0.9903</t>
  </si>
  <si>
    <t>1.0109</t>
  </si>
  <si>
    <t>1.0323</t>
  </si>
  <si>
    <t>1.0533</t>
  </si>
  <si>
    <t>1.0815</t>
  </si>
  <si>
    <t>1.1021</t>
  </si>
  <si>
    <t>1.1231</t>
  </si>
  <si>
    <t>1.1448</t>
  </si>
  <si>
    <t>1.1731</t>
  </si>
  <si>
    <t>1.2009</t>
  </si>
  <si>
    <t>1.2143</t>
  </si>
  <si>
    <t>1.2352</t>
  </si>
  <si>
    <t>1.2635</t>
  </si>
  <si>
    <t>1.2848</t>
  </si>
  <si>
    <t>1.3131</t>
  </si>
  <si>
    <t>1.3359</t>
  </si>
  <si>
    <t>1.3623</t>
  </si>
  <si>
    <t>1.3829</t>
  </si>
  <si>
    <t>1.4039</t>
  </si>
  <si>
    <t>1.4313</t>
  </si>
  <si>
    <t>1.4531</t>
  </si>
  <si>
    <t>1.4809</t>
  </si>
  <si>
    <t>1.5019</t>
  </si>
  <si>
    <t>1.5198</t>
  </si>
  <si>
    <t>1.5366</t>
  </si>
  <si>
    <t>1.5576</t>
  </si>
  <si>
    <t>1.5725</t>
  </si>
  <si>
    <t>1.5934</t>
  </si>
  <si>
    <t>1.6072</t>
  </si>
  <si>
    <t>1.6213</t>
  </si>
  <si>
    <t>1.6358</t>
  </si>
  <si>
    <t>1.6556</t>
  </si>
  <si>
    <t>1.6705</t>
  </si>
  <si>
    <t>1.6839</t>
  </si>
  <si>
    <t>1.6980</t>
  </si>
  <si>
    <t>1.7121</t>
  </si>
  <si>
    <t>1.7262</t>
  </si>
  <si>
    <t>1.7411</t>
  </si>
  <si>
    <t>1.7544</t>
  </si>
  <si>
    <t>1.7750</t>
  </si>
  <si>
    <t>1.7884</t>
  </si>
  <si>
    <t>1.8036</t>
  </si>
  <si>
    <t>1.8174</t>
  </si>
  <si>
    <t>1.8384</t>
  </si>
  <si>
    <t>1.8525</t>
  </si>
  <si>
    <t>1.8658</t>
  </si>
  <si>
    <t>1.8872</t>
  </si>
  <si>
    <t>1.9017</t>
  </si>
  <si>
    <t>1.9154</t>
  </si>
  <si>
    <t>1.9299</t>
  </si>
  <si>
    <t>1.9505</t>
  </si>
  <si>
    <t>1.9654</t>
  </si>
  <si>
    <t>1.9860</t>
  </si>
  <si>
    <t>1.9993</t>
  </si>
  <si>
    <t>2.0135</t>
  </si>
  <si>
    <t>2.0344</t>
  </si>
  <si>
    <t>2.0428</t>
  </si>
  <si>
    <t>2.0619</t>
  </si>
  <si>
    <t>2.0768</t>
  </si>
  <si>
    <t>2.0901</t>
  </si>
  <si>
    <t>2.1039</t>
  </si>
  <si>
    <t>2.1184</t>
  </si>
  <si>
    <t>2.1397</t>
  </si>
  <si>
    <t>2.1466</t>
  </si>
  <si>
    <t>2.1607</t>
  </si>
  <si>
    <t>2.1748</t>
  </si>
  <si>
    <t>2.1897</t>
  </si>
  <si>
    <t>2.1962</t>
  </si>
  <si>
    <t>2.2103</t>
  </si>
  <si>
    <t>2.2164</t>
  </si>
  <si>
    <t>2.2305</t>
  </si>
  <si>
    <t>2.2382</t>
  </si>
  <si>
    <t>2.2504</t>
  </si>
  <si>
    <t>2.2595</t>
  </si>
  <si>
    <t>2.2660</t>
  </si>
  <si>
    <t>2.2801</t>
  </si>
  <si>
    <t>2.2870</t>
  </si>
  <si>
    <t>2.2942</t>
  </si>
  <si>
    <t>2.3083</t>
  </si>
  <si>
    <t>2.3144</t>
  </si>
  <si>
    <t>2.3282</t>
  </si>
  <si>
    <t>2.3350</t>
  </si>
  <si>
    <t>2.3499</t>
  </si>
  <si>
    <t>2.3576</t>
  </si>
  <si>
    <t>2.3640</t>
  </si>
  <si>
    <t>2.3785</t>
  </si>
  <si>
    <t>2.3858</t>
  </si>
  <si>
    <t>2.3927</t>
  </si>
  <si>
    <t>2.3991</t>
  </si>
  <si>
    <t>2.4140</t>
  </si>
  <si>
    <t>2.4205</t>
  </si>
  <si>
    <t>2.4274</t>
  </si>
  <si>
    <t>2.4339</t>
  </si>
  <si>
    <t>2.4407</t>
  </si>
  <si>
    <t>2.4548</t>
  </si>
  <si>
    <t>2.4613</t>
  </si>
  <si>
    <t>2.4689</t>
  </si>
  <si>
    <t>2.4762</t>
  </si>
  <si>
    <t>2.4903</t>
  </si>
  <si>
    <t>2.4972</t>
  </si>
  <si>
    <t>2.5044</t>
  </si>
  <si>
    <t>2.5121</t>
  </si>
  <si>
    <t>2.5254</t>
  </si>
  <si>
    <t>2.5319</t>
  </si>
  <si>
    <t>2.5395</t>
  </si>
  <si>
    <t>2.5460</t>
  </si>
  <si>
    <t>2.5529</t>
  </si>
  <si>
    <t>2.5678</t>
  </si>
  <si>
    <t>2.5742</t>
  </si>
  <si>
    <t>2.5811</t>
  </si>
  <si>
    <t>2.5884</t>
  </si>
  <si>
    <t>2.6028</t>
  </si>
  <si>
    <t>2.6093</t>
  </si>
  <si>
    <t>2.6158</t>
  </si>
  <si>
    <t>2.6234</t>
  </si>
  <si>
    <t>2.6376</t>
  </si>
  <si>
    <t>2.6448</t>
  </si>
  <si>
    <t>2.6536</t>
  </si>
  <si>
    <t>2.6650</t>
  </si>
  <si>
    <t>2.6723</t>
  </si>
  <si>
    <t>2.6791</t>
  </si>
  <si>
    <t>2.6933</t>
  </si>
  <si>
    <t>2.7005</t>
  </si>
  <si>
    <t>2.7074</t>
  </si>
  <si>
    <t>2.7150</t>
  </si>
  <si>
    <t>2.7223</t>
  </si>
  <si>
    <t>2.7287</t>
  </si>
  <si>
    <t>2.7429</t>
  </si>
  <si>
    <t>2.7490</t>
  </si>
  <si>
    <t>2.7570</t>
  </si>
  <si>
    <t>2.7631</t>
  </si>
  <si>
    <t>2.7703</t>
  </si>
  <si>
    <t>2.7772</t>
  </si>
  <si>
    <t>2.7844</t>
  </si>
  <si>
    <t>2.7921</t>
  </si>
  <si>
    <t>2.7985</t>
  </si>
  <si>
    <t>2.8054</t>
  </si>
  <si>
    <t>2.8127</t>
  </si>
  <si>
    <t>2.8195</t>
  </si>
  <si>
    <t>2.8268</t>
  </si>
  <si>
    <t>2.8344</t>
  </si>
  <si>
    <t>2.8409</t>
  </si>
  <si>
    <t>2.8497</t>
  </si>
  <si>
    <t>2.8550</t>
  </si>
  <si>
    <t>2.8619</t>
  </si>
  <si>
    <t>2.8691</t>
  </si>
  <si>
    <t>2.8760</t>
  </si>
  <si>
    <t>2.8825</t>
  </si>
  <si>
    <t>2.8901</t>
  </si>
  <si>
    <t>2.8966</t>
  </si>
  <si>
    <t>2.9042</t>
  </si>
  <si>
    <t>2.9035</t>
  </si>
  <si>
    <t>2.9107</t>
  </si>
  <si>
    <t>2.9176</t>
  </si>
  <si>
    <t>2.9248</t>
  </si>
  <si>
    <t>2.9317</t>
  </si>
  <si>
    <t>2.9389</t>
  </si>
  <si>
    <t>2.9393</t>
  </si>
  <si>
    <t>2.9458</t>
  </si>
  <si>
    <t>2.9530</t>
  </si>
  <si>
    <t>2.9599</t>
  </si>
  <si>
    <t>2.9607</t>
  </si>
  <si>
    <t>2.9672</t>
  </si>
  <si>
    <t>2.9740</t>
  </si>
  <si>
    <t>2.9813</t>
  </si>
  <si>
    <t>2.9881</t>
  </si>
  <si>
    <t>2.9946</t>
  </si>
  <si>
    <t>3.0015</t>
  </si>
  <si>
    <t>3.0095</t>
  </si>
  <si>
    <t>3.0087</t>
  </si>
  <si>
    <t>3.0156</t>
  </si>
  <si>
    <t>3.0236</t>
  </si>
  <si>
    <t>3.0229</t>
  </si>
  <si>
    <t>3.0297</t>
  </si>
  <si>
    <t>3.0374</t>
  </si>
  <si>
    <t>3.0370</t>
  </si>
  <si>
    <t>3.0438</t>
  </si>
  <si>
    <t>3.0511</t>
  </si>
  <si>
    <t>3.0580</t>
  </si>
  <si>
    <t>3.0652</t>
  </si>
  <si>
    <t>3.0721</t>
  </si>
  <si>
    <t>3.0793</t>
  </si>
  <si>
    <t>3.0869</t>
  </si>
  <si>
    <t>3.0862</t>
  </si>
  <si>
    <t>3.0934</t>
  </si>
  <si>
    <t>3.1003</t>
  </si>
  <si>
    <t>3.0995</t>
  </si>
  <si>
    <t>3.1068</t>
  </si>
  <si>
    <t>3.1075</t>
  </si>
  <si>
    <t>3.1144</t>
  </si>
  <si>
    <t>3.1137</t>
  </si>
  <si>
    <t>3.1209</t>
  </si>
  <si>
    <t>3.1285</t>
  </si>
  <si>
    <t>3.1278</t>
  </si>
  <si>
    <t>3.1350</t>
  </si>
  <si>
    <t>3.1358</t>
  </si>
  <si>
    <t>3.1362</t>
  </si>
  <si>
    <t>3.1419</t>
  </si>
  <si>
    <t>3.1426</t>
  </si>
  <si>
    <t>3.1484</t>
  </si>
  <si>
    <t>3.1491</t>
  </si>
  <si>
    <t>3.1495</t>
  </si>
  <si>
    <t>3.1560</t>
  </si>
  <si>
    <t>3.1568</t>
  </si>
  <si>
    <t>3.1632</t>
  </si>
  <si>
    <t>3.1644</t>
  </si>
  <si>
    <t>3.1636</t>
  </si>
  <si>
    <t>3.1701</t>
  </si>
  <si>
    <t>3.1709</t>
  </si>
  <si>
    <t>3.1625</t>
  </si>
  <si>
    <t>3.1415</t>
  </si>
  <si>
    <t>3.1217</t>
  </si>
  <si>
    <t>3.1011</t>
  </si>
  <si>
    <t>3.0938</t>
  </si>
  <si>
    <t>3.0797</t>
  </si>
  <si>
    <t>3.0786</t>
  </si>
  <si>
    <t>3.0717</t>
  </si>
  <si>
    <t>3.0728</t>
  </si>
  <si>
    <t>3.0587</t>
  </si>
  <si>
    <t>3.0515</t>
  </si>
  <si>
    <t>3.0435</t>
  </si>
  <si>
    <t>3.0446</t>
  </si>
  <si>
    <t>3.0313</t>
  </si>
  <si>
    <t>3.0305</t>
  </si>
  <si>
    <t>3.0164</t>
  </si>
  <si>
    <t>3.0011</t>
  </si>
  <si>
    <t>2.9954</t>
  </si>
  <si>
    <t>2.9874</t>
  </si>
  <si>
    <t>2.9817</t>
  </si>
  <si>
    <t>2.9675</t>
  </si>
  <si>
    <t>2.9324</t>
  </si>
  <si>
    <t>2.9012</t>
  </si>
  <si>
    <t>2.8893</t>
  </si>
  <si>
    <t>2.8832</t>
  </si>
  <si>
    <t>2.8695</t>
  </si>
  <si>
    <t>2.8554</t>
  </si>
  <si>
    <t>2.8535</t>
  </si>
  <si>
    <t>2.8478</t>
  </si>
  <si>
    <t>2.8333</t>
  </si>
  <si>
    <t>2.8336</t>
  </si>
  <si>
    <t>2.8272</t>
  </si>
  <si>
    <t>2.8203</t>
  </si>
  <si>
    <t>2.8191</t>
  </si>
  <si>
    <t>2.8260</t>
  </si>
  <si>
    <t>2.8062</t>
  </si>
  <si>
    <t>2.7356</t>
  </si>
  <si>
    <t>2.6517</t>
  </si>
  <si>
    <t>2.5708</t>
  </si>
  <si>
    <t>Average</t>
  </si>
  <si>
    <t>Exp 2</t>
  </si>
  <si>
    <t>Exp 1</t>
  </si>
  <si>
    <t>Exp 3</t>
  </si>
  <si>
    <t xml:space="preserve">   0.4227</t>
  </si>
  <si>
    <t xml:space="preserve">   0.4219</t>
  </si>
  <si>
    <t xml:space="preserve">   0.4234</t>
  </si>
  <si>
    <t xml:space="preserve">   0.4284</t>
  </si>
  <si>
    <t xml:space="preserve">   0.4295</t>
  </si>
  <si>
    <t xml:space="preserve">   0.4292</t>
  </si>
  <si>
    <t xml:space="preserve">   0.4360</t>
  </si>
  <si>
    <t xml:space="preserve">   0.4368</t>
  </si>
  <si>
    <t xml:space="preserve">   0.4433</t>
  </si>
  <si>
    <t xml:space="preserve">   0.4437</t>
  </si>
  <si>
    <t xml:space="preserve">   0.4444</t>
  </si>
  <si>
    <t xml:space="preserve">   0.4509</t>
  </si>
  <si>
    <t xml:space="preserve">   0.4501</t>
  </si>
  <si>
    <t xml:space="preserve">   0.4578</t>
  </si>
  <si>
    <t xml:space="preserve">   0.4574</t>
  </si>
  <si>
    <t xml:space="preserve">   0.4643</t>
  </si>
  <si>
    <t xml:space="preserve">   0.4719</t>
  </si>
  <si>
    <t xml:space="preserve">   0.4715</t>
  </si>
  <si>
    <t xml:space="preserve">   0.4791</t>
  </si>
  <si>
    <t xml:space="preserve">   0.4856</t>
  </si>
  <si>
    <t xml:space="preserve">   0.4933</t>
  </si>
  <si>
    <t xml:space="preserve">   0.4925</t>
  </si>
  <si>
    <t xml:space="preserve">   0.5001</t>
  </si>
  <si>
    <t xml:space="preserve">   0.5074</t>
  </si>
  <si>
    <t xml:space="preserve">   0.5066</t>
  </si>
  <si>
    <t xml:space="preserve">   0.5142</t>
  </si>
  <si>
    <t xml:space="preserve">   0.5139</t>
  </si>
  <si>
    <t xml:space="preserve">   0.5207</t>
  </si>
  <si>
    <t xml:space="preserve">   0.5280</t>
  </si>
  <si>
    <t xml:space="preserve">   0.5272</t>
  </si>
  <si>
    <t xml:space="preserve">   0.5337</t>
  </si>
  <si>
    <t xml:space="preserve">   0.5417</t>
  </si>
  <si>
    <t xml:space="preserve">   0.5490</t>
  </si>
  <si>
    <t xml:space="preserve">   0.5558</t>
  </si>
  <si>
    <t xml:space="preserve">   0.5573</t>
  </si>
  <si>
    <t xml:space="preserve">   0.5623</t>
  </si>
  <si>
    <t xml:space="preserve">   0.5699</t>
  </si>
  <si>
    <t xml:space="preserve">   0.5772</t>
  </si>
  <si>
    <t xml:space="preserve">   0.5837</t>
  </si>
  <si>
    <t xml:space="preserve">   0.5905</t>
  </si>
  <si>
    <t xml:space="preserve">   0.5982</t>
  </si>
  <si>
    <t xml:space="preserve">   0.6046</t>
  </si>
  <si>
    <t xml:space="preserve">   0.6123</t>
  </si>
  <si>
    <t xml:space="preserve">   0.6195</t>
  </si>
  <si>
    <t xml:space="preserve">   0.6260</t>
  </si>
  <si>
    <t xml:space="preserve">   0.6329</t>
  </si>
  <si>
    <t xml:space="preserve">   0.6394</t>
  </si>
  <si>
    <t xml:space="preserve">   0.6535</t>
  </si>
  <si>
    <t xml:space="preserve">   0.6603</t>
  </si>
  <si>
    <t xml:space="preserve">   0.6680</t>
  </si>
  <si>
    <t xml:space="preserve">   0.6745</t>
  </si>
  <si>
    <t xml:space="preserve">   0.6809</t>
  </si>
  <si>
    <t xml:space="preserve">   0.6958</t>
  </si>
  <si>
    <t xml:space="preserve">   0.7027</t>
  </si>
  <si>
    <t xml:space="preserve">   0.7092</t>
  </si>
  <si>
    <t xml:space="preserve">   0.7168</t>
  </si>
  <si>
    <t xml:space="preserve">   0.7309</t>
  </si>
  <si>
    <t xml:space="preserve">   0.7374</t>
  </si>
  <si>
    <t xml:space="preserve">   0.7515</t>
  </si>
  <si>
    <t xml:space="preserve">   0.7656</t>
  </si>
  <si>
    <t xml:space="preserve">   0.7797</t>
  </si>
  <si>
    <t xml:space="preserve">   0.7874</t>
  </si>
  <si>
    <t xml:space="preserve">   0.8007</t>
  </si>
  <si>
    <t xml:space="preserve">   0.8148</t>
  </si>
  <si>
    <t xml:space="preserve">   0.8297</t>
  </si>
  <si>
    <t xml:space="preserve">   0.8431</t>
  </si>
  <si>
    <t xml:space="preserve">   0.8572</t>
  </si>
  <si>
    <t xml:space="preserve">   0.8713</t>
  </si>
  <si>
    <t xml:space="preserve">   0.8854</t>
  </si>
  <si>
    <t xml:space="preserve">   0.8988</t>
  </si>
  <si>
    <t xml:space="preserve">   0.9129</t>
  </si>
  <si>
    <t xml:space="preserve">   0.9270</t>
  </si>
  <si>
    <t xml:space="preserve">   0.9411</t>
  </si>
  <si>
    <t xml:space="preserve">   0.9552</t>
  </si>
  <si>
    <t xml:space="preserve">   0.9686</t>
  </si>
  <si>
    <t xml:space="preserve">   0.9827</t>
  </si>
  <si>
    <t xml:space="preserve">   0.9976</t>
  </si>
  <si>
    <t xml:space="preserve">   1.0117</t>
  </si>
  <si>
    <t xml:space="preserve">   1.0250</t>
  </si>
  <si>
    <t xml:space="preserve">   1.0399</t>
  </si>
  <si>
    <t xml:space="preserve">   1.0533</t>
  </si>
  <si>
    <t xml:space="preserve">   1.0681</t>
  </si>
  <si>
    <t xml:space="preserve">   1.0880</t>
  </si>
  <si>
    <t xml:space="preserve">   1.1021</t>
  </si>
  <si>
    <t xml:space="preserve">   1.1166</t>
  </si>
  <si>
    <t xml:space="preserve">   1.1303</t>
  </si>
  <si>
    <t xml:space="preserve">   1.1448</t>
  </si>
  <si>
    <t xml:space="preserve">   1.1586</t>
  </si>
  <si>
    <t xml:space="preserve">   1.1731</t>
  </si>
  <si>
    <t xml:space="preserve">   1.1868</t>
  </si>
  <si>
    <t xml:space="preserve">   1.2001</t>
  </si>
  <si>
    <t xml:space="preserve">   1.2143</t>
  </si>
  <si>
    <t xml:space="preserve">   1.2352</t>
  </si>
  <si>
    <t xml:space="preserve">   1.2425</t>
  </si>
  <si>
    <t xml:space="preserve">   1.2642</t>
  </si>
  <si>
    <t xml:space="preserve">   1.2776</t>
  </si>
  <si>
    <t xml:space="preserve">   1.2925</t>
  </si>
  <si>
    <t xml:space="preserve">   1.3058</t>
  </si>
  <si>
    <t xml:space="preserve">   1.3192</t>
  </si>
  <si>
    <t xml:space="preserve">   1.3329</t>
  </si>
  <si>
    <t xml:space="preserve">   1.3474</t>
  </si>
  <si>
    <t xml:space="preserve">   1.3623</t>
  </si>
  <si>
    <t xml:space="preserve">   1.3756</t>
  </si>
  <si>
    <t xml:space="preserve">   1.3890</t>
  </si>
  <si>
    <t xml:space="preserve">   1.4039</t>
  </si>
  <si>
    <t xml:space="preserve">   1.4172</t>
  </si>
  <si>
    <t xml:space="preserve">   1.4313</t>
  </si>
  <si>
    <t xml:space="preserve">   1.4462</t>
  </si>
  <si>
    <t xml:space="preserve">   1.4592</t>
  </si>
  <si>
    <t xml:space="preserve">   1.4737</t>
  </si>
  <si>
    <t xml:space="preserve">   1.4878</t>
  </si>
  <si>
    <t xml:space="preserve">   1.5019</t>
  </si>
  <si>
    <t xml:space="preserve">   1.5168</t>
  </si>
  <si>
    <t xml:space="preserve">   1.5233</t>
  </si>
  <si>
    <t xml:space="preserve">   1.5301</t>
  </si>
  <si>
    <t xml:space="preserve">   1.5431</t>
  </si>
  <si>
    <t xml:space="preserve">   1.5576</t>
  </si>
  <si>
    <t xml:space="preserve">   1.5652</t>
  </si>
  <si>
    <t xml:space="preserve">   1.5790</t>
  </si>
  <si>
    <t xml:space="preserve">   1.5931</t>
  </si>
  <si>
    <t xml:space="preserve">   1.5999</t>
  </si>
  <si>
    <t xml:space="preserve">   1.6072</t>
  </si>
  <si>
    <t xml:space="preserve">   1.6217</t>
  </si>
  <si>
    <t xml:space="preserve">   1.6354</t>
  </si>
  <si>
    <t xml:space="preserve">   1.6415</t>
  </si>
  <si>
    <t xml:space="preserve">   1.6556</t>
  </si>
  <si>
    <t xml:space="preserve">   1.6629</t>
  </si>
  <si>
    <t xml:space="preserve">   1.6762</t>
  </si>
  <si>
    <t xml:space="preserve">   1.6835</t>
  </si>
  <si>
    <t xml:space="preserve">   1.6987</t>
  </si>
  <si>
    <t xml:space="preserve">   1.7052</t>
  </si>
  <si>
    <t xml:space="preserve">   1.7193</t>
  </si>
  <si>
    <t xml:space="preserve">   1.7319</t>
  </si>
  <si>
    <t xml:space="preserve">   1.7411</t>
  </si>
  <si>
    <t xml:space="preserve">   1.7479</t>
  </si>
  <si>
    <t xml:space="preserve">   1.7598</t>
  </si>
  <si>
    <t xml:space="preserve">   1.7678</t>
  </si>
  <si>
    <t xml:space="preserve">   1.7815</t>
  </si>
  <si>
    <t xml:space="preserve">   1.7891</t>
  </si>
  <si>
    <t xml:space="preserve">   1.7979</t>
  </si>
  <si>
    <t xml:space="preserve">   1.8109</t>
  </si>
  <si>
    <t xml:space="preserve">   1.8174</t>
  </si>
  <si>
    <t xml:space="preserve">   1.8242</t>
  </si>
  <si>
    <t xml:space="preserve">   1.8384</t>
  </si>
  <si>
    <t xml:space="preserve">   1.8456</t>
  </si>
  <si>
    <t xml:space="preserve">   1.8525</t>
  </si>
  <si>
    <t xml:space="preserve">   1.8658</t>
  </si>
  <si>
    <t xml:space="preserve">   1.8731</t>
  </si>
  <si>
    <t xml:space="preserve">   1.8872</t>
  </si>
  <si>
    <t xml:space="preserve">   1.8948</t>
  </si>
  <si>
    <t xml:space="preserve">   1.9013</t>
  </si>
  <si>
    <t xml:space="preserve">   1.9078</t>
  </si>
  <si>
    <t xml:space="preserve">   1.9154</t>
  </si>
  <si>
    <t xml:space="preserve">   1.9288</t>
  </si>
  <si>
    <t xml:space="preserve">   1.9360</t>
  </si>
  <si>
    <t xml:space="preserve">   1.9436</t>
  </si>
  <si>
    <t xml:space="preserve">   1.9578</t>
  </si>
  <si>
    <t xml:space="preserve">   1.9719</t>
  </si>
  <si>
    <t xml:space="preserve">   1.9787</t>
  </si>
  <si>
    <t xml:space="preserve">   1.9852</t>
  </si>
  <si>
    <t xml:space="preserve">   1.9929</t>
  </si>
  <si>
    <t xml:space="preserve">   1.9986</t>
  </si>
  <si>
    <t xml:space="preserve">   2.0070</t>
  </si>
  <si>
    <t xml:space="preserve">   2.0199</t>
  </si>
  <si>
    <t xml:space="preserve">   2.0276</t>
  </si>
  <si>
    <t xml:space="preserve">   2.0344</t>
  </si>
  <si>
    <t xml:space="preserve">   2.0417</t>
  </si>
  <si>
    <t xml:space="preserve">   2.0486</t>
  </si>
  <si>
    <t xml:space="preserve">   2.0558</t>
  </si>
  <si>
    <t xml:space="preserve">   2.0627</t>
  </si>
  <si>
    <t xml:space="preserve">   2.0703</t>
  </si>
  <si>
    <t xml:space="preserve">   2.0768</t>
  </si>
  <si>
    <t xml:space="preserve">   2.0833</t>
  </si>
  <si>
    <t xml:space="preserve">   2.0901</t>
  </si>
  <si>
    <t xml:space="preserve">   2.0974</t>
  </si>
  <si>
    <t xml:space="preserve">   2.1043</t>
  </si>
  <si>
    <t xml:space="preserve">   2.1115</t>
  </si>
  <si>
    <t xml:space="preserve">   2.1184</t>
  </si>
  <si>
    <t xml:space="preserve">   2.1256</t>
  </si>
  <si>
    <t xml:space="preserve">   2.1325</t>
  </si>
  <si>
    <t xml:space="preserve">   2.1397</t>
  </si>
  <si>
    <t xml:space="preserve">   2.1474</t>
  </si>
  <si>
    <t xml:space="preserve">   2.1538</t>
  </si>
  <si>
    <t xml:space="preserve">   2.1607</t>
  </si>
  <si>
    <t xml:space="preserve">   2.1680</t>
  </si>
  <si>
    <t xml:space="preserve">   2.1748</t>
  </si>
  <si>
    <t xml:space="preserve">   2.1813</t>
  </si>
  <si>
    <t xml:space="preserve">   2.1889</t>
  </si>
  <si>
    <t xml:space="preserve">   2.1954</t>
  </si>
  <si>
    <t xml:space="preserve">   2.2031</t>
  </si>
  <si>
    <t xml:space="preserve">   2.2095</t>
  </si>
  <si>
    <t xml:space="preserve">   2.2164</t>
  </si>
  <si>
    <t xml:space="preserve">   2.2229</t>
  </si>
  <si>
    <t xml:space="preserve">   2.2301</t>
  </si>
  <si>
    <t xml:space="preserve">   2.2382</t>
  </si>
  <si>
    <t xml:space="preserve">   2.2446</t>
  </si>
  <si>
    <t xml:space="preserve">   2.2519</t>
  </si>
  <si>
    <t xml:space="preserve">   2.2595</t>
  </si>
  <si>
    <t xml:space="preserve">   2.2660</t>
  </si>
  <si>
    <t xml:space="preserve">   2.2729</t>
  </si>
  <si>
    <t xml:space="preserve">   2.2801</t>
  </si>
  <si>
    <t xml:space="preserve">   2.2877</t>
  </si>
  <si>
    <t xml:space="preserve">   2.2870</t>
  </si>
  <si>
    <t xml:space="preserve">   2.2946</t>
  </si>
  <si>
    <t xml:space="preserve">   2.3019</t>
  </si>
  <si>
    <t xml:space="preserve">   2.3076</t>
  </si>
  <si>
    <t xml:space="preserve">   2.3152</t>
  </si>
  <si>
    <t xml:space="preserve">   2.3144</t>
  </si>
  <si>
    <t xml:space="preserve">   2.3225</t>
  </si>
  <si>
    <t xml:space="preserve">   2.3282</t>
  </si>
  <si>
    <t xml:space="preserve">   2.3358</t>
  </si>
  <si>
    <t xml:space="preserve">   2.3499</t>
  </si>
  <si>
    <t xml:space="preserve">   2.3503</t>
  </si>
  <si>
    <t xml:space="preserve">   2.3568</t>
  </si>
  <si>
    <t xml:space="preserve">   2.3644</t>
  </si>
  <si>
    <t xml:space="preserve">   2.3640</t>
  </si>
  <si>
    <t xml:space="preserve">   2.3709</t>
  </si>
  <si>
    <t xml:space="preserve">   2.3785</t>
  </si>
  <si>
    <t xml:space="preserve">   2.3858</t>
  </si>
  <si>
    <t xml:space="preserve">   2.3846</t>
  </si>
  <si>
    <t xml:space="preserve">   2.3915</t>
  </si>
  <si>
    <t xml:space="preserve">   2.3923</t>
  </si>
  <si>
    <t xml:space="preserve">   2.3984</t>
  </si>
  <si>
    <t xml:space="preserve">   2.4068</t>
  </si>
  <si>
    <t xml:space="preserve">   2.4133</t>
  </si>
  <si>
    <t xml:space="preserve">   2.4205</t>
  </si>
  <si>
    <t xml:space="preserve">   2.4274</t>
  </si>
  <si>
    <t xml:space="preserve">   2.4346</t>
  </si>
  <si>
    <t xml:space="preserve">   2.4339</t>
  </si>
  <si>
    <t xml:space="preserve">   2.4415</t>
  </si>
  <si>
    <t xml:space="preserve">   2.4480</t>
  </si>
  <si>
    <t xml:space="preserve">   2.4556</t>
  </si>
  <si>
    <t xml:space="preserve">   2.4548</t>
  </si>
  <si>
    <t xml:space="preserve">   2.4625</t>
  </si>
  <si>
    <t xml:space="preserve">   2.4621</t>
  </si>
  <si>
    <t xml:space="preserve">   2.4689</t>
  </si>
  <si>
    <t xml:space="preserve">   2.4762</t>
  </si>
  <si>
    <t xml:space="preserve">   2.4838</t>
  </si>
  <si>
    <t xml:space="preserve">   2.4903</t>
  </si>
  <si>
    <t xml:space="preserve">   2.4907</t>
  </si>
  <si>
    <t xml:space="preserve">   2.4972</t>
  </si>
  <si>
    <t xml:space="preserve">   2.4979</t>
  </si>
  <si>
    <t xml:space="preserve">   2.5044</t>
  </si>
  <si>
    <t xml:space="preserve">   2.5048</t>
  </si>
  <si>
    <t xml:space="preserve">   2.5113</t>
  </si>
  <si>
    <t xml:space="preserve">   2.5185</t>
  </si>
  <si>
    <t xml:space="preserve">   2.5254</t>
  </si>
  <si>
    <t xml:space="preserve">   2.5327</t>
  </si>
  <si>
    <t xml:space="preserve">   2.5395</t>
  </si>
  <si>
    <t xml:space="preserve">   2.5388</t>
  </si>
  <si>
    <t xml:space="preserve">   2.5468</t>
  </si>
  <si>
    <t xml:space="preserve">   2.5529</t>
  </si>
  <si>
    <t xml:space="preserve">   2.5594</t>
  </si>
  <si>
    <t xml:space="preserve">   2.5670</t>
  </si>
  <si>
    <t xml:space="preserve">   2.5678</t>
  </si>
  <si>
    <t xml:space="preserve">   2.5742</t>
  </si>
  <si>
    <t xml:space="preserve">   2.5746</t>
  </si>
  <si>
    <t xml:space="preserve">   2.5773</t>
  </si>
  <si>
    <t xml:space="preserve">   2.5819</t>
  </si>
  <si>
    <t xml:space="preserve">   2.5811</t>
  </si>
  <si>
    <t xml:space="preserve">   2.5884</t>
  </si>
  <si>
    <t xml:space="preserve">   2.5960</t>
  </si>
  <si>
    <t xml:space="preserve">   2.5952</t>
  </si>
  <si>
    <t xml:space="preserve">   2.6025</t>
  </si>
  <si>
    <t xml:space="preserve">   2.6101</t>
  </si>
  <si>
    <t xml:space="preserve">   2.6093</t>
  </si>
  <si>
    <t xml:space="preserve">   2.6166</t>
  </si>
  <si>
    <t xml:space="preserve">   2.6234</t>
  </si>
  <si>
    <t xml:space="preserve">   2.6242</t>
  </si>
  <si>
    <t xml:space="preserve">   2.6307</t>
  </si>
  <si>
    <t xml:space="preserve">   2.6383</t>
  </si>
  <si>
    <t xml:space="preserve">   2.6376</t>
  </si>
  <si>
    <t xml:space="preserve">   2.6448</t>
  </si>
  <si>
    <t xml:space="preserve">   2.6452</t>
  </si>
  <si>
    <t xml:space="preserve">   2.6517</t>
  </si>
  <si>
    <t xml:space="preserve">   2.6524</t>
  </si>
  <si>
    <t xml:space="preserve">   2.6509</t>
  </si>
  <si>
    <t xml:space="preserve">   2.6582</t>
  </si>
  <si>
    <t xml:space="preserve">   2.6589</t>
  </si>
  <si>
    <t xml:space="preserve">   2.6650</t>
  </si>
  <si>
    <t xml:space="preserve">   2.6658</t>
  </si>
  <si>
    <t xml:space="preserve">   2.6677</t>
  </si>
  <si>
    <t xml:space="preserve">   2.6723</t>
  </si>
  <si>
    <t xml:space="preserve">   2.6715</t>
  </si>
  <si>
    <t xml:space="preserve">   2.6730</t>
  </si>
  <si>
    <t xml:space="preserve">   2.6574</t>
  </si>
  <si>
    <t xml:space="preserve">   2.6368</t>
  </si>
  <si>
    <t xml:space="preserve">   2.6299</t>
  </si>
  <si>
    <t xml:space="preserve">   2.6227</t>
  </si>
  <si>
    <t xml:space="preserve">   2.6158</t>
  </si>
  <si>
    <t xml:space="preserve">   2.6090</t>
  </si>
  <si>
    <t xml:space="preserve">   2.6017</t>
  </si>
  <si>
    <t xml:space="preserve">   2.5807</t>
  </si>
  <si>
    <t xml:space="preserve">   2.5769</t>
  </si>
  <si>
    <t xml:space="preserve">   2.5735</t>
  </si>
  <si>
    <t xml:space="preserve">   2.5666</t>
  </si>
  <si>
    <t xml:space="preserve">   2.5601</t>
  </si>
  <si>
    <t xml:space="preserve">   2.5525</t>
  </si>
  <si>
    <t xml:space="preserve">   2.5452</t>
  </si>
  <si>
    <t xml:space="preserve">   2.5460</t>
  </si>
  <si>
    <t xml:space="preserve">   2.5384</t>
  </si>
  <si>
    <t xml:space="preserve">   2.5319</t>
  </si>
  <si>
    <t xml:space="preserve">   2.5246</t>
  </si>
  <si>
    <t xml:space="preserve">   2.5105</t>
  </si>
  <si>
    <t xml:space="preserve">   2.5121</t>
  </si>
  <si>
    <t xml:space="preserve">   2.5037</t>
  </si>
  <si>
    <t xml:space="preserve">   2.4831</t>
  </si>
  <si>
    <t xml:space="preserve">   2.4808</t>
  </si>
  <si>
    <t xml:space="preserve">   2.4754</t>
  </si>
  <si>
    <t xml:space="preserve">   2.4697</t>
  </si>
  <si>
    <t xml:space="preserve">   2.4686</t>
  </si>
  <si>
    <t xml:space="preserve">   2.4613</t>
  </si>
  <si>
    <t xml:space="preserve">   2.4472</t>
  </si>
  <si>
    <t xml:space="preserve">   2.4403</t>
  </si>
  <si>
    <t>0.4078</t>
  </si>
  <si>
    <t>0.4086</t>
  </si>
  <si>
    <t>0.4021</t>
  </si>
  <si>
    <t>0.4017</t>
  </si>
  <si>
    <t>0.4009</t>
  </si>
  <si>
    <t>0.4135</t>
  </si>
  <si>
    <t>0.4151</t>
  </si>
  <si>
    <t>0.4154</t>
  </si>
  <si>
    <t>0.4227</t>
  </si>
  <si>
    <t>0.4219</t>
  </si>
  <si>
    <t>0.4292</t>
  </si>
  <si>
    <t>0.4284</t>
  </si>
  <si>
    <t>0.4360</t>
  </si>
  <si>
    <t>0.4433</t>
  </si>
  <si>
    <t>0.4498</t>
  </si>
  <si>
    <t>0.4501</t>
  </si>
  <si>
    <t>0.4574</t>
  </si>
  <si>
    <t>0.4566</t>
  </si>
  <si>
    <t>0.4643</t>
  </si>
  <si>
    <t>0.4784</t>
  </si>
  <si>
    <t>0.4776</t>
  </si>
  <si>
    <t>0.4849</t>
  </si>
  <si>
    <t>0.4917</t>
  </si>
  <si>
    <t>0.5066</t>
  </si>
  <si>
    <t>0.5139</t>
  </si>
  <si>
    <t>0.5272</t>
  </si>
  <si>
    <t>0.5337</t>
  </si>
  <si>
    <t>0.5482</t>
  </si>
  <si>
    <t>0.5623</t>
  </si>
  <si>
    <t>0.5699</t>
  </si>
  <si>
    <t>0.5760</t>
  </si>
  <si>
    <t>0.5837</t>
  </si>
  <si>
    <t>0.5913</t>
  </si>
  <si>
    <t>0.5970</t>
  </si>
  <si>
    <t>0.6188</t>
  </si>
  <si>
    <t>0.6260</t>
  </si>
  <si>
    <t>0.6329</t>
  </si>
  <si>
    <t>0.6462</t>
  </si>
  <si>
    <t>0.6603</t>
  </si>
  <si>
    <t>0.6752</t>
  </si>
  <si>
    <t>0.6809</t>
  </si>
  <si>
    <t>0.6958</t>
  </si>
  <si>
    <t>0.7027</t>
  </si>
  <si>
    <t>0.7099</t>
  </si>
  <si>
    <t>0.7241</t>
  </si>
  <si>
    <t>0.7317</t>
  </si>
  <si>
    <t>0.7439</t>
  </si>
  <si>
    <t>0.7733</t>
  </si>
  <si>
    <t>0.7939</t>
  </si>
  <si>
    <t>0.8080</t>
  </si>
  <si>
    <t>0.8362</t>
  </si>
  <si>
    <t>0.8496</t>
  </si>
  <si>
    <t>0.8778</t>
  </si>
  <si>
    <t>0.8988</t>
  </si>
  <si>
    <t>0.9129</t>
  </si>
  <si>
    <t>0.9270</t>
  </si>
  <si>
    <t>0.9404</t>
  </si>
  <si>
    <t>0.9552</t>
  </si>
  <si>
    <t>0.9758</t>
  </si>
  <si>
    <t>1.0247</t>
  </si>
  <si>
    <t>1.0464</t>
  </si>
  <si>
    <t>1.0605</t>
  </si>
  <si>
    <t>1.0746</t>
  </si>
  <si>
    <t>1.0891</t>
  </si>
  <si>
    <t>1.1090</t>
  </si>
  <si>
    <t>1.1227</t>
  </si>
  <si>
    <t>1.1444</t>
  </si>
  <si>
    <t>1.1586</t>
  </si>
  <si>
    <t>1.1788</t>
  </si>
  <si>
    <t>1.1929</t>
  </si>
  <si>
    <t>1.2066</t>
  </si>
  <si>
    <t>1.2284</t>
  </si>
  <si>
    <t>1.2425</t>
  </si>
  <si>
    <t>1.2768</t>
  </si>
  <si>
    <t>1.2925</t>
  </si>
  <si>
    <t>1.3123</t>
  </si>
  <si>
    <t>1.3256</t>
  </si>
  <si>
    <t>1.3443</t>
  </si>
  <si>
    <t>1.3615</t>
  </si>
  <si>
    <t>1.3756</t>
  </si>
  <si>
    <t>1.3962</t>
  </si>
  <si>
    <t>1.4111</t>
  </si>
  <si>
    <t>1.4237</t>
  </si>
  <si>
    <t>1.4378</t>
  </si>
  <si>
    <t>1.4595</t>
  </si>
  <si>
    <t>1.4737</t>
  </si>
  <si>
    <t>1.4878</t>
  </si>
  <si>
    <t>1.5152</t>
  </si>
  <si>
    <t>1.5294</t>
  </si>
  <si>
    <t>1.5500</t>
  </si>
  <si>
    <t>1.5641</t>
  </si>
  <si>
    <t>1.5782</t>
  </si>
  <si>
    <t>1.5858</t>
  </si>
  <si>
    <t>1.5999</t>
  </si>
  <si>
    <t>1.6133</t>
  </si>
  <si>
    <t>1.6205</t>
  </si>
  <si>
    <t>1.6346</t>
  </si>
  <si>
    <t>1.6480</t>
  </si>
  <si>
    <t>1.6621</t>
  </si>
  <si>
    <t>1.6770</t>
  </si>
  <si>
    <t>1.6835</t>
  </si>
  <si>
    <t>1.6976</t>
  </si>
  <si>
    <t>1.7045</t>
  </si>
  <si>
    <t>1.7186</t>
  </si>
  <si>
    <t>1.7335</t>
  </si>
  <si>
    <t>1.7476</t>
  </si>
  <si>
    <t>1.7537</t>
  </si>
  <si>
    <t>1.7678</t>
  </si>
  <si>
    <t>1.7819</t>
  </si>
  <si>
    <t>1.8025</t>
  </si>
  <si>
    <t>1.8101</t>
  </si>
  <si>
    <t>1.8250</t>
  </si>
  <si>
    <t>1.8456</t>
  </si>
  <si>
    <t>1.8597</t>
  </si>
  <si>
    <t>1.8799</t>
  </si>
  <si>
    <t>1.9005</t>
  </si>
  <si>
    <t>1.9078</t>
  </si>
  <si>
    <t>1.9223</t>
  </si>
  <si>
    <t>1.9295</t>
  </si>
  <si>
    <t>1.9364</t>
  </si>
  <si>
    <t>1.9498</t>
  </si>
  <si>
    <t>1.9646</t>
  </si>
  <si>
    <t>1.9719</t>
  </si>
  <si>
    <t>1.9852</t>
  </si>
  <si>
    <t>1.9929</t>
  </si>
  <si>
    <t>2.0062</t>
  </si>
  <si>
    <t>2.0203</t>
  </si>
  <si>
    <t>2.0341</t>
  </si>
  <si>
    <t>2.0417</t>
  </si>
  <si>
    <t>2.0550</t>
  </si>
  <si>
    <t>2.0627</t>
  </si>
  <si>
    <t>2.0699</t>
  </si>
  <si>
    <t>2.0833</t>
  </si>
  <si>
    <t>2.0966</t>
  </si>
  <si>
    <t>2.1115</t>
  </si>
  <si>
    <t>2.1180</t>
  </si>
  <si>
    <t>2.1321</t>
  </si>
  <si>
    <t>2.1390</t>
  </si>
  <si>
    <t>2.1538</t>
  </si>
  <si>
    <t>2.1680</t>
  </si>
  <si>
    <t>2.1821</t>
  </si>
  <si>
    <t>2.1889</t>
  </si>
  <si>
    <t>2.2023</t>
  </si>
  <si>
    <t>2.2095</t>
  </si>
  <si>
    <t>2.2237</t>
  </si>
  <si>
    <t>2.2378</t>
  </si>
  <si>
    <t>2.2519</t>
  </si>
  <si>
    <t>2.2511</t>
  </si>
  <si>
    <t>2.2588</t>
  </si>
  <si>
    <t>2.2725</t>
  </si>
  <si>
    <t>2.2794</t>
  </si>
  <si>
    <t>2.3217</t>
  </si>
  <si>
    <t>2.3286</t>
  </si>
  <si>
    <t>2.3358</t>
  </si>
  <si>
    <t>2.3427</t>
  </si>
  <si>
    <t>2.3568</t>
  </si>
  <si>
    <t>2.3709</t>
  </si>
  <si>
    <t>2.3782</t>
  </si>
  <si>
    <t>2.3850</t>
  </si>
  <si>
    <t>2.3915</t>
  </si>
  <si>
    <t>2.4064</t>
  </si>
  <si>
    <t>2.4133</t>
  </si>
  <si>
    <t>2.4197</t>
  </si>
  <si>
    <t>2.4266</t>
  </si>
  <si>
    <t>2.4346</t>
  </si>
  <si>
    <t>2.4472</t>
  </si>
  <si>
    <t>2.4625</t>
  </si>
  <si>
    <t>2.4827</t>
  </si>
  <si>
    <t>2.4907</t>
  </si>
  <si>
    <t>2.4979</t>
  </si>
  <si>
    <t>2.5105</t>
  </si>
  <si>
    <t>2.5246</t>
  </si>
  <si>
    <t>2.5327</t>
  </si>
  <si>
    <t>2.5330</t>
  </si>
  <si>
    <t>2.5525</t>
  </si>
  <si>
    <t>2.5601</t>
  </si>
  <si>
    <t>2.5670</t>
  </si>
  <si>
    <t>2.5819</t>
  </si>
  <si>
    <t>2.5876</t>
  </si>
  <si>
    <t>2.5952</t>
  </si>
  <si>
    <t>2.6025</t>
  </si>
  <si>
    <t>2.6166</t>
  </si>
  <si>
    <t>2.6307</t>
  </si>
  <si>
    <t>2.6383</t>
  </si>
  <si>
    <t>2.6509</t>
  </si>
  <si>
    <t>2.6589</t>
  </si>
  <si>
    <t>2.6582</t>
  </si>
  <si>
    <t>2.6658</t>
  </si>
  <si>
    <t>2.6730</t>
  </si>
  <si>
    <t>2.6799</t>
  </si>
  <si>
    <t>2.6837</t>
  </si>
  <si>
    <t>2.6872</t>
  </si>
  <si>
    <t>2.6864</t>
  </si>
  <si>
    <t>2.7146</t>
  </si>
  <si>
    <t>2.7215</t>
  </si>
  <si>
    <t>2.7291</t>
  </si>
  <si>
    <t>2.7497</t>
  </si>
  <si>
    <t>2.7573</t>
  </si>
  <si>
    <t>2.7638</t>
  </si>
  <si>
    <t>2.7711</t>
  </si>
  <si>
    <t>2.7768</t>
  </si>
  <si>
    <t>2.7696</t>
  </si>
  <si>
    <t>2.7562</t>
  </si>
  <si>
    <t>2.7432</t>
  </si>
  <si>
    <t>2.7081</t>
  </si>
  <si>
    <t>2.7009</t>
  </si>
  <si>
    <t>2.6929</t>
  </si>
  <si>
    <t>2.6940</t>
  </si>
  <si>
    <t>2.6788</t>
  </si>
  <si>
    <t>2.6715</t>
  </si>
  <si>
    <t>2.6299</t>
  </si>
  <si>
    <t>2.6311</t>
  </si>
  <si>
    <t>2.6227</t>
  </si>
  <si>
    <t>0.4215</t>
  </si>
  <si>
    <t>0.4357</t>
  </si>
  <si>
    <t>0.4925</t>
  </si>
  <si>
    <t>0.5131</t>
  </si>
  <si>
    <t>0.5490</t>
  </si>
  <si>
    <t>0.5978</t>
  </si>
  <si>
    <t>0.6401</t>
  </si>
  <si>
    <t>0.6817</t>
  </si>
  <si>
    <t>0.7302</t>
  </si>
  <si>
    <t>0.7797</t>
  </si>
  <si>
    <t>0.8354</t>
  </si>
  <si>
    <t>0.8564</t>
  </si>
  <si>
    <t>0.8847</t>
  </si>
  <si>
    <t>0.9335</t>
  </si>
  <si>
    <t>0.9545</t>
  </si>
  <si>
    <t>0.9827</t>
  </si>
  <si>
    <t>1.0456</t>
  </si>
  <si>
    <t>1.0674</t>
  </si>
  <si>
    <t>1.1162</t>
  </si>
  <si>
    <t>1.1994</t>
  </si>
  <si>
    <t>1.3050</t>
  </si>
  <si>
    <t>1.3192</t>
  </si>
  <si>
    <t>1.3405</t>
  </si>
  <si>
    <t>1.4031</t>
  </si>
  <si>
    <t>1.4454</t>
  </si>
  <si>
    <t>1.4885</t>
  </si>
  <si>
    <t>1.5011</t>
  </si>
  <si>
    <t>1.5717</t>
  </si>
  <si>
    <t>1.5931</t>
  </si>
  <si>
    <t>1.6354</t>
  </si>
  <si>
    <t>1.6629</t>
  </si>
  <si>
    <t>1.6762</t>
  </si>
  <si>
    <t>1.7193</t>
  </si>
  <si>
    <t>1.7403</t>
  </si>
  <si>
    <t>1.8097</t>
  </si>
  <si>
    <t>1.8239</t>
  </si>
  <si>
    <t>1.8941</t>
  </si>
  <si>
    <t>1.9013</t>
  </si>
  <si>
    <t>1.9436</t>
  </si>
  <si>
    <t>1.9578</t>
  </si>
  <si>
    <t>2.0268</t>
  </si>
  <si>
    <t>2.0486</t>
  </si>
  <si>
    <t>2.0558</t>
  </si>
  <si>
    <t>2.0909</t>
  </si>
  <si>
    <t>2.1325</t>
  </si>
  <si>
    <t>2.1531</t>
  </si>
  <si>
    <t>2.2160</t>
  </si>
  <si>
    <t>2.2229</t>
  </si>
  <si>
    <t>2.2443</t>
  </si>
  <si>
    <t>2.2729</t>
  </si>
  <si>
    <t>2.2946</t>
  </si>
  <si>
    <t>2.3003</t>
  </si>
  <si>
    <t>2.3209</t>
  </si>
  <si>
    <t>2.3503</t>
  </si>
  <si>
    <t>2.4415</t>
  </si>
  <si>
    <t>2.4480</t>
  </si>
  <si>
    <t>2.4556</t>
  </si>
  <si>
    <t>2.4697</t>
  </si>
  <si>
    <t>2.4831</t>
  </si>
  <si>
    <t>2.4945</t>
  </si>
  <si>
    <t>2.5048</t>
  </si>
  <si>
    <t>2.5113</t>
  </si>
  <si>
    <t>2.5178</t>
  </si>
  <si>
    <t>2.5388</t>
  </si>
  <si>
    <t>2.5468</t>
  </si>
  <si>
    <t>2.5746</t>
  </si>
  <si>
    <t>2.6017</t>
  </si>
  <si>
    <t>2.6101</t>
  </si>
  <si>
    <t>2.6856</t>
  </si>
  <si>
    <t>2.6997</t>
  </si>
  <si>
    <t>2.7139</t>
  </si>
  <si>
    <t>2.7211</t>
  </si>
  <si>
    <t>2.7505</t>
  </si>
  <si>
    <t>2.7280</t>
  </si>
  <si>
    <t>2.6440</t>
  </si>
  <si>
    <t>0.4295</t>
  </si>
  <si>
    <t>0.4234</t>
  </si>
  <si>
    <t>0.4273</t>
  </si>
  <si>
    <t>0.4368</t>
  </si>
  <si>
    <t>0.4437</t>
  </si>
  <si>
    <t>0.4650</t>
  </si>
  <si>
    <t>0.4856</t>
  </si>
  <si>
    <t>0.5200</t>
  </si>
  <si>
    <t>0.5341</t>
  </si>
  <si>
    <t>0.5413</t>
  </si>
  <si>
    <t>0.5829</t>
  </si>
  <si>
    <t>0.6046</t>
  </si>
  <si>
    <t>0.6123</t>
  </si>
  <si>
    <t>0.6611</t>
  </si>
  <si>
    <t>0.6676</t>
  </si>
  <si>
    <t>0.6821</t>
  </si>
  <si>
    <t>0.6886</t>
  </si>
  <si>
    <t>0.7160</t>
  </si>
  <si>
    <t>0.7244</t>
  </si>
  <si>
    <t>0.7450</t>
  </si>
  <si>
    <t>0.7656</t>
  </si>
  <si>
    <t>0.7931</t>
  </si>
  <si>
    <t>0.8278</t>
  </si>
  <si>
    <t>0.8423</t>
  </si>
  <si>
    <t>0.8911</t>
  </si>
  <si>
    <t>0.9136</t>
  </si>
  <si>
    <t>0.9484</t>
  </si>
  <si>
    <t>0.9617</t>
  </si>
  <si>
    <t>0.9816</t>
  </si>
  <si>
    <t>0.9968</t>
  </si>
  <si>
    <t>1.0182</t>
  </si>
  <si>
    <t>1.0525</t>
  </si>
  <si>
    <t>1.0887</t>
  </si>
  <si>
    <t>1.1795</t>
  </si>
  <si>
    <t>1.2146</t>
  </si>
  <si>
    <t>1.2501</t>
  </si>
  <si>
    <t>1.2711</t>
  </si>
  <si>
    <t>1.2890</t>
  </si>
  <si>
    <t>1.3970</t>
  </si>
  <si>
    <t>1.4172</t>
  </si>
  <si>
    <t>1.4519</t>
  </si>
  <si>
    <t>1.4668</t>
  </si>
  <si>
    <t>1.5160</t>
  </si>
  <si>
    <t>1.5507</t>
  </si>
  <si>
    <t>1.6488</t>
  </si>
  <si>
    <t>1.7052</t>
  </si>
  <si>
    <t>1.7479</t>
  </si>
  <si>
    <t>1.7609</t>
  </si>
  <si>
    <t>1.7758</t>
  </si>
  <si>
    <t>1.7956</t>
  </si>
  <si>
    <t>1.8666</t>
  </si>
  <si>
    <t>1.9288</t>
  </si>
  <si>
    <t>2.0352</t>
  </si>
  <si>
    <t>2.0634</t>
  </si>
  <si>
    <t>2.0840</t>
  </si>
  <si>
    <t>2.0981</t>
  </si>
  <si>
    <t>2.1683</t>
  </si>
  <si>
    <t>2.2031</t>
  </si>
  <si>
    <t>2.2221</t>
  </si>
  <si>
    <t>2.2301</t>
  </si>
  <si>
    <t>2.2446</t>
  </si>
  <si>
    <t>2.2862</t>
  </si>
  <si>
    <t>2.3076</t>
  </si>
  <si>
    <t>2.3152</t>
  </si>
  <si>
    <t>2.3236</t>
  </si>
  <si>
    <t>2.3728</t>
  </si>
  <si>
    <t>2.3923</t>
  </si>
  <si>
    <t>2.4358</t>
  </si>
  <si>
    <t>2.4545</t>
  </si>
  <si>
    <t>2.4968</t>
  </si>
  <si>
    <t>2.5185</t>
  </si>
  <si>
    <t>2.5452</t>
  </si>
  <si>
    <t>2.5594</t>
  </si>
  <si>
    <t>2.5666</t>
  </si>
  <si>
    <t>2.5800</t>
  </si>
  <si>
    <t>2.7070</t>
  </si>
  <si>
    <t>2.7909</t>
  </si>
  <si>
    <t>2.8176</t>
  </si>
  <si>
    <t>2.8752</t>
  </si>
  <si>
    <t>2.9118</t>
  </si>
  <si>
    <t>2.9382</t>
  </si>
  <si>
    <t>2.9454</t>
  </si>
  <si>
    <t>2.9733</t>
  </si>
  <si>
    <t>2.9870</t>
  </si>
  <si>
    <t>2.9939</t>
  </si>
  <si>
    <t>3.0656</t>
  </si>
  <si>
    <t>3.0644</t>
  </si>
  <si>
    <t>3.0927</t>
  </si>
  <si>
    <t>3.0854</t>
  </si>
  <si>
    <t>3.0576</t>
  </si>
  <si>
    <t>3.0503</t>
  </si>
  <si>
    <t>3.0362</t>
  </si>
  <si>
    <t>3.0152</t>
  </si>
  <si>
    <t>3.0080</t>
  </si>
  <si>
    <t>2.9466</t>
  </si>
  <si>
    <t>0.5631</t>
  </si>
  <si>
    <t>0.6668</t>
  </si>
  <si>
    <t>0.8156</t>
  </si>
  <si>
    <t>0.9411</t>
  </si>
  <si>
    <t>1.1296</t>
  </si>
  <si>
    <t>1.5648</t>
  </si>
  <si>
    <t>1.6911</t>
  </si>
  <si>
    <t>1.7891</t>
  </si>
  <si>
    <t>1.8178</t>
  </si>
  <si>
    <t>1.9921</t>
  </si>
  <si>
    <t>2.0421</t>
  </si>
  <si>
    <t>2.1256</t>
  </si>
  <si>
    <t>2.7993</t>
  </si>
  <si>
    <t>3.1919</t>
  </si>
  <si>
    <t>3.2125</t>
  </si>
  <si>
    <t>3.2479</t>
  </si>
  <si>
    <t>3.2830</t>
  </si>
  <si>
    <t>3.3040</t>
  </si>
  <si>
    <t>3.3177</t>
  </si>
  <si>
    <t>3.3319</t>
  </si>
  <si>
    <t>3.3528</t>
  </si>
  <si>
    <t>3.3662</t>
  </si>
  <si>
    <t>3.3811</t>
  </si>
  <si>
    <t>3.4017</t>
  </si>
  <si>
    <t>3.4501</t>
  </si>
  <si>
    <t>3.4650</t>
  </si>
  <si>
    <t>3.4783</t>
  </si>
  <si>
    <t>3.4925</t>
  </si>
  <si>
    <t>3.5073</t>
  </si>
  <si>
    <t>3.5207</t>
  </si>
  <si>
    <t>3.5421</t>
  </si>
  <si>
    <t>3.5562</t>
  </si>
  <si>
    <t>3.5703</t>
  </si>
  <si>
    <t>3.5844</t>
  </si>
  <si>
    <t>3.6054</t>
  </si>
  <si>
    <t>3.6195</t>
  </si>
  <si>
    <t>3.6618</t>
  </si>
  <si>
    <t>3.6744</t>
  </si>
  <si>
    <t>3.6901</t>
  </si>
  <si>
    <t>3.6969</t>
  </si>
  <si>
    <t>3.7111</t>
  </si>
  <si>
    <t>3.7240</t>
  </si>
  <si>
    <t>3.7385</t>
  </si>
  <si>
    <t>3.7458</t>
  </si>
  <si>
    <t>3.7606</t>
  </si>
  <si>
    <t>3.7805</t>
  </si>
  <si>
    <t>3.7946</t>
  </si>
  <si>
    <t>3.8015</t>
  </si>
  <si>
    <t>3.8148</t>
  </si>
  <si>
    <t>3.8228</t>
  </si>
  <si>
    <t>3.8366</t>
  </si>
  <si>
    <t>3.8438</t>
  </si>
  <si>
    <t>3.8507</t>
  </si>
  <si>
    <t>3.8656</t>
  </si>
  <si>
    <t>3.8720</t>
  </si>
  <si>
    <t>3.8785</t>
  </si>
  <si>
    <t>3.8995</t>
  </si>
  <si>
    <t>3.9068</t>
  </si>
  <si>
    <t>3.9277</t>
  </si>
  <si>
    <t>3.9350</t>
  </si>
  <si>
    <t>3.9426</t>
  </si>
  <si>
    <t>3.9560</t>
  </si>
  <si>
    <t>3.9624</t>
  </si>
  <si>
    <t>3.9842</t>
  </si>
  <si>
    <t>3.9911</t>
  </si>
  <si>
    <t>3.9983</t>
  </si>
  <si>
    <t>4.0117</t>
  </si>
  <si>
    <t>4.0181</t>
  </si>
  <si>
    <t>4.0258</t>
  </si>
  <si>
    <t>4.0330</t>
  </si>
  <si>
    <t>4.0464</t>
  </si>
  <si>
    <t>4.0532</t>
  </si>
  <si>
    <t>4.0609</t>
  </si>
  <si>
    <t>4.0674</t>
  </si>
  <si>
    <t>4.0746</t>
  </si>
  <si>
    <t>4.0822</t>
  </si>
  <si>
    <t>4.0891</t>
  </si>
  <si>
    <t>4.0956</t>
  </si>
  <si>
    <t>4.1032</t>
  </si>
  <si>
    <t>4.1097</t>
  </si>
  <si>
    <t>4.1169</t>
  </si>
  <si>
    <t>4.1238</t>
  </si>
  <si>
    <t>4.1311</t>
  </si>
  <si>
    <t>4.1379</t>
  </si>
  <si>
    <t>4.1456</t>
  </si>
  <si>
    <t>4.1520</t>
  </si>
  <si>
    <t>4.1593</t>
  </si>
  <si>
    <t>4.1662</t>
  </si>
  <si>
    <t>4.1730</t>
  </si>
  <si>
    <t>4.1803</t>
  </si>
  <si>
    <t>4.1944</t>
  </si>
  <si>
    <t>4.2013</t>
  </si>
  <si>
    <t>4.2085</t>
  </si>
  <si>
    <t>4.2154</t>
  </si>
  <si>
    <t>4.2219</t>
  </si>
  <si>
    <t>4.2291</t>
  </si>
  <si>
    <t>4.2360</t>
  </si>
  <si>
    <t>4.2432</t>
  </si>
  <si>
    <t>4.2501</t>
  </si>
  <si>
    <t>4.2573</t>
  </si>
  <si>
    <t>4.2650</t>
  </si>
  <si>
    <t>4.2642</t>
  </si>
  <si>
    <t>4.2714</t>
  </si>
  <si>
    <t>4.2783</t>
  </si>
  <si>
    <t>4.2791</t>
  </si>
  <si>
    <t>4.2508</t>
  </si>
  <si>
    <t>4.2367</t>
  </si>
  <si>
    <t>4.2226</t>
  </si>
  <si>
    <t>4.2093</t>
  </si>
  <si>
    <t>4.1513</t>
  </si>
  <si>
    <t>4.1452</t>
  </si>
  <si>
    <t>4.1387</t>
  </si>
  <si>
    <t>4.1028</t>
  </si>
  <si>
    <t>4.0963</t>
  </si>
  <si>
    <t>4.0899</t>
  </si>
  <si>
    <t>4.0750</t>
  </si>
  <si>
    <t>4.0681</t>
  </si>
  <si>
    <t>4.0616</t>
  </si>
  <si>
    <t>4.0540</t>
  </si>
  <si>
    <t>4.0471</t>
  </si>
  <si>
    <t>4.0399</t>
  </si>
  <si>
    <t>4.0109</t>
  </si>
  <si>
    <t>4.0124</t>
  </si>
  <si>
    <t>4.0052</t>
  </si>
  <si>
    <t>3.9975</t>
  </si>
  <si>
    <t>3.9907</t>
  </si>
  <si>
    <t>3.9769</t>
  </si>
  <si>
    <t>3.9628</t>
  </si>
  <si>
    <t>3.9487</t>
  </si>
  <si>
    <t>3.9418</t>
  </si>
  <si>
    <t>3.9144</t>
  </si>
  <si>
    <t>3.8926</t>
  </si>
  <si>
    <t>3.8854</t>
  </si>
  <si>
    <t>3.8789</t>
  </si>
  <si>
    <t>3.8713</t>
  </si>
  <si>
    <t>3.8648</t>
  </si>
  <si>
    <t>3.8579</t>
  </si>
  <si>
    <t>3.8503</t>
  </si>
  <si>
    <t>3.8430</t>
  </si>
  <si>
    <t>3.8373</t>
  </si>
  <si>
    <t>3.8297</t>
  </si>
  <si>
    <t>3.8156</t>
  </si>
  <si>
    <t>3.8087</t>
  </si>
  <si>
    <t>3.8022</t>
  </si>
  <si>
    <t>3.7881</t>
  </si>
  <si>
    <t>3.7809</t>
  </si>
  <si>
    <t>3.7740</t>
  </si>
  <si>
    <t>3.7667</t>
  </si>
  <si>
    <t>3.7599</t>
  </si>
  <si>
    <t>3.7523</t>
  </si>
  <si>
    <t>3.7450</t>
  </si>
  <si>
    <t>3.7381</t>
  </si>
  <si>
    <t>3.7317</t>
  </si>
  <si>
    <t>3.7244</t>
  </si>
  <si>
    <t>3.7175</t>
  </si>
  <si>
    <t>3.7099</t>
  </si>
  <si>
    <t>3.6893</t>
  </si>
  <si>
    <t>3.6824</t>
  </si>
  <si>
    <t>3.6817</t>
  </si>
  <si>
    <t>3.6683</t>
  </si>
  <si>
    <t>3.6611</t>
  </si>
  <si>
    <t>0.4315</t>
  </si>
  <si>
    <t>0.5001</t>
  </si>
  <si>
    <t>0.5417</t>
  </si>
  <si>
    <t>0.5840</t>
  </si>
  <si>
    <t>0.6413</t>
  </si>
  <si>
    <t>0.7599</t>
  </si>
  <si>
    <t>0.8713</t>
  </si>
  <si>
    <t>1.0186</t>
  </si>
  <si>
    <t>1.1166</t>
  </si>
  <si>
    <t>1.1467</t>
  </si>
  <si>
    <t>1.1803</t>
  </si>
  <si>
    <t>1.2494</t>
  </si>
  <si>
    <t>1.2783</t>
  </si>
  <si>
    <t>1.3058</t>
  </si>
  <si>
    <t>1.3409</t>
  </si>
  <si>
    <t>1.3764</t>
  </si>
  <si>
    <t>1.4096</t>
  </si>
  <si>
    <t>1.4389</t>
  </si>
  <si>
    <t>1.4744</t>
  </si>
  <si>
    <t>1.5233</t>
  </si>
  <si>
    <t>1.5515</t>
  </si>
  <si>
    <t>1.5980</t>
  </si>
  <si>
    <t>1.6423</t>
  </si>
  <si>
    <t>1.7056</t>
  </si>
  <si>
    <t>1.7743</t>
  </si>
  <si>
    <t>1.7895</t>
  </si>
  <si>
    <t>1.8109</t>
  </si>
  <si>
    <t>1.8319</t>
  </si>
  <si>
    <t>1.8731</t>
  </si>
  <si>
    <t>1.8880</t>
  </si>
  <si>
    <t>1.9082</t>
  </si>
  <si>
    <t>2.0211</t>
  </si>
  <si>
    <t>2.0775</t>
  </si>
  <si>
    <t>2.1123</t>
  </si>
  <si>
    <t>2.1474</t>
  </si>
  <si>
    <t>2.1966</t>
  </si>
  <si>
    <t>2.2172</t>
  </si>
  <si>
    <t>2.2454</t>
  </si>
  <si>
    <t>2.3366</t>
  </si>
  <si>
    <t>2.4209</t>
  </si>
  <si>
    <t>2.4621</t>
  </si>
  <si>
    <t>2.5262</t>
  </si>
  <si>
    <t>2.8474</t>
  </si>
  <si>
    <t>2.8626</t>
  </si>
  <si>
    <t>3.1774</t>
  </si>
  <si>
    <t>3.1842</t>
  </si>
  <si>
    <t>3.1983</t>
  </si>
  <si>
    <t>3.2189</t>
  </si>
  <si>
    <t>3.2258</t>
  </si>
  <si>
    <t>3.2331</t>
  </si>
  <si>
    <t>3.2407</t>
  </si>
  <si>
    <t>3.2548</t>
  </si>
  <si>
    <t>3.2613</t>
  </si>
  <si>
    <t>3.2682</t>
  </si>
  <si>
    <t>3.2758</t>
  </si>
  <si>
    <t>3.2823</t>
  </si>
  <si>
    <t>3.2895</t>
  </si>
  <si>
    <t>3.2971</t>
  </si>
  <si>
    <t>3.3113</t>
  </si>
  <si>
    <t>3.3181</t>
  </si>
  <si>
    <t>3.3246</t>
  </si>
  <si>
    <t>3.3387</t>
  </si>
  <si>
    <t>3.3395</t>
  </si>
  <si>
    <t>3.3460</t>
  </si>
  <si>
    <t>3.3536</t>
  </si>
  <si>
    <t>3.3601</t>
  </si>
  <si>
    <t>3.3620</t>
  </si>
  <si>
    <t>3.3670</t>
  </si>
  <si>
    <t>3.3738</t>
  </si>
  <si>
    <t>3.3887</t>
  </si>
  <si>
    <t>3.3879</t>
  </si>
  <si>
    <t>3.3952</t>
  </si>
  <si>
    <t>3.4021</t>
  </si>
  <si>
    <t>3.4093</t>
  </si>
  <si>
    <t>3.4169</t>
  </si>
  <si>
    <t>3.4158</t>
  </si>
  <si>
    <t>3.4234</t>
  </si>
  <si>
    <t>3.4299</t>
  </si>
  <si>
    <t>3.4368</t>
  </si>
  <si>
    <t>3.4440</t>
  </si>
  <si>
    <t>3.4509</t>
  </si>
  <si>
    <t>3.4574</t>
  </si>
  <si>
    <t>3.4581</t>
  </si>
  <si>
    <t>3.4722</t>
  </si>
  <si>
    <t>3.4726</t>
  </si>
  <si>
    <t>3.4791</t>
  </si>
  <si>
    <t>3.4860</t>
  </si>
  <si>
    <t>3.4932</t>
  </si>
  <si>
    <t>3.5001</t>
  </si>
  <si>
    <t>3.5081</t>
  </si>
  <si>
    <t>3.5142</t>
  </si>
  <si>
    <t>3.5215</t>
  </si>
  <si>
    <t>3.5283</t>
  </si>
  <si>
    <t>3.5291</t>
  </si>
  <si>
    <t>3.5363</t>
  </si>
  <si>
    <t>3.5356</t>
  </si>
  <si>
    <t>3.5424</t>
  </si>
  <si>
    <t>3.5497</t>
  </si>
  <si>
    <t>3.5566</t>
  </si>
  <si>
    <t>3.5630</t>
  </si>
  <si>
    <t>3.5638</t>
  </si>
  <si>
    <t>3.5623</t>
  </si>
  <si>
    <t>3.5489</t>
  </si>
  <si>
    <t>3.5501</t>
  </si>
  <si>
    <t>3.5432</t>
  </si>
  <si>
    <t>3.5279</t>
  </si>
  <si>
    <t>3.5222</t>
  </si>
  <si>
    <t>3.4997</t>
  </si>
  <si>
    <t>3.4867</t>
  </si>
  <si>
    <t>3.4856</t>
  </si>
  <si>
    <t>3.4303</t>
  </si>
  <si>
    <t>3.4162</t>
  </si>
  <si>
    <t>3.4085</t>
  </si>
  <si>
    <t>3.3959</t>
  </si>
  <si>
    <t>3.3792</t>
  </si>
  <si>
    <t>3.3593</t>
  </si>
  <si>
    <t>3.3452</t>
  </si>
  <si>
    <t>3.3418</t>
  </si>
  <si>
    <t>3.3254</t>
  </si>
  <si>
    <t>3.3105</t>
  </si>
  <si>
    <t>3.3036</t>
  </si>
  <si>
    <t>3.2964</t>
  </si>
  <si>
    <t>3.2689</t>
  </si>
  <si>
    <t>3.2540</t>
  </si>
  <si>
    <t>3.2483</t>
  </si>
  <si>
    <t>3.2399</t>
  </si>
  <si>
    <t>3.2266</t>
  </si>
  <si>
    <t>3.2197</t>
  </si>
  <si>
    <t>3.2056</t>
  </si>
  <si>
    <t>0.3952</t>
  </si>
  <si>
    <t>0.3945</t>
  </si>
  <si>
    <t>0.4509</t>
  </si>
  <si>
    <t>0.4578</t>
  </si>
  <si>
    <t>0.5764</t>
  </si>
  <si>
    <t>0.5856</t>
  </si>
  <si>
    <t>0.7382</t>
  </si>
  <si>
    <t>0.7443</t>
  </si>
  <si>
    <t>0.7725</t>
  </si>
  <si>
    <t>0.8007</t>
  </si>
  <si>
    <t>0.8282</t>
  </si>
  <si>
    <t>0.8431</t>
  </si>
  <si>
    <t>0.8705</t>
  </si>
  <si>
    <t>0.8984</t>
  </si>
  <si>
    <t>0.9125</t>
  </si>
  <si>
    <t>1.0041</t>
  </si>
  <si>
    <t>1.0250</t>
  </si>
  <si>
    <t>1.0609</t>
  </si>
  <si>
    <t>1.0739</t>
  </si>
  <si>
    <t>1.0880</t>
  </si>
  <si>
    <t>1.1013</t>
  </si>
  <si>
    <t>1.1288</t>
  </si>
  <si>
    <t>1.1578</t>
  </si>
  <si>
    <t>1.1719</t>
  </si>
  <si>
    <t>1.2188</t>
  </si>
  <si>
    <t>1.2707</t>
  </si>
  <si>
    <t>1.3199</t>
  </si>
  <si>
    <t>1.3333</t>
  </si>
  <si>
    <t>1.3539</t>
  </si>
  <si>
    <t>1.3890</t>
  </si>
  <si>
    <t>1.4180</t>
  </si>
  <si>
    <t>1.4309</t>
  </si>
  <si>
    <t>1.4660</t>
  </si>
  <si>
    <t>1.4950</t>
  </si>
  <si>
    <t>1.5091</t>
  </si>
  <si>
    <t>1.5225</t>
  </si>
  <si>
    <t>1.5301</t>
  </si>
  <si>
    <t>1.5374</t>
  </si>
  <si>
    <t>1.5713</t>
  </si>
  <si>
    <t>1.5973</t>
  </si>
  <si>
    <t>1.6274</t>
  </si>
  <si>
    <t>1.6415</t>
  </si>
  <si>
    <t>1.6697</t>
  </si>
  <si>
    <t>1.6915</t>
  </si>
  <si>
    <t>1.7506</t>
  </si>
  <si>
    <t>1.7617</t>
  </si>
  <si>
    <t>1.7777</t>
  </si>
  <si>
    <t>1.7960</t>
  </si>
  <si>
    <t>1.8242</t>
  </si>
  <si>
    <t>1.8590</t>
  </si>
  <si>
    <t>1.9429</t>
  </si>
  <si>
    <t>1.9711</t>
  </si>
  <si>
    <t>1.9841</t>
  </si>
  <si>
    <t>2.0276</t>
  </si>
  <si>
    <t>2.0760</t>
  </si>
  <si>
    <t>2.0974</t>
  </si>
  <si>
    <t>2.1260</t>
  </si>
  <si>
    <t>2.1615</t>
  </si>
  <si>
    <t>2.1672</t>
  </si>
  <si>
    <t>2.1741</t>
  </si>
  <si>
    <t>2.1813</t>
  </si>
  <si>
    <t>2.2935</t>
  </si>
  <si>
    <t>2.3564</t>
  </si>
  <si>
    <t>2.3774</t>
  </si>
  <si>
    <t>2.3984</t>
  </si>
  <si>
    <t>2.4403</t>
  </si>
  <si>
    <t>2.4686</t>
  </si>
  <si>
    <t>2.4754</t>
  </si>
  <si>
    <t>2.4747</t>
  </si>
  <si>
    <t>2.4960</t>
  </si>
  <si>
    <t>2.5037</t>
  </si>
  <si>
    <t>2.5384</t>
  </si>
  <si>
    <t>2.5376</t>
  </si>
  <si>
    <t>2.5101</t>
  </si>
  <si>
    <t>2.5029</t>
  </si>
  <si>
    <t>2.4895</t>
  </si>
  <si>
    <t>2.4464</t>
  </si>
  <si>
    <t>0.4425</t>
  </si>
  <si>
    <t>0.4635</t>
  </si>
  <si>
    <t>0.5196</t>
  </si>
  <si>
    <t>0.5264</t>
  </si>
  <si>
    <t>0.5329</t>
  </si>
  <si>
    <t>0.5478</t>
  </si>
  <si>
    <t>0.5547</t>
  </si>
  <si>
    <t>0.5619</t>
  </si>
  <si>
    <t>0.5688</t>
  </si>
  <si>
    <t>0.5898</t>
  </si>
  <si>
    <t>0.6252</t>
  </si>
  <si>
    <t>0.6375</t>
  </si>
  <si>
    <t>0.6394</t>
  </si>
  <si>
    <t>0.7092</t>
  </si>
  <si>
    <t>0.7309</t>
  </si>
  <si>
    <t>0.7374</t>
  </si>
  <si>
    <t>0.7515</t>
  </si>
  <si>
    <t>0.7649</t>
  </si>
  <si>
    <t>0.7874</t>
  </si>
  <si>
    <t>0.8003</t>
  </si>
  <si>
    <t>0.8290</t>
  </si>
  <si>
    <t>0.8419</t>
  </si>
  <si>
    <t>0.8503</t>
  </si>
  <si>
    <t>0.8702</t>
  </si>
  <si>
    <t>0.9053</t>
  </si>
  <si>
    <t>0.9201</t>
  </si>
  <si>
    <t>0.9686</t>
  </si>
  <si>
    <t>0.9823</t>
  </si>
  <si>
    <t>1.1303</t>
  </si>
  <si>
    <t>1.1513</t>
  </si>
  <si>
    <t>1.1654</t>
  </si>
  <si>
    <t>1.2001</t>
  </si>
  <si>
    <t>1.2070</t>
  </si>
  <si>
    <t>1.2566</t>
  </si>
  <si>
    <t>1.3352</t>
  </si>
  <si>
    <t>1.3474</t>
  </si>
  <si>
    <t>1.3688</t>
  </si>
  <si>
    <t>1.4168</t>
  </si>
  <si>
    <t>1.4733</t>
  </si>
  <si>
    <t>1.5790</t>
  </si>
  <si>
    <t>1.6140</t>
  </si>
  <si>
    <t>1.6282</t>
  </si>
  <si>
    <t>1.6774</t>
  </si>
  <si>
    <t>1.8033</t>
  </si>
  <si>
    <t>1.8517</t>
  </si>
  <si>
    <t>1.8582</t>
  </si>
  <si>
    <t>1.8723</t>
  </si>
  <si>
    <t>1.8864</t>
  </si>
  <si>
    <t>1.8937</t>
  </si>
  <si>
    <t>1.9147</t>
  </si>
  <si>
    <t>1.9917</t>
  </si>
  <si>
    <t>2.0058</t>
  </si>
  <si>
    <t>2.0692</t>
  </si>
  <si>
    <t>2.1603</t>
  </si>
  <si>
    <t>2.2404</t>
  </si>
  <si>
    <t>2.2584</t>
  </si>
  <si>
    <t>2.2652</t>
  </si>
  <si>
    <t>2.3011</t>
  </si>
  <si>
    <t>2.3633</t>
  </si>
  <si>
    <t>2.3846</t>
  </si>
  <si>
    <t>2.5960</t>
  </si>
  <si>
    <t>2.6368</t>
  </si>
  <si>
    <t>2.7203</t>
  </si>
  <si>
    <t>2.7852</t>
  </si>
  <si>
    <t>2.7913</t>
  </si>
  <si>
    <t>2.8035</t>
  </si>
  <si>
    <t>2.8050</t>
  </si>
  <si>
    <t>2.8073</t>
  </si>
  <si>
    <t>2.8130</t>
  </si>
  <si>
    <t>2.8401</t>
  </si>
  <si>
    <t>2.7837</t>
  </si>
  <si>
    <t>2.7352</t>
  </si>
  <si>
    <t>2.6574</t>
  </si>
  <si>
    <t>0.4707</t>
  </si>
  <si>
    <t>0.5238</t>
  </si>
  <si>
    <t>0.6470</t>
  </si>
  <si>
    <t>0.6745</t>
  </si>
  <si>
    <t>0.6951</t>
  </si>
  <si>
    <t>0.7233</t>
  </si>
  <si>
    <t>0.7366</t>
  </si>
  <si>
    <t>0.9625</t>
  </si>
  <si>
    <t>0.9964</t>
  </si>
  <si>
    <t>1.0117</t>
  </si>
  <si>
    <t>1.0949</t>
  </si>
  <si>
    <t>1.1662</t>
  </si>
  <si>
    <t>1.2490</t>
  </si>
  <si>
    <t>1.2982</t>
  </si>
  <si>
    <t>1.3329</t>
  </si>
  <si>
    <t>1.4527</t>
  </si>
  <si>
    <t>1.4943</t>
  </si>
  <si>
    <t>1.5110</t>
  </si>
  <si>
    <t>1.5358</t>
  </si>
  <si>
    <t>1.7254</t>
  </si>
  <si>
    <t>1.8460</t>
  </si>
  <si>
    <t>1.8948</t>
  </si>
  <si>
    <t>1.9986</t>
  </si>
  <si>
    <t>2.1043</t>
  </si>
  <si>
    <t>2.2313</t>
  </si>
  <si>
    <t>2.3225</t>
  </si>
  <si>
    <t>2.3644</t>
  </si>
  <si>
    <t>2.4350</t>
  </si>
  <si>
    <t>2.4728</t>
  </si>
  <si>
    <t>2.6734</t>
  </si>
  <si>
    <t>2.7627</t>
  </si>
  <si>
    <t>2.7978</t>
  </si>
  <si>
    <t>2.8466</t>
  </si>
  <si>
    <t>2.8542</t>
  </si>
  <si>
    <t>2.8611</t>
  </si>
  <si>
    <t>2.8684</t>
  </si>
  <si>
    <t>2.8890</t>
  </si>
  <si>
    <t>2.8958</t>
  </si>
  <si>
    <t>2.9031</t>
  </si>
  <si>
    <t>2.9099</t>
  </si>
  <si>
    <t>2.9172</t>
  </si>
  <si>
    <t>2.9241</t>
  </si>
  <si>
    <t>2.9313</t>
  </si>
  <si>
    <t>2.9374</t>
  </si>
  <si>
    <t>2.9233</t>
  </si>
  <si>
    <t>2.8748</t>
  </si>
  <si>
    <t>0.5177</t>
  </si>
  <si>
    <t>0.8797</t>
  </si>
  <si>
    <t>1.0392</t>
  </si>
  <si>
    <t>1.0872</t>
  </si>
  <si>
    <t>1.1116</t>
  </si>
  <si>
    <t>1.1368</t>
  </si>
  <si>
    <t>1.1860</t>
  </si>
  <si>
    <t>1.2577</t>
  </si>
  <si>
    <t>1.2841</t>
  </si>
  <si>
    <t>1.3264</t>
  </si>
  <si>
    <t>1.5854</t>
  </si>
  <si>
    <t>1.5996</t>
  </si>
  <si>
    <t>1.6999</t>
  </si>
  <si>
    <t>1.7468</t>
  </si>
  <si>
    <t>1.8166</t>
  </si>
  <si>
    <t>1.8315</t>
  </si>
  <si>
    <t>1.9959</t>
  </si>
  <si>
    <t>2.0482</t>
  </si>
  <si>
    <t>2.1882</t>
  </si>
  <si>
    <t>2.2736</t>
  </si>
  <si>
    <t>2.2851</t>
  </si>
  <si>
    <t>2.4167</t>
  </si>
  <si>
    <t>2.5094</t>
  </si>
  <si>
    <t>2.5685</t>
  </si>
  <si>
    <t>2.5807</t>
  </si>
  <si>
    <t>2.5948</t>
  </si>
  <si>
    <t>2.6090</t>
  </si>
  <si>
    <t>2.6646</t>
  </si>
  <si>
    <t>2.6921</t>
  </si>
  <si>
    <t>2.7421</t>
  </si>
  <si>
    <t>2.8119</t>
  </si>
  <si>
    <t>2.8287</t>
  </si>
  <si>
    <t>2.8485</t>
  </si>
  <si>
    <t>2.9115</t>
  </si>
  <si>
    <t>2.9805</t>
  </si>
  <si>
    <t>3.0221</t>
  </si>
  <si>
    <t>3.0293</t>
  </si>
  <si>
    <t>3.0957</t>
  </si>
  <si>
    <t>3.1133</t>
  </si>
  <si>
    <t>3.1201</t>
  </si>
  <si>
    <t>3.1274</t>
  </si>
  <si>
    <t>3.1343</t>
  </si>
  <si>
    <t>3.1556</t>
  </si>
  <si>
    <t>3.1697</t>
  </si>
  <si>
    <t>3.1766</t>
  </si>
  <si>
    <t>3.1758</t>
  </si>
  <si>
    <t>0.6214</t>
  </si>
  <si>
    <t>0.9751</t>
  </si>
  <si>
    <t>1.1219</t>
  </si>
  <si>
    <t>1.3611</t>
  </si>
  <si>
    <t>1.5435</t>
  </si>
  <si>
    <t>1.8307</t>
  </si>
  <si>
    <t>2.4056</t>
  </si>
  <si>
    <t>2.6208</t>
  </si>
  <si>
    <t>3.1056</t>
  </si>
  <si>
    <t>3.2117</t>
  </si>
  <si>
    <t>3.2537</t>
  </si>
  <si>
    <t>3.2678</t>
  </si>
  <si>
    <t>3.3029</t>
  </si>
  <si>
    <t>3.3517</t>
  </si>
  <si>
    <t>3.3876</t>
  </si>
  <si>
    <t>3.4921</t>
  </si>
  <si>
    <t>3.5138</t>
  </si>
  <si>
    <t>3.5554</t>
  </si>
  <si>
    <t>3.5695</t>
  </si>
  <si>
    <t>3.5836</t>
  </si>
  <si>
    <t>3.5978</t>
  </si>
  <si>
    <t>3.6122</t>
  </si>
  <si>
    <t>3.6252</t>
  </si>
  <si>
    <t>3.6325</t>
  </si>
  <si>
    <t>3.6470</t>
  </si>
  <si>
    <t>3.6966</t>
  </si>
  <si>
    <t>3.7034</t>
  </si>
  <si>
    <t>3.7938</t>
  </si>
  <si>
    <t>3.8289</t>
  </si>
  <si>
    <t>3.8572</t>
  </si>
  <si>
    <t>3.8984</t>
  </si>
  <si>
    <t>3.9201</t>
  </si>
  <si>
    <t>4.0048</t>
  </si>
  <si>
    <t>4.0391</t>
  </si>
  <si>
    <t>4.0887</t>
  </si>
  <si>
    <t>4.1089</t>
  </si>
  <si>
    <t>4.1162</t>
  </si>
  <si>
    <t>4.1303</t>
  </si>
  <si>
    <t>4.1372</t>
  </si>
  <si>
    <t>4.1868</t>
  </si>
  <si>
    <t>4.1936</t>
  </si>
  <si>
    <t>4.2009</t>
  </si>
  <si>
    <t>4.2150</t>
  </si>
  <si>
    <t>4.2352</t>
  </si>
  <si>
    <t>4.2425</t>
  </si>
  <si>
    <t>4.2611</t>
  </si>
  <si>
    <t>4.2707</t>
  </si>
  <si>
    <t>4.2776</t>
  </si>
  <si>
    <t>4.2634</t>
  </si>
  <si>
    <t>4.2566</t>
  </si>
  <si>
    <t>4.2493</t>
  </si>
  <si>
    <t>4.2436</t>
  </si>
  <si>
    <t>4.1810</t>
  </si>
  <si>
    <t>4.1726</t>
  </si>
  <si>
    <t>4.1231</t>
  </si>
  <si>
    <t>4.1143</t>
  </si>
  <si>
    <t>4.0288</t>
  </si>
  <si>
    <t>4.0265</t>
  </si>
  <si>
    <t>4.0189</t>
  </si>
  <si>
    <t>3.9834</t>
  </si>
  <si>
    <t>3.9693</t>
  </si>
  <si>
    <t>3.9617</t>
  </si>
  <si>
    <t>0.3796</t>
  </si>
  <si>
    <t>0.3803</t>
  </si>
  <si>
    <t>0.3811</t>
  </si>
  <si>
    <t>0.3876</t>
  </si>
  <si>
    <t>0.3868</t>
  </si>
  <si>
    <t>0.8656</t>
  </si>
  <si>
    <t>0.9899</t>
  </si>
  <si>
    <t>1.2917</t>
  </si>
  <si>
    <t>1.9486</t>
  </si>
  <si>
    <t>2.2019</t>
  </si>
  <si>
    <t>2.2839</t>
  </si>
  <si>
    <t>2.3434</t>
  </si>
  <si>
    <t>2.3999</t>
  </si>
  <si>
    <t>2.8165</t>
  </si>
  <si>
    <t>2.8985</t>
  </si>
  <si>
    <t>3.0557</t>
  </si>
  <si>
    <t>3.2617</t>
  </si>
  <si>
    <t>3.2754</t>
  </si>
  <si>
    <t>3.3803</t>
  </si>
  <si>
    <t>3.4433</t>
  </si>
  <si>
    <t>3.4658</t>
  </si>
  <si>
    <t>3.5779</t>
  </si>
  <si>
    <t>3.5848</t>
  </si>
  <si>
    <t>3.6336</t>
  </si>
  <si>
    <t>3.6412</t>
  </si>
  <si>
    <t>3.6546</t>
  </si>
  <si>
    <t>3.6676</t>
  </si>
  <si>
    <t>3.7107</t>
  </si>
  <si>
    <t>3.7252</t>
  </si>
  <si>
    <t>3.7393</t>
  </si>
  <si>
    <t>3.7465</t>
  </si>
  <si>
    <t>3.7675</t>
  </si>
  <si>
    <t>3.8163</t>
  </si>
  <si>
    <t>3.8446</t>
  </si>
  <si>
    <t>3.8862</t>
  </si>
  <si>
    <t>3.8987</t>
  </si>
  <si>
    <t>3.9060</t>
  </si>
  <si>
    <t>3.9129</t>
  </si>
  <si>
    <t>3.9212</t>
  </si>
  <si>
    <t>3.9636</t>
  </si>
  <si>
    <t>3.9850</t>
  </si>
  <si>
    <t>3.9918</t>
  </si>
  <si>
    <t>4.0334</t>
  </si>
  <si>
    <t>4.0407</t>
  </si>
  <si>
    <t>4.0548</t>
  </si>
  <si>
    <t>4.0689</t>
  </si>
  <si>
    <t>4.0765</t>
  </si>
  <si>
    <t>4.0971</t>
  </si>
  <si>
    <t>4.1173</t>
  </si>
  <si>
    <t>4.1246</t>
  </si>
  <si>
    <t>4.1314</t>
  </si>
  <si>
    <t>4.1391</t>
  </si>
  <si>
    <t>4.1105</t>
  </si>
  <si>
    <t>4.0757</t>
  </si>
  <si>
    <t>4.0193</t>
  </si>
  <si>
    <t>0.5058</t>
  </si>
  <si>
    <t>0.5558</t>
  </si>
  <si>
    <t>0.8015</t>
  </si>
  <si>
    <t>0.8644</t>
  </si>
  <si>
    <t>1.0681</t>
  </si>
  <si>
    <t>1.1589</t>
  </si>
  <si>
    <t>1.2822</t>
  </si>
  <si>
    <t>1.4397</t>
  </si>
  <si>
    <t>2.2370</t>
  </si>
  <si>
    <t>2.3087</t>
  </si>
  <si>
    <t>2.4926</t>
  </si>
  <si>
    <t>2.6593</t>
  </si>
  <si>
    <t>2.7169</t>
  </si>
  <si>
    <t>2.9748</t>
  </si>
  <si>
    <t>3.2907</t>
  </si>
  <si>
    <t>3.3521</t>
  </si>
  <si>
    <t>3.3734</t>
  </si>
  <si>
    <t>3.4360</t>
  </si>
  <si>
    <t>3.4940</t>
  </si>
  <si>
    <t>3.5009</t>
  </si>
  <si>
    <t>3.5772</t>
  </si>
  <si>
    <t>3.5913</t>
  </si>
  <si>
    <t>3.5981</t>
  </si>
  <si>
    <t>3.6130</t>
  </si>
  <si>
    <t>3.6187</t>
  </si>
  <si>
    <t>3.6264</t>
  </si>
  <si>
    <t>3.6405</t>
  </si>
  <si>
    <t>3.6477</t>
  </si>
  <si>
    <t>3.6542</t>
  </si>
  <si>
    <t>3.7526</t>
  </si>
  <si>
    <t>3.7664</t>
  </si>
  <si>
    <t>3.7732</t>
  </si>
  <si>
    <t>3.7797</t>
  </si>
  <si>
    <t>3.7816</t>
  </si>
  <si>
    <t>3.7873</t>
  </si>
  <si>
    <t>3.8079</t>
  </si>
  <si>
    <t>3.8221</t>
  </si>
  <si>
    <t>3.8305</t>
  </si>
  <si>
    <t>3.8514</t>
  </si>
  <si>
    <t>3.8797</t>
  </si>
  <si>
    <t>3.8728</t>
  </si>
  <si>
    <t>3.8362</t>
  </si>
  <si>
    <t>3.6828</t>
  </si>
  <si>
    <t>3.6687</t>
  </si>
  <si>
    <t>3.6344</t>
  </si>
  <si>
    <t>3.6260</t>
  </si>
  <si>
    <t>3.6203</t>
  </si>
  <si>
    <t>0.3937</t>
  </si>
  <si>
    <t>0.6272</t>
  </si>
  <si>
    <t>0.7855</t>
  </si>
  <si>
    <t>0.8919</t>
  </si>
  <si>
    <t>0.9873</t>
  </si>
  <si>
    <t>1.3115</t>
  </si>
  <si>
    <t>1.3821</t>
  </si>
  <si>
    <t>1.4153</t>
  </si>
  <si>
    <t>1.8818</t>
  </si>
  <si>
    <t>2.0199</t>
  </si>
  <si>
    <t>2.0409</t>
  </si>
  <si>
    <t>2.3206</t>
  </si>
  <si>
    <t>2.4331</t>
  </si>
  <si>
    <t>2.4499</t>
  </si>
  <si>
    <t>2.5998</t>
  </si>
  <si>
    <t>2.8432</t>
  </si>
  <si>
    <t>3.1678</t>
  </si>
  <si>
    <t>3.2048</t>
  </si>
  <si>
    <t>3.3944</t>
  </si>
  <si>
    <t>3.4082</t>
  </si>
  <si>
    <t>3.5066</t>
  </si>
  <si>
    <t>3.5657</t>
  </si>
  <si>
    <t>3.6504</t>
  </si>
  <si>
    <t>3.6752</t>
  </si>
  <si>
    <t>3.7183</t>
  </si>
  <si>
    <t>3.8644</t>
  </si>
  <si>
    <t>3.9071</t>
  </si>
  <si>
    <t>3.8091</t>
  </si>
  <si>
    <t>3.8007</t>
  </si>
  <si>
    <t>3.6958</t>
  </si>
  <si>
    <t>3.6885</t>
  </si>
  <si>
    <t>Exp3</t>
  </si>
  <si>
    <t>0.4276</t>
  </si>
  <si>
    <t>0.4753</t>
  </si>
  <si>
    <t>0.6458</t>
  </si>
  <si>
    <t>0.9892</t>
  </si>
  <si>
    <t>1.0174</t>
  </si>
  <si>
    <t>1.0384</t>
  </si>
  <si>
    <t>1.0666</t>
  </si>
  <si>
    <t>1.1361</t>
  </si>
  <si>
    <t>1.1628</t>
  </si>
  <si>
    <t>1.1925</t>
  </si>
  <si>
    <t>1.2558</t>
  </si>
  <si>
    <t>1.4874</t>
  </si>
  <si>
    <t>1.5732</t>
  </si>
  <si>
    <t>1.6552</t>
  </si>
  <si>
    <t>1.6816</t>
  </si>
  <si>
    <t>1.6903</t>
  </si>
  <si>
    <t>1.7396</t>
  </si>
  <si>
    <t>1.7674</t>
  </si>
  <si>
    <t>1.8376</t>
  </si>
  <si>
    <t>1.8796</t>
  </si>
  <si>
    <t>1.9780</t>
  </si>
  <si>
    <t>2.0436</t>
  </si>
  <si>
    <t>2.1954</t>
  </si>
  <si>
    <t>2.2088</t>
  </si>
  <si>
    <t>2.3423</t>
  </si>
  <si>
    <t>2.5208</t>
  </si>
  <si>
    <t>k (mmol/L*s)</t>
  </si>
  <si>
    <t>2.5887</t>
  </si>
  <si>
    <t>2.5735</t>
  </si>
  <si>
    <t>All k values were calculated from the slope of the concentration vs time plots at reaction times from 250 seconds to 350 seconds</t>
  </si>
  <si>
    <t>A=exp^3.265</t>
  </si>
  <si>
    <t>no units</t>
  </si>
  <si>
    <t>J/mol</t>
  </si>
  <si>
    <t>kJ/mol</t>
  </si>
  <si>
    <t>10 C</t>
  </si>
  <si>
    <t>Run 1</t>
  </si>
  <si>
    <t>Run 2</t>
  </si>
  <si>
    <t>Run 3</t>
  </si>
  <si>
    <t>20 C</t>
  </si>
  <si>
    <t>30 C</t>
  </si>
  <si>
    <t>40 C</t>
  </si>
  <si>
    <t>50 C</t>
  </si>
  <si>
    <t>Average k values</t>
  </si>
  <si>
    <t>Temperature (K)</t>
  </si>
  <si>
    <t>1/T (K^-1)</t>
  </si>
  <si>
    <t>1/T*1000</t>
  </si>
  <si>
    <t>Ea=1317(K)*8.314(J/mol*K)</t>
  </si>
  <si>
    <t>k(T)=26.18*e^(-1317/T)</t>
  </si>
  <si>
    <t>Standard Deviation</t>
  </si>
  <si>
    <t>t value</t>
  </si>
  <si>
    <t># of measures</t>
  </si>
  <si>
    <t>Mean</t>
  </si>
  <si>
    <t>Temp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</si>
</sst>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 baseline="0"/>
              <a:t> Concentration vs. Time1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0270633616786093E-2"/>
                  <c:y val="0.32283063257508782"/>
                </c:manualLayout>
              </c:layout>
              <c:numFmt formatCode="#,##0.0000" sourceLinked="0"/>
            </c:trendlineLbl>
          </c:trendline>
          <c:xVal>
            <c:numRef>
              <c:f>'10 C'!$N$2:$N$12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'10 C'!$O$2:$O$12</c:f>
              <c:numCache>
                <c:formatCode>General</c:formatCode>
                <c:ptCount val="11"/>
                <c:pt idx="0">
                  <c:v>20.944912369073368</c:v>
                </c:pt>
                <c:pt idx="1">
                  <c:v>23.24002495147711</c:v>
                </c:pt>
                <c:pt idx="2">
                  <c:v>25.606518514487888</c:v>
                </c:pt>
                <c:pt idx="3">
                  <c:v>28.043657668519113</c:v>
                </c:pt>
                <c:pt idx="4">
                  <c:v>30.538436484829031</c:v>
                </c:pt>
                <c:pt idx="5">
                  <c:v>33.080357174398806</c:v>
                </c:pt>
                <c:pt idx="6">
                  <c:v>35.664656995945514</c:v>
                </c:pt>
                <c:pt idx="7">
                  <c:v>38.291160186714244</c:v>
                </c:pt>
                <c:pt idx="8">
                  <c:v>40.958485194033116</c:v>
                </c:pt>
                <c:pt idx="9">
                  <c:v>43.659632801386877</c:v>
                </c:pt>
                <c:pt idx="10">
                  <c:v>46.390337669884509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42712"/>
        <c:axId val="507534872"/>
      </c:scatterChart>
      <c:valAx>
        <c:axId val="507542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534872"/>
        <c:crosses val="autoZero"/>
        <c:crossBetween val="midCat"/>
      </c:valAx>
      <c:valAx>
        <c:axId val="507534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layout>
            <c:manualLayout>
              <c:xMode val="edge"/>
              <c:yMode val="edge"/>
              <c:x val="3.0555555555555579E-2"/>
              <c:y val="0.194803514144065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07542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 baseline="0"/>
              <a:t> Concentration vs. Time2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0263747384024078E-2"/>
                  <c:y val="0.28335073022738561"/>
                </c:manualLayout>
              </c:layout>
              <c:numFmt formatCode="#,##0.0000" sourceLinked="0"/>
            </c:trendlineLbl>
          </c:trendline>
          <c:xVal>
            <c:numRef>
              <c:f>'10 C'!$Y$2:$Y$12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'10 C'!$Z$2:$Z$12</c:f>
              <c:numCache>
                <c:formatCode>General</c:formatCode>
                <c:ptCount val="11"/>
                <c:pt idx="0">
                  <c:v>22.319666350718467</c:v>
                </c:pt>
                <c:pt idx="1">
                  <c:v>24.805949873637566</c:v>
                </c:pt>
                <c:pt idx="2">
                  <c:v>27.362604716879005</c:v>
                </c:pt>
                <c:pt idx="3">
                  <c:v>29.987893674129342</c:v>
                </c:pt>
                <c:pt idx="4">
                  <c:v>32.679621235637683</c:v>
                </c:pt>
                <c:pt idx="5">
                  <c:v>35.433329182370237</c:v>
                </c:pt>
                <c:pt idx="6">
                  <c:v>38.238637497673395</c:v>
                </c:pt>
                <c:pt idx="7">
                  <c:v>41.088495355985692</c:v>
                </c:pt>
                <c:pt idx="8">
                  <c:v>43.975552824311535</c:v>
                </c:pt>
                <c:pt idx="9">
                  <c:v>46.891714217975405</c:v>
                </c:pt>
                <c:pt idx="10">
                  <c:v>49.831266859089702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42320"/>
        <c:axId val="507536440"/>
      </c:scatterChart>
      <c:valAx>
        <c:axId val="50754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536440"/>
        <c:crosses val="autoZero"/>
        <c:crossBetween val="midCat"/>
      </c:valAx>
      <c:valAx>
        <c:axId val="507536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layout>
            <c:manualLayout>
              <c:xMode val="edge"/>
              <c:yMode val="edge"/>
              <c:x val="3.0555555555555582E-2"/>
              <c:y val="0.194803514144065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07542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 baseline="0"/>
              <a:t> Concentration vs. Time3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5494835909065574E-2"/>
                  <c:y val="0.28645388139939537"/>
                </c:manualLayout>
              </c:layout>
              <c:numFmt formatCode="#,##0.0000" sourceLinked="0"/>
            </c:trendlineLbl>
          </c:trendline>
          <c:xVal>
            <c:numRef>
              <c:f>'10 C'!$AJ$2:$AJ$12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'10 C'!$AK$2:$AK$12</c:f>
              <c:numCache>
                <c:formatCode>General</c:formatCode>
                <c:ptCount val="11"/>
                <c:pt idx="0">
                  <c:v>18.518023642454494</c:v>
                </c:pt>
                <c:pt idx="1">
                  <c:v>20.718316806566722</c:v>
                </c:pt>
                <c:pt idx="2">
                  <c:v>22.99432631767753</c:v>
                </c:pt>
                <c:pt idx="3">
                  <c:v>25.336595828761713</c:v>
                </c:pt>
                <c:pt idx="4">
                  <c:v>27.733929354583125</c:v>
                </c:pt>
                <c:pt idx="5">
                  <c:v>30.18430748533811</c:v>
                </c:pt>
                <c:pt idx="6">
                  <c:v>32.678522883860829</c:v>
                </c:pt>
                <c:pt idx="7">
                  <c:v>35.213461488445773</c:v>
                </c:pt>
                <c:pt idx="8">
                  <c:v>37.780744173553664</c:v>
                </c:pt>
                <c:pt idx="9">
                  <c:v>40.37684253896191</c:v>
                </c:pt>
                <c:pt idx="10">
                  <c:v>42.998056776403295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36832"/>
        <c:axId val="507537616"/>
      </c:scatterChart>
      <c:valAx>
        <c:axId val="50753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537616"/>
        <c:crosses val="autoZero"/>
        <c:crossBetween val="midCat"/>
      </c:valAx>
      <c:valAx>
        <c:axId val="507537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layout>
            <c:manualLayout>
              <c:xMode val="edge"/>
              <c:yMode val="edge"/>
              <c:x val="3.0555555555555582E-2"/>
              <c:y val="0.194803514144065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0753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7.0686046490260376E-2"/>
                  <c:y val="0.30937163958041697"/>
                </c:manualLayout>
              </c:layout>
              <c:numFmt formatCode="#,##0.0000" sourceLinked="0"/>
            </c:trendlineLbl>
          </c:trendline>
          <c:xVal>
            <c:numRef>
              <c:f>'20 C'!$N$2:$N$12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'20 C'!$O$2:$O$12</c:f>
              <c:numCache>
                <c:formatCode>General</c:formatCode>
                <c:ptCount val="11"/>
                <c:pt idx="0">
                  <c:v>22.521026446443248</c:v>
                </c:pt>
                <c:pt idx="1">
                  <c:v>25.234407036776158</c:v>
                </c:pt>
                <c:pt idx="2">
                  <c:v>28.063189431500824</c:v>
                </c:pt>
                <c:pt idx="3">
                  <c:v>30.992160648680283</c:v>
                </c:pt>
                <c:pt idx="4">
                  <c:v>34.006961130871851</c:v>
                </c:pt>
                <c:pt idx="5">
                  <c:v>37.096193911546564</c:v>
                </c:pt>
                <c:pt idx="6">
                  <c:v>40.248809465952093</c:v>
                </c:pt>
                <c:pt idx="7">
                  <c:v>43.458365495842294</c:v>
                </c:pt>
                <c:pt idx="8">
                  <c:v>46.711583030751513</c:v>
                </c:pt>
                <c:pt idx="9">
                  <c:v>49.996592409121369</c:v>
                </c:pt>
                <c:pt idx="10">
                  <c:v>53.305728086871525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538400"/>
        <c:axId val="507541928"/>
      </c:scatterChart>
      <c:valAx>
        <c:axId val="50753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541928"/>
        <c:crosses val="autoZero"/>
        <c:crossBetween val="midCat"/>
      </c:valAx>
      <c:valAx>
        <c:axId val="507541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538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7.0686046490260376E-2"/>
                  <c:y val="0.30937163958041708"/>
                </c:manualLayout>
              </c:layout>
              <c:numFmt formatCode="#,##0.0000" sourceLinked="0"/>
            </c:trendlineLbl>
          </c:trendline>
          <c:xVal>
            <c:numRef>
              <c:f>'20 C'!$Y$2:$Y$12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'20 C'!$Z$2:$Z$12</c:f>
              <c:numCache>
                <c:formatCode>General</c:formatCode>
                <c:ptCount val="11"/>
                <c:pt idx="0">
                  <c:v>19.199439492224702</c:v>
                </c:pt>
                <c:pt idx="1">
                  <c:v>21.546197162406717</c:v>
                </c:pt>
                <c:pt idx="2">
                  <c:v>23.979856783078315</c:v>
                </c:pt>
                <c:pt idx="3">
                  <c:v>26.494285297022671</c:v>
                </c:pt>
                <c:pt idx="4">
                  <c:v>29.085041253565755</c:v>
                </c:pt>
                <c:pt idx="5">
                  <c:v>31.753126933085394</c:v>
                </c:pt>
                <c:pt idx="6">
                  <c:v>34.489600124345266</c:v>
                </c:pt>
                <c:pt idx="7">
                  <c:v>37.285182968512764</c:v>
                </c:pt>
                <c:pt idx="8">
                  <c:v>40.129206886175574</c:v>
                </c:pt>
                <c:pt idx="9">
                  <c:v>43.013589810066506</c:v>
                </c:pt>
                <c:pt idx="10">
                  <c:v>45.936169687726789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51768"/>
        <c:axId val="398250592"/>
      </c:scatterChart>
      <c:valAx>
        <c:axId val="398251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50592"/>
        <c:crosses val="autoZero"/>
        <c:crossBetween val="midCat"/>
      </c:valAx>
      <c:valAx>
        <c:axId val="398250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51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7.0659471688401032E-2"/>
                  <c:y val="0.27136668235784062"/>
                </c:manualLayout>
              </c:layout>
              <c:numFmt formatCode="#,##0.0000" sourceLinked="0"/>
            </c:trendlineLbl>
          </c:trendline>
          <c:xVal>
            <c:numRef>
              <c:f>'20 C'!$AJ$2:$AJ$12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'20 C'!$AK$2:$AK$12</c:f>
              <c:numCache>
                <c:formatCode>General</c:formatCode>
                <c:ptCount val="11"/>
                <c:pt idx="0">
                  <c:v>19.599378159706212</c:v>
                </c:pt>
                <c:pt idx="1">
                  <c:v>22.044562567778051</c:v>
                </c:pt>
                <c:pt idx="2">
                  <c:v>24.585012802466132</c:v>
                </c:pt>
                <c:pt idx="3">
                  <c:v>27.218120191546507</c:v>
                </c:pt>
                <c:pt idx="4">
                  <c:v>29.940196099628512</c:v>
                </c:pt>
                <c:pt idx="5">
                  <c:v>32.742616212551447</c:v>
                </c:pt>
                <c:pt idx="6">
                  <c:v>35.616168406265572</c:v>
                </c:pt>
                <c:pt idx="7">
                  <c:v>38.548675407257619</c:v>
                </c:pt>
                <c:pt idx="8">
                  <c:v>41.529033410991914</c:v>
                </c:pt>
                <c:pt idx="9">
                  <c:v>44.55588613791636</c:v>
                </c:pt>
                <c:pt idx="10">
                  <c:v>47.623512824775048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52552"/>
        <c:axId val="398252944"/>
      </c:scatterChart>
      <c:valAx>
        <c:axId val="398252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52944"/>
        <c:crosses val="autoZero"/>
        <c:crossBetween val="midCat"/>
      </c:valAx>
      <c:valAx>
        <c:axId val="398252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52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6550737605877721E-2"/>
                  <c:y val="0.28811108327587603"/>
                </c:manualLayout>
              </c:layout>
              <c:numFmt formatCode="#,##0.0000" sourceLinked="0"/>
            </c:trendlineLbl>
          </c:trendline>
          <c:xVal>
            <c:numRef>
              <c:f>'30 C'!$N$2:$N$12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'30 C'!$O$2:$O$12</c:f>
              <c:numCache>
                <c:formatCode>General</c:formatCode>
                <c:ptCount val="11"/>
                <c:pt idx="0">
                  <c:v>41.62546183104358</c:v>
                </c:pt>
                <c:pt idx="1">
                  <c:v>44.863182717706366</c:v>
                </c:pt>
                <c:pt idx="2">
                  <c:v>48.140173286385568</c:v>
                </c:pt>
                <c:pt idx="3">
                  <c:v>51.460349036375995</c:v>
                </c:pt>
                <c:pt idx="4">
                  <c:v>54.808809460016953</c:v>
                </c:pt>
                <c:pt idx="5">
                  <c:v>58.176107415898727</c:v>
                </c:pt>
                <c:pt idx="6">
                  <c:v>61.556152670880586</c:v>
                </c:pt>
                <c:pt idx="7">
                  <c:v>64.946785763368041</c:v>
                </c:pt>
                <c:pt idx="8">
                  <c:v>68.345509990189441</c:v>
                </c:pt>
                <c:pt idx="9">
                  <c:v>71.737722466853242</c:v>
                </c:pt>
                <c:pt idx="10">
                  <c:v>75.127954268554575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50200"/>
        <c:axId val="398250984"/>
      </c:scatterChart>
      <c:valAx>
        <c:axId val="398250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50984"/>
        <c:crosses val="autoZero"/>
        <c:crossBetween val="midCat"/>
      </c:valAx>
      <c:valAx>
        <c:axId val="398250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50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6550737605877721E-2"/>
                  <c:y val="0.28811108327587626"/>
                </c:manualLayout>
              </c:layout>
              <c:numFmt formatCode="#,##0.0000" sourceLinked="0"/>
            </c:trendlineLbl>
          </c:trendline>
          <c:xVal>
            <c:numRef>
              <c:f>'30 C'!$Y$2:$Y$12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'30 C'!$Z$2:$Z$12</c:f>
              <c:numCache>
                <c:formatCode>General</c:formatCode>
                <c:ptCount val="11"/>
                <c:pt idx="0">
                  <c:v>19.929681471711199</c:v>
                </c:pt>
                <c:pt idx="1">
                  <c:v>22.38073567440134</c:v>
                </c:pt>
                <c:pt idx="2">
                  <c:v>24.924977687270935</c:v>
                </c:pt>
                <c:pt idx="3">
                  <c:v>27.561702730930296</c:v>
                </c:pt>
                <c:pt idx="4">
                  <c:v>30.28639657725229</c:v>
                </c:pt>
                <c:pt idx="5">
                  <c:v>33.091244622125757</c:v>
                </c:pt>
                <c:pt idx="6">
                  <c:v>35.965318890273643</c:v>
                </c:pt>
                <c:pt idx="7">
                  <c:v>38.897258332123542</c:v>
                </c:pt>
                <c:pt idx="8">
                  <c:v>41.876172018528784</c:v>
                </c:pt>
                <c:pt idx="9">
                  <c:v>44.901284005782763</c:v>
                </c:pt>
                <c:pt idx="10">
                  <c:v>47.966408000433404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0008"/>
        <c:axId val="398243536"/>
      </c:scatterChart>
      <c:valAx>
        <c:axId val="39824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3536"/>
        <c:crosses val="autoZero"/>
        <c:crossBetween val="midCat"/>
      </c:valAx>
      <c:valAx>
        <c:axId val="398243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0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2.9689175914154545E-2"/>
                  <c:y val="0.33998402038851117"/>
                </c:manualLayout>
              </c:layout>
              <c:numFmt formatCode="#,##0.0000" sourceLinked="0"/>
            </c:trendlineLbl>
          </c:trendline>
          <c:xVal>
            <c:numRef>
              <c:f>'30 C'!$AJ$2:$AJ$12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'30 C'!$AK$2:$AK$12</c:f>
              <c:numCache>
                <c:formatCode>General</c:formatCode>
                <c:ptCount val="11"/>
                <c:pt idx="0">
                  <c:v>39.015202666372005</c:v>
                </c:pt>
                <c:pt idx="1">
                  <c:v>42.212208301166719</c:v>
                </c:pt>
                <c:pt idx="2">
                  <c:v>45.45858238725512</c:v>
                </c:pt>
                <c:pt idx="3">
                  <c:v>48.751842796601672</c:v>
                </c:pt>
                <c:pt idx="4">
                  <c:v>52.086618512417282</c:v>
                </c:pt>
                <c:pt idx="5">
                  <c:v>55.454628669641927</c:v>
                </c:pt>
                <c:pt idx="6">
                  <c:v>58.850660554742142</c:v>
                </c:pt>
                <c:pt idx="7">
                  <c:v>62.266813412944515</c:v>
                </c:pt>
                <c:pt idx="8">
                  <c:v>65.696642984430383</c:v>
                </c:pt>
                <c:pt idx="9">
                  <c:v>69.136485984892815</c:v>
                </c:pt>
                <c:pt idx="10">
                  <c:v>72.588715114702993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4712"/>
        <c:axId val="398246672"/>
      </c:scatterChart>
      <c:valAx>
        <c:axId val="398244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6672"/>
        <c:crosses val="autoZero"/>
        <c:crossBetween val="midCat"/>
      </c:valAx>
      <c:valAx>
        <c:axId val="398246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4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4.5637657417117866E-2"/>
                  <c:y val="0.35496025960392907"/>
                </c:manualLayout>
              </c:layout>
              <c:numFmt formatCode="#,##0.0000" sourceLinked="0"/>
            </c:trendlineLbl>
          </c:trendline>
          <c:xVal>
            <c:numRef>
              <c:f>'40 C'!$N$2:$N$12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'40 C'!$O$2:$O$12</c:f>
              <c:numCache>
                <c:formatCode>General</c:formatCode>
                <c:ptCount val="11"/>
                <c:pt idx="0">
                  <c:v>39.518203393245642</c:v>
                </c:pt>
                <c:pt idx="1">
                  <c:v>42.461333974056537</c:v>
                </c:pt>
                <c:pt idx="2">
                  <c:v>45.434444584915617</c:v>
                </c:pt>
                <c:pt idx="3">
                  <c:v>48.436557858156966</c:v>
                </c:pt>
                <c:pt idx="4">
                  <c:v>51.461230881916514</c:v>
                </c:pt>
                <c:pt idx="5">
                  <c:v>54.506164397756024</c:v>
                </c:pt>
                <c:pt idx="6">
                  <c:v>57.565717050962867</c:v>
                </c:pt>
                <c:pt idx="7">
                  <c:v>60.633109395046155</c:v>
                </c:pt>
                <c:pt idx="8">
                  <c:v>63.703557807901909</c:v>
                </c:pt>
                <c:pt idx="9">
                  <c:v>66.773825682526478</c:v>
                </c:pt>
                <c:pt idx="10">
                  <c:v>69.842984598444616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0792"/>
        <c:axId val="398242752"/>
      </c:scatterChart>
      <c:valAx>
        <c:axId val="398240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2752"/>
        <c:crosses val="autoZero"/>
        <c:crossBetween val="midCat"/>
      </c:valAx>
      <c:valAx>
        <c:axId val="398242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0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4.5637657417117887E-2"/>
                  <c:y val="0.35496025960392907"/>
                </c:manualLayout>
              </c:layout>
              <c:numFmt formatCode="#,##0.0000" sourceLinked="0"/>
            </c:trendlineLbl>
          </c:trendline>
          <c:xVal>
            <c:numRef>
              <c:f>'40 C'!$Y$2:$Y$12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'40 C'!$Z$2:$Z$12</c:f>
              <c:numCache>
                <c:formatCode>General</c:formatCode>
                <c:ptCount val="11"/>
                <c:pt idx="0">
                  <c:v>58.715977715827634</c:v>
                </c:pt>
                <c:pt idx="1">
                  <c:v>63.014776201251053</c:v>
                </c:pt>
                <c:pt idx="2">
                  <c:v>67.349177875572849</c:v>
                </c:pt>
                <c:pt idx="3">
                  <c:v>71.713358218246938</c:v>
                </c:pt>
                <c:pt idx="4">
                  <c:v>76.096889977316081</c:v>
                </c:pt>
                <c:pt idx="5">
                  <c:v>80.50200473233842</c:v>
                </c:pt>
                <c:pt idx="6">
                  <c:v>84.918881957926786</c:v>
                </c:pt>
                <c:pt idx="7">
                  <c:v>89.340396138210536</c:v>
                </c:pt>
                <c:pt idx="8">
                  <c:v>93.761804924618019</c:v>
                </c:pt>
                <c:pt idx="9">
                  <c:v>98.182304761353606</c:v>
                </c:pt>
                <c:pt idx="10">
                  <c:v>102.59200301788424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8240"/>
        <c:axId val="398249416"/>
      </c:scatterChart>
      <c:valAx>
        <c:axId val="39824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9416"/>
        <c:crosses val="autoZero"/>
        <c:crossBetween val="midCat"/>
      </c:valAx>
      <c:valAx>
        <c:axId val="398249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4.5637657417117894E-2"/>
                  <c:y val="0.35496025960392907"/>
                </c:manualLayout>
              </c:layout>
              <c:numFmt formatCode="#,##0.0000" sourceLinked="0"/>
            </c:trendlineLbl>
          </c:trendline>
          <c:xVal>
            <c:numRef>
              <c:f>'40 C'!$AJ$2:$AJ$12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'40 C'!$AK$2:$AK$12</c:f>
              <c:numCache>
                <c:formatCode>General</c:formatCode>
                <c:ptCount val="11"/>
                <c:pt idx="0">
                  <c:v>57.305490030739229</c:v>
                </c:pt>
                <c:pt idx="1">
                  <c:v>61.64211570582799</c:v>
                </c:pt>
                <c:pt idx="2">
                  <c:v>66.021368960733739</c:v>
                </c:pt>
                <c:pt idx="3">
                  <c:v>70.437245574250611</c:v>
                </c:pt>
                <c:pt idx="4">
                  <c:v>74.878695676371024</c:v>
                </c:pt>
                <c:pt idx="5">
                  <c:v>79.335816251498059</c:v>
                </c:pt>
                <c:pt idx="6">
                  <c:v>83.801465895289979</c:v>
                </c:pt>
                <c:pt idx="7">
                  <c:v>88.271466245301156</c:v>
                </c:pt>
                <c:pt idx="8">
                  <c:v>92.738500066504244</c:v>
                </c:pt>
                <c:pt idx="9">
                  <c:v>97.197439838704469</c:v>
                </c:pt>
                <c:pt idx="10">
                  <c:v>101.64098536607841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37656"/>
        <c:axId val="398243928"/>
      </c:scatterChart>
      <c:valAx>
        <c:axId val="398237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3928"/>
        <c:crosses val="autoZero"/>
        <c:crossBetween val="midCat"/>
      </c:valAx>
      <c:valAx>
        <c:axId val="398243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37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5.3704588536288303E-2"/>
                  <c:y val="-0.13004239147738775"/>
                </c:manualLayout>
              </c:layout>
              <c:numFmt formatCode="#,##0.0000" sourceLinked="0"/>
            </c:trendlineLbl>
          </c:trendline>
          <c:xVal>
            <c:numRef>
              <c:f>'50 C'!$N$2:$N$12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'50 C'!$O$2:$O$12</c:f>
              <c:numCache>
                <c:formatCode>General</c:formatCode>
                <c:ptCount val="11"/>
                <c:pt idx="0">
                  <c:v>52.027018083729601</c:v>
                </c:pt>
                <c:pt idx="1">
                  <c:v>55.911822865167437</c:v>
                </c:pt>
                <c:pt idx="2">
                  <c:v>59.832561152827729</c:v>
                </c:pt>
                <c:pt idx="3">
                  <c:v>63.778747744506859</c:v>
                </c:pt>
                <c:pt idx="4">
                  <c:v>67.735674439564889</c:v>
                </c:pt>
                <c:pt idx="5">
                  <c:v>71.701413752156498</c:v>
                </c:pt>
                <c:pt idx="6">
                  <c:v>75.6670618044337</c:v>
                </c:pt>
                <c:pt idx="7">
                  <c:v>79.625813602468867</c:v>
                </c:pt>
                <c:pt idx="8">
                  <c:v>83.574645830661581</c:v>
                </c:pt>
                <c:pt idx="9">
                  <c:v>87.512647868303105</c:v>
                </c:pt>
                <c:pt idx="10">
                  <c:v>91.435053220789101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8632"/>
        <c:axId val="398244320"/>
      </c:scatterChart>
      <c:valAx>
        <c:axId val="39824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244320"/>
        <c:crosses val="autoZero"/>
        <c:crossBetween val="midCat"/>
      </c:valAx>
      <c:valAx>
        <c:axId val="3982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248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5.3704588536288303E-2"/>
                  <c:y val="-0.13004239147738786"/>
                </c:manualLayout>
              </c:layout>
              <c:numFmt formatCode="#,##0.0000" sourceLinked="0"/>
            </c:trendlineLbl>
          </c:trendline>
          <c:xVal>
            <c:numRef>
              <c:f>'50 C'!$Y$2:$Y$12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'50 C'!$Z$2:$Z$12</c:f>
              <c:numCache>
                <c:formatCode>General</c:formatCode>
                <c:ptCount val="11"/>
                <c:pt idx="0">
                  <c:v>70.356044489107575</c:v>
                </c:pt>
                <c:pt idx="1">
                  <c:v>75.259681399031734</c:v>
                </c:pt>
                <c:pt idx="2">
                  <c:v>80.182202264520882</c:v>
                </c:pt>
                <c:pt idx="3">
                  <c:v>85.114928438318785</c:v>
                </c:pt>
                <c:pt idx="4">
                  <c:v>90.047972321401346</c:v>
                </c:pt>
                <c:pt idx="5">
                  <c:v>94.980513167675241</c:v>
                </c:pt>
                <c:pt idx="6">
                  <c:v>99.909585990657831</c:v>
                </c:pt>
                <c:pt idx="7">
                  <c:v>104.82166512836231</c:v>
                </c:pt>
                <c:pt idx="8">
                  <c:v>109.70767956896623</c:v>
                </c:pt>
                <c:pt idx="9">
                  <c:v>114.56281441777762</c:v>
                </c:pt>
                <c:pt idx="10">
                  <c:v>119.37998828390508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5888"/>
        <c:axId val="398249024"/>
      </c:scatterChart>
      <c:valAx>
        <c:axId val="39824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249024"/>
        <c:crosses val="autoZero"/>
        <c:crossBetween val="midCat"/>
      </c:valAx>
      <c:valAx>
        <c:axId val="398249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245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vs. Time3</a:t>
            </a:r>
          </a:p>
        </c:rich>
      </c:tx>
      <c:layout>
        <c:manualLayout>
          <c:xMode val="edge"/>
          <c:yMode val="edge"/>
          <c:x val="0.29912503884600872"/>
          <c:y val="2.049118610084460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5.3704588536288303E-2"/>
                  <c:y val="-0.13004239147738794"/>
                </c:manualLayout>
              </c:layout>
              <c:numFmt formatCode="#,##0.0000" sourceLinked="0"/>
            </c:trendlineLbl>
          </c:trendline>
          <c:xVal>
            <c:numRef>
              <c:f>'50 C'!$AJ$2:$AJ$12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'50 C'!$AK$2:$AK$12</c:f>
              <c:numCache>
                <c:formatCode>General</c:formatCode>
                <c:ptCount val="11"/>
                <c:pt idx="0">
                  <c:v>65.370791460943593</c:v>
                </c:pt>
                <c:pt idx="1">
                  <c:v>70.087593734355323</c:v>
                </c:pt>
                <c:pt idx="2">
                  <c:v>74.83912892539503</c:v>
                </c:pt>
                <c:pt idx="3">
                  <c:v>79.612447564276181</c:v>
                </c:pt>
                <c:pt idx="4">
                  <c:v>84.39788903500812</c:v>
                </c:pt>
                <c:pt idx="5">
                  <c:v>89.183436162694179</c:v>
                </c:pt>
                <c:pt idx="6">
                  <c:v>93.968983290380223</c:v>
                </c:pt>
                <c:pt idx="7">
                  <c:v>98.746435002063208</c:v>
                </c:pt>
                <c:pt idx="8">
                  <c:v>103.5108808544785</c:v>
                </c:pt>
                <c:pt idx="9">
                  <c:v>108.25592186840079</c:v>
                </c:pt>
                <c:pt idx="10">
                  <c:v>112.97643105730012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7848"/>
        <c:axId val="398246280"/>
      </c:scatterChart>
      <c:valAx>
        <c:axId val="39824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6280"/>
        <c:crosses val="autoZero"/>
        <c:crossBetween val="midCat"/>
      </c:valAx>
      <c:valAx>
        <c:axId val="398246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/>
                  <a:t> Concentration (mmol/L)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47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ln(k) vs. 1/T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7.4035732843039312E-3"/>
                  <c:y val="-0.41765625187262556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Ea!$D$21:$D$25</c:f>
                <c:numCache>
                  <c:formatCode>General</c:formatCode>
                  <c:ptCount val="5"/>
                  <c:pt idx="0">
                    <c:v>0.29743697191418356</c:v>
                  </c:pt>
                  <c:pt idx="1">
                    <c:v>0.33824846525155883</c:v>
                  </c:pt>
                  <c:pt idx="2">
                    <c:v>0.39643198965091153</c:v>
                  </c:pt>
                  <c:pt idx="3">
                    <c:v>0.59381179970020148</c:v>
                  </c:pt>
                  <c:pt idx="4">
                    <c:v>0.58340894051449266</c:v>
                  </c:pt>
                </c:numCache>
              </c:numRef>
            </c:plus>
            <c:minus>
              <c:numRef>
                <c:f>Ea!$B$21:$B$25</c:f>
                <c:numCache>
                  <c:formatCode>General</c:formatCode>
                  <c:ptCount val="5"/>
                  <c:pt idx="0">
                    <c:v>0.22022969475248305</c:v>
                  </c:pt>
                  <c:pt idx="1">
                    <c:v>0.23415153474844108</c:v>
                  </c:pt>
                  <c:pt idx="2">
                    <c:v>0.23923467701575518</c:v>
                  </c:pt>
                  <c:pt idx="3">
                    <c:v>0.19778820029979843</c:v>
                  </c:pt>
                  <c:pt idx="4">
                    <c:v>0.32512439281884059</c:v>
                  </c:pt>
                </c:numCache>
              </c:numRef>
            </c:minus>
          </c:errBars>
          <c:xVal>
            <c:numRef>
              <c:f>Ea!$M$2:$M$6</c:f>
              <c:numCache>
                <c:formatCode>General</c:formatCode>
                <c:ptCount val="5"/>
                <c:pt idx="0">
                  <c:v>3.5335689045936394</c:v>
                </c:pt>
                <c:pt idx="1">
                  <c:v>3.4129692832764507</c:v>
                </c:pt>
                <c:pt idx="2">
                  <c:v>3.3003300330033003</c:v>
                </c:pt>
                <c:pt idx="3">
                  <c:v>3.1948881789137378</c:v>
                </c:pt>
                <c:pt idx="4">
                  <c:v>3.0959752321981426</c:v>
                </c:pt>
              </c:numCache>
            </c:numRef>
          </c:xVal>
          <c:yVal>
            <c:numRef>
              <c:f>Ea!$K$2:$K$6</c:f>
              <c:numCache>
                <c:formatCode>General</c:formatCode>
                <c:ptCount val="5"/>
                <c:pt idx="0">
                  <c:v>-1.3515709250615051</c:v>
                </c:pt>
                <c:pt idx="1">
                  <c:v>-1.2510644118597867</c:v>
                </c:pt>
                <c:pt idx="2">
                  <c:v>-1.1462281426097729</c:v>
                </c:pt>
                <c:pt idx="3">
                  <c:v>-0.9268462458136717</c:v>
                </c:pt>
                <c:pt idx="4">
                  <c:v>-0.78907088186343532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38440"/>
        <c:axId val="398238832"/>
      </c:scatterChart>
      <c:valAx>
        <c:axId val="398238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(1/T)*10</a:t>
                </a:r>
                <a:r>
                  <a:rPr lang="en-US" baseline="30000"/>
                  <a:t>-3</a:t>
                </a:r>
                <a:r>
                  <a:rPr lang="en-US"/>
                  <a:t> (K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398238832"/>
        <c:crosses val="autoZero"/>
        <c:crossBetween val="midCat"/>
      </c:valAx>
      <c:valAx>
        <c:axId val="398238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38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ln(k) vs. 1/T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7.4035732843039286E-3"/>
                  <c:y val="-0.464774985318616"/>
                </c:manualLayout>
              </c:layout>
              <c:numFmt formatCode="General" sourceLinked="0"/>
            </c:trendlineLbl>
          </c:trendline>
          <c:xVal>
            <c:numRef>
              <c:f>Ea!$M$2:$M$6</c:f>
              <c:numCache>
                <c:formatCode>General</c:formatCode>
                <c:ptCount val="5"/>
                <c:pt idx="0">
                  <c:v>3.5335689045936394</c:v>
                </c:pt>
                <c:pt idx="1">
                  <c:v>3.4129692832764507</c:v>
                </c:pt>
                <c:pt idx="2">
                  <c:v>3.3003300330033003</c:v>
                </c:pt>
                <c:pt idx="3">
                  <c:v>3.1948881789137378</c:v>
                </c:pt>
                <c:pt idx="4">
                  <c:v>3.0959752321981426</c:v>
                </c:pt>
              </c:numCache>
            </c:numRef>
          </c:xVal>
          <c:yVal>
            <c:numRef>
              <c:f>Ea!$K$2:$K$6</c:f>
              <c:numCache>
                <c:formatCode>General</c:formatCode>
                <c:ptCount val="5"/>
                <c:pt idx="0">
                  <c:v>-1.3515709250615051</c:v>
                </c:pt>
                <c:pt idx="1">
                  <c:v>-1.2510644118597867</c:v>
                </c:pt>
                <c:pt idx="2">
                  <c:v>-1.1462281426097729</c:v>
                </c:pt>
                <c:pt idx="3">
                  <c:v>-0.9268462458136717</c:v>
                </c:pt>
                <c:pt idx="4">
                  <c:v>-0.78907088186343532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39616"/>
        <c:axId val="398240400"/>
      </c:scatterChart>
      <c:valAx>
        <c:axId val="39823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(1/T)*10</a:t>
                </a:r>
                <a:r>
                  <a:rPr lang="en-US" baseline="30000"/>
                  <a:t>-3</a:t>
                </a:r>
                <a:r>
                  <a:rPr lang="en-US"/>
                  <a:t> (K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398240400"/>
        <c:crosses val="autoZero"/>
        <c:crossBetween val="midCat"/>
      </c:valAx>
      <c:valAx>
        <c:axId val="398240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239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152882</xdr:colOff>
      <xdr:row>13</xdr:row>
      <xdr:rowOff>15448</xdr:rowOff>
    </xdr:from>
    <xdr:to>
      <xdr:col>13</xdr:col>
      <xdr:colOff>5365</xdr:colOff>
      <xdr:row>32</xdr:row>
      <xdr:rowOff>55229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462643</xdr:colOff>
      <xdr:row>14</xdr:row>
      <xdr:rowOff>27214</xdr:rowOff>
    </xdr:from>
    <xdr:to>
      <xdr:col>24</xdr:col>
      <xdr:colOff>775608</xdr:colOff>
      <xdr:row>31</xdr:row>
      <xdr:rowOff>68035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285751</xdr:colOff>
      <xdr:row>13</xdr:row>
      <xdr:rowOff>149679</xdr:rowOff>
    </xdr:from>
    <xdr:to>
      <xdr:col>39</xdr:col>
      <xdr:colOff>217715</xdr:colOff>
      <xdr:row>33</xdr:row>
      <xdr:rowOff>27215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336177</xdr:colOff>
      <xdr:row>12</xdr:row>
      <xdr:rowOff>95811</xdr:rowOff>
    </xdr:from>
    <xdr:to>
      <xdr:col>12</xdr:col>
      <xdr:colOff>280147</xdr:colOff>
      <xdr:row>31</xdr:row>
      <xdr:rowOff>11207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571501</xdr:colOff>
      <xdr:row>13</xdr:row>
      <xdr:rowOff>134470</xdr:rowOff>
    </xdr:from>
    <xdr:to>
      <xdr:col>23</xdr:col>
      <xdr:colOff>515470</xdr:colOff>
      <xdr:row>32</xdr:row>
      <xdr:rowOff>49866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313764</xdr:colOff>
      <xdr:row>16</xdr:row>
      <xdr:rowOff>78441</xdr:rowOff>
    </xdr:from>
    <xdr:to>
      <xdr:col>36</xdr:col>
      <xdr:colOff>257734</xdr:colOff>
      <xdr:row>34</xdr:row>
      <xdr:rowOff>184337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504264</xdr:colOff>
      <xdr:row>8</xdr:row>
      <xdr:rowOff>148755</xdr:rowOff>
    </xdr:from>
    <xdr:to>
      <xdr:col>11</xdr:col>
      <xdr:colOff>374835</xdr:colOff>
      <xdr:row>29</xdr:row>
      <xdr:rowOff>112056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56029</xdr:colOff>
      <xdr:row>16</xdr:row>
      <xdr:rowOff>67235</xdr:rowOff>
    </xdr:from>
    <xdr:to>
      <xdr:col>24</xdr:col>
      <xdr:colOff>184336</xdr:colOff>
      <xdr:row>37</xdr:row>
      <xdr:rowOff>30536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582707</xdr:colOff>
      <xdr:row>16</xdr:row>
      <xdr:rowOff>56029</xdr:rowOff>
    </xdr:from>
    <xdr:to>
      <xdr:col>36</xdr:col>
      <xdr:colOff>105895</xdr:colOff>
      <xdr:row>37</xdr:row>
      <xdr:rowOff>19330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235325</xdr:colOff>
      <xdr:row>10</xdr:row>
      <xdr:rowOff>174255</xdr:rowOff>
    </xdr:from>
    <xdr:to>
      <xdr:col>12</xdr:col>
      <xdr:colOff>419102</xdr:colOff>
      <xdr:row>36</xdr:row>
      <xdr:rowOff>22415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560294</xdr:colOff>
      <xdr:row>13</xdr:row>
      <xdr:rowOff>168089</xdr:rowOff>
    </xdr:from>
    <xdr:to>
      <xdr:col>25</xdr:col>
      <xdr:colOff>138953</xdr:colOff>
      <xdr:row>39</xdr:row>
      <xdr:rowOff>16249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145676</xdr:colOff>
      <xdr:row>14</xdr:row>
      <xdr:rowOff>168088</xdr:rowOff>
    </xdr:from>
    <xdr:to>
      <xdr:col>37</xdr:col>
      <xdr:colOff>60511</xdr:colOff>
      <xdr:row>40</xdr:row>
      <xdr:rowOff>16248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347383</xdr:colOff>
      <xdr:row>15</xdr:row>
      <xdr:rowOff>57710</xdr:rowOff>
    </xdr:from>
    <xdr:to>
      <xdr:col>13</xdr:col>
      <xdr:colOff>109259</xdr:colOff>
      <xdr:row>34</xdr:row>
      <xdr:rowOff>156882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179294</xdr:colOff>
      <xdr:row>16</xdr:row>
      <xdr:rowOff>22412</xdr:rowOff>
    </xdr:from>
    <xdr:to>
      <xdr:col>25</xdr:col>
      <xdr:colOff>546287</xdr:colOff>
      <xdr:row>35</xdr:row>
      <xdr:rowOff>121584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336177</xdr:colOff>
      <xdr:row>15</xdr:row>
      <xdr:rowOff>56029</xdr:rowOff>
    </xdr:from>
    <xdr:to>
      <xdr:col>36</xdr:col>
      <xdr:colOff>703171</xdr:colOff>
      <xdr:row>34</xdr:row>
      <xdr:rowOff>155201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14</xdr:row>
      <xdr:rowOff>76200</xdr:rowOff>
    </xdr:from>
    <xdr:to>
      <xdr:col>14</xdr:col>
      <xdr:colOff>514350</xdr:colOff>
      <xdr:row>36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438150</xdr:colOff>
      <xdr:row>37</xdr:row>
      <xdr:rowOff>57150</xdr:rowOff>
    </xdr:from>
    <xdr:to>
      <xdr:col>13</xdr:col>
      <xdr:colOff>361950</xdr:colOff>
      <xdr:row>59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2"/>
  <sheetViews>
    <sheetView zoomScale="70" zoomScaleNormal="70" workbookViewId="0"/>
  </sheetViews>
  <sheetFormatPr defaultRowHeight="14.5" x14ac:dyDescent="0.35"/>
  <cols>
    <col min="1" max="1" width="9.26953125" bestFit="1" customWidth="1"/>
    <col min="2" max="3" width="8.1796875" bestFit="1" customWidth="1"/>
    <col min="6" max="6" width="5.453125" bestFit="1" customWidth="1"/>
    <col min="7" max="7" width="7.7265625" bestFit="1" customWidth="1"/>
    <col min="8" max="8" width="15.81640625" bestFit="1" customWidth="1"/>
    <col min="10" max="11" width="12" bestFit="1" customWidth="1"/>
    <col min="12" max="12" width="14.81640625" bestFit="1" customWidth="1"/>
    <col min="13" max="14" width="13.1796875" customWidth="1"/>
    <col min="15" max="15" width="14.81640625" bestFit="1" customWidth="1"/>
    <col min="17" max="17" width="5.453125" bestFit="1" customWidth="1"/>
    <col min="18" max="18" width="7.7265625" bestFit="1" customWidth="1"/>
    <col min="19" max="19" width="12.7265625" bestFit="1" customWidth="1"/>
    <col min="21" max="22" width="12" bestFit="1" customWidth="1"/>
    <col min="23" max="23" width="14.81640625" bestFit="1" customWidth="1"/>
    <col min="24" max="25" width="13.1796875" customWidth="1"/>
    <col min="26" max="26" width="14.81640625" bestFit="1" customWidth="1"/>
    <col min="28" max="28" width="5.453125" bestFit="1" customWidth="1"/>
    <col min="29" max="29" width="7.7265625" bestFit="1" customWidth="1"/>
    <col min="30" max="30" width="12.7265625" bestFit="1" customWidth="1"/>
    <col min="32" max="33" width="12" bestFit="1" customWidth="1"/>
    <col min="34" max="34" width="15.81640625" bestFit="1" customWidth="1"/>
    <col min="37" max="37" width="14.26953125" bestFit="1" customWidth="1"/>
    <col min="40" max="40" width="13.1796875" bestFit="1" customWidth="1"/>
  </cols>
  <sheetData>
    <row r="1" spans="1:37" x14ac:dyDescent="0.35">
      <c r="A1" t="s">
        <v>287</v>
      </c>
      <c r="B1" t="s">
        <v>286</v>
      </c>
      <c r="C1" t="s">
        <v>288</v>
      </c>
      <c r="D1" t="s">
        <v>285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N1" t="s">
        <v>0</v>
      </c>
      <c r="O1" t="s">
        <v>7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7</v>
      </c>
      <c r="Y1" t="s">
        <v>0</v>
      </c>
      <c r="Z1" t="s">
        <v>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7</v>
      </c>
      <c r="AJ1" t="s">
        <v>0</v>
      </c>
      <c r="AK1" t="s">
        <v>7</v>
      </c>
    </row>
    <row r="2" spans="1:37" x14ac:dyDescent="0.35">
      <c r="A2" t="s">
        <v>289</v>
      </c>
      <c r="B2" t="s">
        <v>603</v>
      </c>
      <c r="C2" t="s">
        <v>1276</v>
      </c>
      <c r="D2">
        <f>(A2+B2+C2)/3</f>
        <v>0.40856666666666669</v>
      </c>
      <c r="F2">
        <v>1</v>
      </c>
      <c r="G2">
        <f>A2-0.4227</f>
        <v>0</v>
      </c>
      <c r="H2">
        <f>(G2*0.3)/(100-G2)</f>
        <v>0</v>
      </c>
      <c r="I2">
        <f>(1*H2)/(0.08206*(273.15+24))</f>
        <v>0</v>
      </c>
      <c r="N2">
        <v>10</v>
      </c>
      <c r="O2">
        <v>20.944912369073368</v>
      </c>
      <c r="Q2">
        <v>1</v>
      </c>
      <c r="R2">
        <f>B2-0.4017</f>
        <v>6.0999999999999943E-3</v>
      </c>
      <c r="S2">
        <f>(R2*0.3)/(100-R2)</f>
        <v>1.8301116368098439E-5</v>
      </c>
      <c r="T2">
        <f>(1*S2)/(0.08206*(273.15+24))</f>
        <v>7.5053393820621772E-7</v>
      </c>
      <c r="Y2">
        <f>10</f>
        <v>10</v>
      </c>
      <c r="Z2">
        <v>22.319666350718467</v>
      </c>
      <c r="AB2">
        <v>1</v>
      </c>
      <c r="AC2">
        <f>C2-0.3952</f>
        <v>0</v>
      </c>
      <c r="AD2">
        <f>(AC2*0.3)/(100-AC2)</f>
        <v>0</v>
      </c>
      <c r="AE2">
        <f>(1*AD2)/(0.08206*(273.15+24))</f>
        <v>0</v>
      </c>
      <c r="AJ2">
        <f>10</f>
        <v>10</v>
      </c>
      <c r="AK2">
        <v>18.518023642454494</v>
      </c>
    </row>
    <row r="3" spans="1:37" x14ac:dyDescent="0.35">
      <c r="A3" t="s">
        <v>289</v>
      </c>
      <c r="B3" t="s">
        <v>604</v>
      </c>
      <c r="C3" t="s">
        <v>1277</v>
      </c>
      <c r="D3">
        <f t="shared" ref="D3:D66" si="0">(A3+B3+C3)/3</f>
        <v>0.40860000000000002</v>
      </c>
      <c r="F3">
        <f>1+F2</f>
        <v>2</v>
      </c>
      <c r="G3">
        <f t="shared" ref="G3:G66" si="1">A3-0.4227</f>
        <v>0</v>
      </c>
      <c r="H3">
        <f t="shared" ref="H3:H66" si="2">(G3*0.3)/(100-G3)</f>
        <v>0</v>
      </c>
      <c r="I3">
        <f t="shared" ref="I3:I66" si="3">(1*H3)/(0.08206*(273.15+24))</f>
        <v>0</v>
      </c>
      <c r="N3">
        <f>10+N2</f>
        <v>20</v>
      </c>
      <c r="O3">
        <v>23.24002495147711</v>
      </c>
      <c r="Q3">
        <f>1+Q2</f>
        <v>2</v>
      </c>
      <c r="R3">
        <f t="shared" ref="R3:R66" si="4">B3-0.4017</f>
        <v>6.9000000000000172E-3</v>
      </c>
      <c r="S3">
        <f t="shared" ref="S3:S66" si="5">(R3*0.3)/(100-R3)</f>
        <v>2.070142839855955E-5</v>
      </c>
      <c r="T3">
        <f t="shared" ref="T3:T66" si="6">(1*S3)/(0.08206*(273.15+24))</f>
        <v>8.4897141081231782E-7</v>
      </c>
      <c r="Y3">
        <f>10+Y2</f>
        <v>20</v>
      </c>
      <c r="Z3">
        <v>24.805949873637566</v>
      </c>
      <c r="AB3">
        <f>1+AB2</f>
        <v>2</v>
      </c>
      <c r="AC3">
        <f t="shared" ref="AC3:AC66" si="7">C3-0.3952</f>
        <v>-6.9999999999997842E-4</v>
      </c>
      <c r="AD3">
        <f t="shared" ref="AD3:AD66" si="8">(AC3*0.3)/(100-AC3)</f>
        <v>-2.0999853001028347E-6</v>
      </c>
      <c r="AE3">
        <f t="shared" ref="AE3:AE66" si="9">(1*AD3)/(0.08206*(273.15+24))</f>
        <v>-8.612098878343511E-8</v>
      </c>
      <c r="AJ3">
        <f>10+AJ2</f>
        <v>20</v>
      </c>
      <c r="AK3">
        <v>20.718316806566722</v>
      </c>
    </row>
    <row r="4" spans="1:37" x14ac:dyDescent="0.35">
      <c r="A4" t="s">
        <v>289</v>
      </c>
      <c r="B4" t="s">
        <v>604</v>
      </c>
      <c r="C4" t="s">
        <v>1276</v>
      </c>
      <c r="D4">
        <f t="shared" si="0"/>
        <v>0.40883333333333338</v>
      </c>
      <c r="F4">
        <f t="shared" ref="F4:F67" si="10">1+F3</f>
        <v>3</v>
      </c>
      <c r="G4">
        <f t="shared" si="1"/>
        <v>0</v>
      </c>
      <c r="H4">
        <f t="shared" si="2"/>
        <v>0</v>
      </c>
      <c r="I4">
        <f t="shared" si="3"/>
        <v>0</v>
      </c>
      <c r="N4">
        <f t="shared" ref="N4:N12" si="11">10+N3</f>
        <v>30</v>
      </c>
      <c r="O4">
        <v>25.606518514487888</v>
      </c>
      <c r="Q4">
        <f t="shared" ref="Q4:Q67" si="12">1+Q3</f>
        <v>3</v>
      </c>
      <c r="R4">
        <f t="shared" si="4"/>
        <v>6.9000000000000172E-3</v>
      </c>
      <c r="S4">
        <f t="shared" si="5"/>
        <v>2.070142839855955E-5</v>
      </c>
      <c r="T4">
        <f t="shared" si="6"/>
        <v>8.4897141081231782E-7</v>
      </c>
      <c r="Y4">
        <f t="shared" ref="Y4:Y12" si="13">10+Y3</f>
        <v>30</v>
      </c>
      <c r="Z4">
        <v>27.362604716879005</v>
      </c>
      <c r="AB4">
        <f t="shared" ref="AB4:AB67" si="14">1+AB3</f>
        <v>3</v>
      </c>
      <c r="AC4">
        <f t="shared" si="7"/>
        <v>0</v>
      </c>
      <c r="AD4">
        <f t="shared" si="8"/>
        <v>0</v>
      </c>
      <c r="AE4">
        <f t="shared" si="9"/>
        <v>0</v>
      </c>
      <c r="AJ4">
        <f t="shared" ref="AJ4:AJ12" si="15">10+AJ3</f>
        <v>30</v>
      </c>
      <c r="AK4">
        <v>22.99432631767753</v>
      </c>
    </row>
    <row r="5" spans="1:37" x14ac:dyDescent="0.35">
      <c r="A5" t="s">
        <v>290</v>
      </c>
      <c r="B5" t="s">
        <v>604</v>
      </c>
      <c r="C5" t="s">
        <v>1277</v>
      </c>
      <c r="D5">
        <f t="shared" si="0"/>
        <v>0.40833333333333338</v>
      </c>
      <c r="F5">
        <f t="shared" si="10"/>
        <v>4</v>
      </c>
      <c r="G5">
        <f t="shared" si="1"/>
        <v>-8.0000000000002292E-4</v>
      </c>
      <c r="H5">
        <f t="shared" si="2"/>
        <v>-2.3999808001536676E-6</v>
      </c>
      <c r="I5">
        <f t="shared" si="3"/>
        <v>-9.8423888757874748E-8</v>
      </c>
      <c r="N5">
        <f t="shared" si="11"/>
        <v>40</v>
      </c>
      <c r="O5">
        <v>28.043657668519113</v>
      </c>
      <c r="Q5">
        <f t="shared" si="12"/>
        <v>4</v>
      </c>
      <c r="R5">
        <f t="shared" si="4"/>
        <v>6.9000000000000172E-3</v>
      </c>
      <c r="S5">
        <f t="shared" si="5"/>
        <v>2.070142839855955E-5</v>
      </c>
      <c r="T5">
        <f t="shared" si="6"/>
        <v>8.4897141081231782E-7</v>
      </c>
      <c r="Y5">
        <f t="shared" si="13"/>
        <v>40</v>
      </c>
      <c r="Z5">
        <v>29.987893674129342</v>
      </c>
      <c r="AB5">
        <f t="shared" si="14"/>
        <v>4</v>
      </c>
      <c r="AC5">
        <f t="shared" si="7"/>
        <v>-6.9999999999997842E-4</v>
      </c>
      <c r="AD5">
        <f t="shared" si="8"/>
        <v>-2.0999853001028347E-6</v>
      </c>
      <c r="AE5">
        <f t="shared" si="9"/>
        <v>-8.612098878343511E-8</v>
      </c>
      <c r="AJ5">
        <f t="shared" si="15"/>
        <v>40</v>
      </c>
      <c r="AK5">
        <v>25.336595828761713</v>
      </c>
    </row>
    <row r="6" spans="1:37" x14ac:dyDescent="0.35">
      <c r="A6" t="s">
        <v>290</v>
      </c>
      <c r="B6" t="s">
        <v>604</v>
      </c>
      <c r="C6" t="s">
        <v>1276</v>
      </c>
      <c r="D6">
        <f t="shared" si="0"/>
        <v>0.40856666666666669</v>
      </c>
      <c r="F6">
        <f t="shared" si="10"/>
        <v>5</v>
      </c>
      <c r="G6">
        <f t="shared" si="1"/>
        <v>-8.0000000000002292E-4</v>
      </c>
      <c r="H6">
        <f t="shared" si="2"/>
        <v>-2.3999808001536676E-6</v>
      </c>
      <c r="I6">
        <f t="shared" si="3"/>
        <v>-9.8423888757874748E-8</v>
      </c>
      <c r="N6">
        <f t="shared" si="11"/>
        <v>50</v>
      </c>
      <c r="O6">
        <v>30.538436484829031</v>
      </c>
      <c r="Q6">
        <f t="shared" si="12"/>
        <v>5</v>
      </c>
      <c r="R6">
        <f t="shared" si="4"/>
        <v>6.9000000000000172E-3</v>
      </c>
      <c r="S6">
        <f t="shared" si="5"/>
        <v>2.070142839855955E-5</v>
      </c>
      <c r="T6">
        <f t="shared" si="6"/>
        <v>8.4897141081231782E-7</v>
      </c>
      <c r="Y6">
        <f t="shared" si="13"/>
        <v>50</v>
      </c>
      <c r="Z6">
        <v>32.679621235637683</v>
      </c>
      <c r="AB6">
        <f t="shared" si="14"/>
        <v>5</v>
      </c>
      <c r="AC6">
        <f t="shared" si="7"/>
        <v>0</v>
      </c>
      <c r="AD6">
        <f t="shared" si="8"/>
        <v>0</v>
      </c>
      <c r="AE6">
        <f t="shared" si="9"/>
        <v>0</v>
      </c>
      <c r="AJ6">
        <f t="shared" si="15"/>
        <v>50</v>
      </c>
      <c r="AK6">
        <v>27.733929354583125</v>
      </c>
    </row>
    <row r="7" spans="1:37" x14ac:dyDescent="0.35">
      <c r="A7" t="s">
        <v>289</v>
      </c>
      <c r="B7" t="s">
        <v>604</v>
      </c>
      <c r="C7" t="s">
        <v>1276</v>
      </c>
      <c r="D7">
        <f t="shared" si="0"/>
        <v>0.40883333333333338</v>
      </c>
      <c r="F7">
        <f t="shared" si="10"/>
        <v>6</v>
      </c>
      <c r="G7">
        <f t="shared" si="1"/>
        <v>0</v>
      </c>
      <c r="H7">
        <f t="shared" si="2"/>
        <v>0</v>
      </c>
      <c r="I7">
        <f t="shared" si="3"/>
        <v>0</v>
      </c>
      <c r="N7">
        <f t="shared" si="11"/>
        <v>60</v>
      </c>
      <c r="O7">
        <v>33.080357174398806</v>
      </c>
      <c r="Q7">
        <f t="shared" si="12"/>
        <v>6</v>
      </c>
      <c r="R7">
        <f t="shared" si="4"/>
        <v>6.9000000000000172E-3</v>
      </c>
      <c r="S7">
        <f t="shared" si="5"/>
        <v>2.070142839855955E-5</v>
      </c>
      <c r="T7">
        <f t="shared" si="6"/>
        <v>8.4897141081231782E-7</v>
      </c>
      <c r="Y7">
        <f t="shared" si="13"/>
        <v>60</v>
      </c>
      <c r="Z7">
        <v>35.433329182370237</v>
      </c>
      <c r="AB7">
        <f t="shared" si="14"/>
        <v>6</v>
      </c>
      <c r="AC7">
        <f t="shared" si="7"/>
        <v>0</v>
      </c>
      <c r="AD7">
        <f t="shared" si="8"/>
        <v>0</v>
      </c>
      <c r="AE7">
        <f t="shared" si="9"/>
        <v>0</v>
      </c>
      <c r="AJ7">
        <f t="shared" si="15"/>
        <v>60</v>
      </c>
      <c r="AK7">
        <v>30.18430748533811</v>
      </c>
    </row>
    <row r="8" spans="1:37" x14ac:dyDescent="0.35">
      <c r="A8" t="s">
        <v>289</v>
      </c>
      <c r="B8" t="s">
        <v>605</v>
      </c>
      <c r="C8" t="s">
        <v>1277</v>
      </c>
      <c r="D8">
        <f t="shared" si="0"/>
        <v>0.40643333333333337</v>
      </c>
      <c r="F8">
        <f t="shared" si="10"/>
        <v>7</v>
      </c>
      <c r="G8">
        <f t="shared" si="1"/>
        <v>0</v>
      </c>
      <c r="H8">
        <f t="shared" si="2"/>
        <v>0</v>
      </c>
      <c r="I8">
        <f t="shared" si="3"/>
        <v>0</v>
      </c>
      <c r="N8">
        <f t="shared" si="11"/>
        <v>70</v>
      </c>
      <c r="O8">
        <v>35.664656995945514</v>
      </c>
      <c r="Q8">
        <f t="shared" si="12"/>
        <v>7</v>
      </c>
      <c r="R8">
        <f t="shared" si="4"/>
        <v>4.0000000000001146E-4</v>
      </c>
      <c r="S8">
        <f t="shared" si="5"/>
        <v>1.2000048000192344E-6</v>
      </c>
      <c r="T8">
        <f t="shared" si="6"/>
        <v>4.9212534924632106E-8</v>
      </c>
      <c r="Y8">
        <f t="shared" si="13"/>
        <v>70</v>
      </c>
      <c r="Z8">
        <v>38.238637497673395</v>
      </c>
      <c r="AB8">
        <f t="shared" si="14"/>
        <v>7</v>
      </c>
      <c r="AC8">
        <f t="shared" si="7"/>
        <v>-6.9999999999997842E-4</v>
      </c>
      <c r="AD8">
        <f t="shared" si="8"/>
        <v>-2.0999853001028347E-6</v>
      </c>
      <c r="AE8">
        <f t="shared" si="9"/>
        <v>-8.612098878343511E-8</v>
      </c>
      <c r="AJ8">
        <f t="shared" si="15"/>
        <v>70</v>
      </c>
      <c r="AK8">
        <v>32.678522883860829</v>
      </c>
    </row>
    <row r="9" spans="1:37" x14ac:dyDescent="0.35">
      <c r="A9" t="s">
        <v>289</v>
      </c>
      <c r="B9" t="s">
        <v>606</v>
      </c>
      <c r="C9" t="s">
        <v>1277</v>
      </c>
      <c r="D9">
        <f t="shared" si="0"/>
        <v>0.40630000000000005</v>
      </c>
      <c r="F9">
        <f t="shared" si="10"/>
        <v>8</v>
      </c>
      <c r="G9">
        <f t="shared" si="1"/>
        <v>0</v>
      </c>
      <c r="H9">
        <f t="shared" si="2"/>
        <v>0</v>
      </c>
      <c r="I9">
        <f t="shared" si="3"/>
        <v>0</v>
      </c>
      <c r="N9">
        <f t="shared" si="11"/>
        <v>80</v>
      </c>
      <c r="O9">
        <v>38.291160186714244</v>
      </c>
      <c r="Q9">
        <f t="shared" si="12"/>
        <v>8</v>
      </c>
      <c r="R9">
        <f t="shared" si="4"/>
        <v>0</v>
      </c>
      <c r="S9">
        <f t="shared" si="5"/>
        <v>0</v>
      </c>
      <c r="T9">
        <f t="shared" si="6"/>
        <v>0</v>
      </c>
      <c r="Y9">
        <f t="shared" si="13"/>
        <v>80</v>
      </c>
      <c r="Z9">
        <v>41.088495355985692</v>
      </c>
      <c r="AB9">
        <f t="shared" si="14"/>
        <v>8</v>
      </c>
      <c r="AC9">
        <f t="shared" si="7"/>
        <v>-6.9999999999997842E-4</v>
      </c>
      <c r="AD9">
        <f t="shared" si="8"/>
        <v>-2.0999853001028347E-6</v>
      </c>
      <c r="AE9">
        <f t="shared" si="9"/>
        <v>-8.612098878343511E-8</v>
      </c>
      <c r="AJ9">
        <f t="shared" si="15"/>
        <v>80</v>
      </c>
      <c r="AK9">
        <v>35.213461488445773</v>
      </c>
    </row>
    <row r="10" spans="1:37" x14ac:dyDescent="0.35">
      <c r="A10" t="s">
        <v>290</v>
      </c>
      <c r="B10" t="s">
        <v>606</v>
      </c>
      <c r="C10" t="s">
        <v>1277</v>
      </c>
      <c r="D10">
        <f t="shared" si="0"/>
        <v>0.4060333333333333</v>
      </c>
      <c r="F10">
        <f t="shared" si="10"/>
        <v>9</v>
      </c>
      <c r="G10">
        <f t="shared" si="1"/>
        <v>-8.0000000000002292E-4</v>
      </c>
      <c r="H10">
        <f t="shared" si="2"/>
        <v>-2.3999808001536676E-6</v>
      </c>
      <c r="I10">
        <f t="shared" si="3"/>
        <v>-9.8423888757874748E-8</v>
      </c>
      <c r="N10">
        <f t="shared" si="11"/>
        <v>90</v>
      </c>
      <c r="O10">
        <v>40.958485194033116</v>
      </c>
      <c r="Q10">
        <f t="shared" si="12"/>
        <v>9</v>
      </c>
      <c r="R10">
        <f t="shared" si="4"/>
        <v>0</v>
      </c>
      <c r="S10">
        <f t="shared" si="5"/>
        <v>0</v>
      </c>
      <c r="T10">
        <f t="shared" si="6"/>
        <v>0</v>
      </c>
      <c r="Y10">
        <f t="shared" si="13"/>
        <v>90</v>
      </c>
      <c r="Z10">
        <v>43.975552824311535</v>
      </c>
      <c r="AB10">
        <f t="shared" si="14"/>
        <v>9</v>
      </c>
      <c r="AC10">
        <f t="shared" si="7"/>
        <v>-6.9999999999997842E-4</v>
      </c>
      <c r="AD10">
        <f t="shared" si="8"/>
        <v>-2.0999853001028347E-6</v>
      </c>
      <c r="AE10">
        <f t="shared" si="9"/>
        <v>-8.612098878343511E-8</v>
      </c>
      <c r="AJ10">
        <f t="shared" si="15"/>
        <v>90</v>
      </c>
      <c r="AK10">
        <v>37.780744173553664</v>
      </c>
    </row>
    <row r="11" spans="1:37" x14ac:dyDescent="0.35">
      <c r="A11" t="s">
        <v>290</v>
      </c>
      <c r="B11" t="s">
        <v>606</v>
      </c>
      <c r="C11" t="s">
        <v>1277</v>
      </c>
      <c r="D11">
        <f t="shared" si="0"/>
        <v>0.4060333333333333</v>
      </c>
      <c r="F11">
        <f t="shared" si="10"/>
        <v>10</v>
      </c>
      <c r="G11">
        <f t="shared" si="1"/>
        <v>-8.0000000000002292E-4</v>
      </c>
      <c r="H11">
        <f t="shared" si="2"/>
        <v>-2.3999808001536676E-6</v>
      </c>
      <c r="I11">
        <f t="shared" si="3"/>
        <v>-9.8423888757874748E-8</v>
      </c>
      <c r="N11">
        <f t="shared" si="11"/>
        <v>100</v>
      </c>
      <c r="O11">
        <v>43.659632801386877</v>
      </c>
      <c r="Q11">
        <f t="shared" si="12"/>
        <v>10</v>
      </c>
      <c r="R11">
        <f t="shared" si="4"/>
        <v>0</v>
      </c>
      <c r="S11">
        <f t="shared" si="5"/>
        <v>0</v>
      </c>
      <c r="T11">
        <f t="shared" si="6"/>
        <v>0</v>
      </c>
      <c r="Y11">
        <f t="shared" si="13"/>
        <v>100</v>
      </c>
      <c r="Z11">
        <v>46.891714217975405</v>
      </c>
      <c r="AB11">
        <f t="shared" si="14"/>
        <v>10</v>
      </c>
      <c r="AC11">
        <f t="shared" si="7"/>
        <v>-6.9999999999997842E-4</v>
      </c>
      <c r="AD11">
        <f t="shared" si="8"/>
        <v>-2.0999853001028347E-6</v>
      </c>
      <c r="AE11">
        <f t="shared" si="9"/>
        <v>-8.612098878343511E-8</v>
      </c>
      <c r="AJ11">
        <f t="shared" si="15"/>
        <v>100</v>
      </c>
      <c r="AK11">
        <v>40.37684253896191</v>
      </c>
    </row>
    <row r="12" spans="1:37" x14ac:dyDescent="0.35">
      <c r="A12" t="s">
        <v>290</v>
      </c>
      <c r="B12" t="s">
        <v>606</v>
      </c>
      <c r="C12" t="s">
        <v>1276</v>
      </c>
      <c r="D12">
        <f t="shared" si="0"/>
        <v>0.40626666666666661</v>
      </c>
      <c r="F12">
        <f t="shared" si="10"/>
        <v>11</v>
      </c>
      <c r="G12">
        <f t="shared" si="1"/>
        <v>-8.0000000000002292E-4</v>
      </c>
      <c r="H12">
        <f t="shared" si="2"/>
        <v>-2.3999808001536676E-6</v>
      </c>
      <c r="I12">
        <f t="shared" si="3"/>
        <v>-9.8423888757874748E-8</v>
      </c>
      <c r="N12">
        <f t="shared" si="11"/>
        <v>110</v>
      </c>
      <c r="O12">
        <v>46.390337669884509</v>
      </c>
      <c r="Q12">
        <f t="shared" si="12"/>
        <v>11</v>
      </c>
      <c r="R12">
        <f t="shared" si="4"/>
        <v>0</v>
      </c>
      <c r="S12">
        <f t="shared" si="5"/>
        <v>0</v>
      </c>
      <c r="T12">
        <f t="shared" si="6"/>
        <v>0</v>
      </c>
      <c r="Y12">
        <f t="shared" si="13"/>
        <v>110</v>
      </c>
      <c r="Z12">
        <v>49.831266859089702</v>
      </c>
      <c r="AB12">
        <f t="shared" si="14"/>
        <v>11</v>
      </c>
      <c r="AC12">
        <f t="shared" si="7"/>
        <v>0</v>
      </c>
      <c r="AD12">
        <f t="shared" si="8"/>
        <v>0</v>
      </c>
      <c r="AE12">
        <f t="shared" si="9"/>
        <v>0</v>
      </c>
      <c r="AJ12">
        <f t="shared" si="15"/>
        <v>110</v>
      </c>
      <c r="AK12">
        <v>42.998056776403295</v>
      </c>
    </row>
    <row r="13" spans="1:37" x14ac:dyDescent="0.35">
      <c r="A13" t="s">
        <v>289</v>
      </c>
      <c r="B13" t="s">
        <v>606</v>
      </c>
      <c r="C13" t="s">
        <v>1276</v>
      </c>
      <c r="D13">
        <f t="shared" si="0"/>
        <v>0.40653333333333336</v>
      </c>
      <c r="F13">
        <f t="shared" si="10"/>
        <v>12</v>
      </c>
      <c r="G13">
        <f t="shared" si="1"/>
        <v>0</v>
      </c>
      <c r="H13">
        <f t="shared" si="2"/>
        <v>0</v>
      </c>
      <c r="I13">
        <f t="shared" si="3"/>
        <v>0</v>
      </c>
      <c r="Q13">
        <f t="shared" si="12"/>
        <v>12</v>
      </c>
      <c r="R13">
        <f t="shared" si="4"/>
        <v>0</v>
      </c>
      <c r="S13">
        <f t="shared" si="5"/>
        <v>0</v>
      </c>
      <c r="T13">
        <f t="shared" si="6"/>
        <v>0</v>
      </c>
      <c r="AB13">
        <f t="shared" si="14"/>
        <v>12</v>
      </c>
      <c r="AC13">
        <f t="shared" si="7"/>
        <v>0</v>
      </c>
      <c r="AD13">
        <f t="shared" si="8"/>
        <v>0</v>
      </c>
      <c r="AE13">
        <f t="shared" si="9"/>
        <v>0</v>
      </c>
    </row>
    <row r="14" spans="1:37" x14ac:dyDescent="0.35">
      <c r="A14" t="s">
        <v>289</v>
      </c>
      <c r="B14" t="s">
        <v>606</v>
      </c>
      <c r="C14" t="s">
        <v>1277</v>
      </c>
      <c r="D14">
        <f t="shared" si="0"/>
        <v>0.40630000000000005</v>
      </c>
      <c r="F14">
        <f t="shared" si="10"/>
        <v>13</v>
      </c>
      <c r="G14">
        <f t="shared" si="1"/>
        <v>0</v>
      </c>
      <c r="H14">
        <f t="shared" si="2"/>
        <v>0</v>
      </c>
      <c r="I14">
        <f t="shared" si="3"/>
        <v>0</v>
      </c>
      <c r="Q14">
        <f t="shared" si="12"/>
        <v>13</v>
      </c>
      <c r="R14">
        <f t="shared" si="4"/>
        <v>0</v>
      </c>
      <c r="S14">
        <f t="shared" si="5"/>
        <v>0</v>
      </c>
      <c r="T14">
        <f t="shared" si="6"/>
        <v>0</v>
      </c>
      <c r="AB14">
        <f t="shared" si="14"/>
        <v>13</v>
      </c>
      <c r="AC14">
        <f t="shared" si="7"/>
        <v>-6.9999999999997842E-4</v>
      </c>
      <c r="AD14">
        <f t="shared" si="8"/>
        <v>-2.0999853001028347E-6</v>
      </c>
      <c r="AE14">
        <f t="shared" si="9"/>
        <v>-8.612098878343511E-8</v>
      </c>
    </row>
    <row r="15" spans="1:37" x14ac:dyDescent="0.35">
      <c r="A15" t="s">
        <v>290</v>
      </c>
      <c r="B15" t="s">
        <v>606</v>
      </c>
      <c r="C15" t="s">
        <v>1277</v>
      </c>
      <c r="D15">
        <f t="shared" si="0"/>
        <v>0.4060333333333333</v>
      </c>
      <c r="F15">
        <f t="shared" si="10"/>
        <v>14</v>
      </c>
      <c r="G15">
        <f t="shared" si="1"/>
        <v>-8.0000000000002292E-4</v>
      </c>
      <c r="H15">
        <f t="shared" si="2"/>
        <v>-2.3999808001536676E-6</v>
      </c>
      <c r="I15">
        <f t="shared" si="3"/>
        <v>-9.8423888757874748E-8</v>
      </c>
      <c r="Q15">
        <f t="shared" si="12"/>
        <v>14</v>
      </c>
      <c r="R15">
        <f t="shared" si="4"/>
        <v>0</v>
      </c>
      <c r="S15">
        <f t="shared" si="5"/>
        <v>0</v>
      </c>
      <c r="T15">
        <f t="shared" si="6"/>
        <v>0</v>
      </c>
      <c r="AB15">
        <f t="shared" si="14"/>
        <v>14</v>
      </c>
      <c r="AC15">
        <f t="shared" si="7"/>
        <v>-6.9999999999997842E-4</v>
      </c>
      <c r="AD15">
        <f t="shared" si="8"/>
        <v>-2.0999853001028347E-6</v>
      </c>
      <c r="AE15">
        <f t="shared" si="9"/>
        <v>-8.612098878343511E-8</v>
      </c>
    </row>
    <row r="16" spans="1:37" x14ac:dyDescent="0.35">
      <c r="A16" t="s">
        <v>290</v>
      </c>
      <c r="B16" t="s">
        <v>606</v>
      </c>
      <c r="C16" t="s">
        <v>1276</v>
      </c>
      <c r="D16">
        <f t="shared" si="0"/>
        <v>0.40626666666666661</v>
      </c>
      <c r="F16">
        <f t="shared" si="10"/>
        <v>15</v>
      </c>
      <c r="G16">
        <f t="shared" si="1"/>
        <v>-8.0000000000002292E-4</v>
      </c>
      <c r="H16">
        <f t="shared" si="2"/>
        <v>-2.3999808001536676E-6</v>
      </c>
      <c r="I16">
        <f t="shared" si="3"/>
        <v>-9.8423888757874748E-8</v>
      </c>
      <c r="Q16">
        <f t="shared" si="12"/>
        <v>15</v>
      </c>
      <c r="R16">
        <f t="shared" si="4"/>
        <v>0</v>
      </c>
      <c r="S16">
        <f t="shared" si="5"/>
        <v>0</v>
      </c>
      <c r="T16">
        <f t="shared" si="6"/>
        <v>0</v>
      </c>
      <c r="AB16">
        <f t="shared" si="14"/>
        <v>15</v>
      </c>
      <c r="AC16">
        <f t="shared" si="7"/>
        <v>0</v>
      </c>
      <c r="AD16">
        <f t="shared" si="8"/>
        <v>0</v>
      </c>
      <c r="AE16">
        <f t="shared" si="9"/>
        <v>0</v>
      </c>
    </row>
    <row r="17" spans="1:31" x14ac:dyDescent="0.35">
      <c r="A17" t="s">
        <v>289</v>
      </c>
      <c r="B17" t="s">
        <v>606</v>
      </c>
      <c r="C17" t="s">
        <v>1276</v>
      </c>
      <c r="D17">
        <f t="shared" si="0"/>
        <v>0.40653333333333336</v>
      </c>
      <c r="F17">
        <f t="shared" si="10"/>
        <v>16</v>
      </c>
      <c r="G17">
        <f t="shared" si="1"/>
        <v>0</v>
      </c>
      <c r="H17">
        <f t="shared" si="2"/>
        <v>0</v>
      </c>
      <c r="I17">
        <f t="shared" si="3"/>
        <v>0</v>
      </c>
      <c r="Q17">
        <f t="shared" si="12"/>
        <v>16</v>
      </c>
      <c r="R17">
        <f t="shared" si="4"/>
        <v>0</v>
      </c>
      <c r="S17">
        <f t="shared" si="5"/>
        <v>0</v>
      </c>
      <c r="T17">
        <f t="shared" si="6"/>
        <v>0</v>
      </c>
      <c r="AB17">
        <f t="shared" si="14"/>
        <v>16</v>
      </c>
      <c r="AC17">
        <f t="shared" si="7"/>
        <v>0</v>
      </c>
      <c r="AD17">
        <f t="shared" si="8"/>
        <v>0</v>
      </c>
      <c r="AE17">
        <f t="shared" si="9"/>
        <v>0</v>
      </c>
    </row>
    <row r="18" spans="1:31" x14ac:dyDescent="0.35">
      <c r="A18" t="s">
        <v>289</v>
      </c>
      <c r="B18" t="s">
        <v>607</v>
      </c>
      <c r="C18" t="s">
        <v>1276</v>
      </c>
      <c r="D18">
        <f t="shared" si="0"/>
        <v>0.40626666666666661</v>
      </c>
      <c r="F18">
        <f t="shared" si="10"/>
        <v>17</v>
      </c>
      <c r="G18">
        <f t="shared" si="1"/>
        <v>0</v>
      </c>
      <c r="H18">
        <f t="shared" si="2"/>
        <v>0</v>
      </c>
      <c r="I18">
        <f t="shared" si="3"/>
        <v>0</v>
      </c>
      <c r="Q18">
        <f t="shared" si="12"/>
        <v>17</v>
      </c>
      <c r="R18">
        <f t="shared" si="4"/>
        <v>-8.0000000000002292E-4</v>
      </c>
      <c r="S18">
        <f t="shared" si="5"/>
        <v>-2.3999808001536676E-6</v>
      </c>
      <c r="T18">
        <f t="shared" si="6"/>
        <v>-9.8423888757874748E-8</v>
      </c>
      <c r="AB18">
        <f t="shared" si="14"/>
        <v>17</v>
      </c>
      <c r="AC18">
        <f t="shared" si="7"/>
        <v>0</v>
      </c>
      <c r="AD18">
        <f t="shared" si="8"/>
        <v>0</v>
      </c>
      <c r="AE18">
        <f t="shared" si="9"/>
        <v>0</v>
      </c>
    </row>
    <row r="19" spans="1:31" x14ac:dyDescent="0.35">
      <c r="A19" t="s">
        <v>290</v>
      </c>
      <c r="B19" t="s">
        <v>606</v>
      </c>
      <c r="C19" t="s">
        <v>1276</v>
      </c>
      <c r="D19">
        <f t="shared" si="0"/>
        <v>0.40626666666666661</v>
      </c>
      <c r="F19">
        <f t="shared" si="10"/>
        <v>18</v>
      </c>
      <c r="G19">
        <f t="shared" si="1"/>
        <v>-8.0000000000002292E-4</v>
      </c>
      <c r="H19">
        <f t="shared" si="2"/>
        <v>-2.3999808001536676E-6</v>
      </c>
      <c r="I19">
        <f t="shared" si="3"/>
        <v>-9.8423888757874748E-8</v>
      </c>
      <c r="Q19">
        <f t="shared" si="12"/>
        <v>18</v>
      </c>
      <c r="R19">
        <f t="shared" si="4"/>
        <v>0</v>
      </c>
      <c r="S19">
        <f t="shared" si="5"/>
        <v>0</v>
      </c>
      <c r="T19">
        <f t="shared" si="6"/>
        <v>0</v>
      </c>
      <c r="AB19">
        <f t="shared" si="14"/>
        <v>18</v>
      </c>
      <c r="AC19">
        <f t="shared" si="7"/>
        <v>0</v>
      </c>
      <c r="AD19">
        <f t="shared" si="8"/>
        <v>0</v>
      </c>
      <c r="AE19">
        <f t="shared" si="9"/>
        <v>0</v>
      </c>
    </row>
    <row r="20" spans="1:31" x14ac:dyDescent="0.35">
      <c r="A20" t="s">
        <v>290</v>
      </c>
      <c r="B20" t="s">
        <v>606</v>
      </c>
      <c r="C20" t="s">
        <v>1276</v>
      </c>
      <c r="D20">
        <f t="shared" si="0"/>
        <v>0.40626666666666661</v>
      </c>
      <c r="F20">
        <f t="shared" si="10"/>
        <v>19</v>
      </c>
      <c r="G20">
        <f t="shared" si="1"/>
        <v>-8.0000000000002292E-4</v>
      </c>
      <c r="H20">
        <f t="shared" si="2"/>
        <v>-2.3999808001536676E-6</v>
      </c>
      <c r="I20">
        <f t="shared" si="3"/>
        <v>-9.8423888757874748E-8</v>
      </c>
      <c r="Q20">
        <f t="shared" si="12"/>
        <v>19</v>
      </c>
      <c r="R20">
        <f t="shared" si="4"/>
        <v>0</v>
      </c>
      <c r="S20">
        <f t="shared" si="5"/>
        <v>0</v>
      </c>
      <c r="T20">
        <f t="shared" si="6"/>
        <v>0</v>
      </c>
      <c r="AB20">
        <f t="shared" si="14"/>
        <v>19</v>
      </c>
      <c r="AC20">
        <f t="shared" si="7"/>
        <v>0</v>
      </c>
      <c r="AD20">
        <f t="shared" si="8"/>
        <v>0</v>
      </c>
      <c r="AE20">
        <f t="shared" si="9"/>
        <v>0</v>
      </c>
    </row>
    <row r="21" spans="1:31" x14ac:dyDescent="0.35">
      <c r="A21" t="s">
        <v>291</v>
      </c>
      <c r="B21" t="s">
        <v>607</v>
      </c>
      <c r="C21" t="s">
        <v>1277</v>
      </c>
      <c r="D21">
        <f t="shared" si="0"/>
        <v>0.40626666666666672</v>
      </c>
      <c r="F21">
        <f t="shared" si="10"/>
        <v>20</v>
      </c>
      <c r="G21">
        <f t="shared" si="1"/>
        <v>6.9999999999997842E-4</v>
      </c>
      <c r="H21">
        <f t="shared" si="2"/>
        <v>2.1000147001028359E-6</v>
      </c>
      <c r="I21">
        <f t="shared" si="3"/>
        <v>8.6122194485717992E-8</v>
      </c>
      <c r="Q21">
        <f t="shared" si="12"/>
        <v>20</v>
      </c>
      <c r="R21">
        <f t="shared" si="4"/>
        <v>-8.0000000000002292E-4</v>
      </c>
      <c r="S21">
        <f t="shared" si="5"/>
        <v>-2.3999808001536676E-6</v>
      </c>
      <c r="T21">
        <f t="shared" si="6"/>
        <v>-9.8423888757874748E-8</v>
      </c>
      <c r="AB21">
        <f t="shared" si="14"/>
        <v>20</v>
      </c>
      <c r="AC21">
        <f t="shared" si="7"/>
        <v>-6.9999999999997842E-4</v>
      </c>
      <c r="AD21">
        <f t="shared" si="8"/>
        <v>-2.0999853001028347E-6</v>
      </c>
      <c r="AE21">
        <f t="shared" si="9"/>
        <v>-8.612098878343511E-8</v>
      </c>
    </row>
    <row r="22" spans="1:31" x14ac:dyDescent="0.35">
      <c r="A22" t="s">
        <v>290</v>
      </c>
      <c r="B22" t="s">
        <v>606</v>
      </c>
      <c r="C22" t="s">
        <v>1277</v>
      </c>
      <c r="D22">
        <f t="shared" si="0"/>
        <v>0.4060333333333333</v>
      </c>
      <c r="F22">
        <f t="shared" si="10"/>
        <v>21</v>
      </c>
      <c r="G22">
        <f t="shared" si="1"/>
        <v>-8.0000000000002292E-4</v>
      </c>
      <c r="H22">
        <f t="shared" si="2"/>
        <v>-2.3999808001536676E-6</v>
      </c>
      <c r="I22">
        <f t="shared" si="3"/>
        <v>-9.8423888757874748E-8</v>
      </c>
      <c r="Q22">
        <f t="shared" si="12"/>
        <v>21</v>
      </c>
      <c r="R22">
        <f t="shared" si="4"/>
        <v>0</v>
      </c>
      <c r="S22">
        <f t="shared" si="5"/>
        <v>0</v>
      </c>
      <c r="T22">
        <f t="shared" si="6"/>
        <v>0</v>
      </c>
      <c r="AB22">
        <f t="shared" si="14"/>
        <v>21</v>
      </c>
      <c r="AC22">
        <f t="shared" si="7"/>
        <v>-6.9999999999997842E-4</v>
      </c>
      <c r="AD22">
        <f t="shared" si="8"/>
        <v>-2.0999853001028347E-6</v>
      </c>
      <c r="AE22">
        <f t="shared" si="9"/>
        <v>-8.612098878343511E-8</v>
      </c>
    </row>
    <row r="23" spans="1:31" x14ac:dyDescent="0.35">
      <c r="A23" t="s">
        <v>290</v>
      </c>
      <c r="B23" t="s">
        <v>606</v>
      </c>
      <c r="C23" t="s">
        <v>1277</v>
      </c>
      <c r="D23">
        <f t="shared" si="0"/>
        <v>0.4060333333333333</v>
      </c>
      <c r="F23">
        <f t="shared" si="10"/>
        <v>22</v>
      </c>
      <c r="G23">
        <f t="shared" si="1"/>
        <v>-8.0000000000002292E-4</v>
      </c>
      <c r="H23">
        <f t="shared" si="2"/>
        <v>-2.3999808001536676E-6</v>
      </c>
      <c r="I23">
        <f t="shared" si="3"/>
        <v>-9.8423888757874748E-8</v>
      </c>
      <c r="Q23">
        <f t="shared" si="12"/>
        <v>22</v>
      </c>
      <c r="R23">
        <f t="shared" si="4"/>
        <v>0</v>
      </c>
      <c r="S23">
        <f t="shared" si="5"/>
        <v>0</v>
      </c>
      <c r="T23">
        <f t="shared" si="6"/>
        <v>0</v>
      </c>
      <c r="AB23">
        <f t="shared" si="14"/>
        <v>22</v>
      </c>
      <c r="AC23">
        <f t="shared" si="7"/>
        <v>-6.9999999999997842E-4</v>
      </c>
      <c r="AD23">
        <f t="shared" si="8"/>
        <v>-2.0999853001028347E-6</v>
      </c>
      <c r="AE23">
        <f t="shared" si="9"/>
        <v>-8.612098878343511E-8</v>
      </c>
    </row>
    <row r="24" spans="1:31" x14ac:dyDescent="0.35">
      <c r="A24" t="s">
        <v>290</v>
      </c>
      <c r="B24" t="s">
        <v>606</v>
      </c>
      <c r="C24" t="s">
        <v>1277</v>
      </c>
      <c r="D24">
        <f t="shared" si="0"/>
        <v>0.4060333333333333</v>
      </c>
      <c r="F24">
        <f t="shared" si="10"/>
        <v>23</v>
      </c>
      <c r="G24">
        <f t="shared" si="1"/>
        <v>-8.0000000000002292E-4</v>
      </c>
      <c r="H24">
        <f t="shared" si="2"/>
        <v>-2.3999808001536676E-6</v>
      </c>
      <c r="I24">
        <f t="shared" si="3"/>
        <v>-9.8423888757874748E-8</v>
      </c>
      <c r="Q24">
        <f t="shared" si="12"/>
        <v>23</v>
      </c>
      <c r="R24">
        <f t="shared" si="4"/>
        <v>0</v>
      </c>
      <c r="S24">
        <f t="shared" si="5"/>
        <v>0</v>
      </c>
      <c r="T24">
        <f t="shared" si="6"/>
        <v>0</v>
      </c>
      <c r="AB24">
        <f t="shared" si="14"/>
        <v>23</v>
      </c>
      <c r="AC24">
        <f t="shared" si="7"/>
        <v>-6.9999999999997842E-4</v>
      </c>
      <c r="AD24">
        <f t="shared" si="8"/>
        <v>-2.0999853001028347E-6</v>
      </c>
      <c r="AE24">
        <f t="shared" si="9"/>
        <v>-8.612098878343511E-8</v>
      </c>
    </row>
    <row r="25" spans="1:31" x14ac:dyDescent="0.35">
      <c r="A25" t="s">
        <v>289</v>
      </c>
      <c r="B25" t="s">
        <v>606</v>
      </c>
      <c r="C25" t="s">
        <v>1276</v>
      </c>
      <c r="D25">
        <f t="shared" si="0"/>
        <v>0.40653333333333336</v>
      </c>
      <c r="F25">
        <f t="shared" si="10"/>
        <v>24</v>
      </c>
      <c r="G25">
        <f t="shared" si="1"/>
        <v>0</v>
      </c>
      <c r="H25">
        <f t="shared" si="2"/>
        <v>0</v>
      </c>
      <c r="I25">
        <f t="shared" si="3"/>
        <v>0</v>
      </c>
      <c r="Q25">
        <f t="shared" si="12"/>
        <v>24</v>
      </c>
      <c r="R25">
        <f t="shared" si="4"/>
        <v>0</v>
      </c>
      <c r="S25">
        <f t="shared" si="5"/>
        <v>0</v>
      </c>
      <c r="T25">
        <f t="shared" si="6"/>
        <v>0</v>
      </c>
      <c r="AB25">
        <f t="shared" si="14"/>
        <v>24</v>
      </c>
      <c r="AC25">
        <f t="shared" si="7"/>
        <v>0</v>
      </c>
      <c r="AD25">
        <f t="shared" si="8"/>
        <v>0</v>
      </c>
      <c r="AE25">
        <f t="shared" si="9"/>
        <v>0</v>
      </c>
    </row>
    <row r="26" spans="1:31" x14ac:dyDescent="0.35">
      <c r="A26" t="s">
        <v>290</v>
      </c>
      <c r="B26" t="s">
        <v>606</v>
      </c>
      <c r="C26" t="s">
        <v>1276</v>
      </c>
      <c r="D26">
        <f t="shared" si="0"/>
        <v>0.40626666666666661</v>
      </c>
      <c r="F26">
        <f t="shared" si="10"/>
        <v>25</v>
      </c>
      <c r="G26">
        <f t="shared" si="1"/>
        <v>-8.0000000000002292E-4</v>
      </c>
      <c r="H26">
        <f t="shared" si="2"/>
        <v>-2.3999808001536676E-6</v>
      </c>
      <c r="I26">
        <f t="shared" si="3"/>
        <v>-9.8423888757874748E-8</v>
      </c>
      <c r="Q26">
        <f t="shared" si="12"/>
        <v>25</v>
      </c>
      <c r="R26">
        <f t="shared" si="4"/>
        <v>0</v>
      </c>
      <c r="S26">
        <f t="shared" si="5"/>
        <v>0</v>
      </c>
      <c r="T26">
        <f t="shared" si="6"/>
        <v>0</v>
      </c>
      <c r="AB26">
        <f t="shared" si="14"/>
        <v>25</v>
      </c>
      <c r="AC26">
        <f t="shared" si="7"/>
        <v>0</v>
      </c>
      <c r="AD26">
        <f t="shared" si="8"/>
        <v>0</v>
      </c>
      <c r="AE26">
        <f t="shared" si="9"/>
        <v>0</v>
      </c>
    </row>
    <row r="27" spans="1:31" x14ac:dyDescent="0.35">
      <c r="A27" t="s">
        <v>289</v>
      </c>
      <c r="B27" t="s">
        <v>606</v>
      </c>
      <c r="C27" t="s">
        <v>1276</v>
      </c>
      <c r="D27">
        <f t="shared" si="0"/>
        <v>0.40653333333333336</v>
      </c>
      <c r="F27">
        <f t="shared" si="10"/>
        <v>26</v>
      </c>
      <c r="G27">
        <f t="shared" si="1"/>
        <v>0</v>
      </c>
      <c r="H27">
        <f t="shared" si="2"/>
        <v>0</v>
      </c>
      <c r="I27">
        <f t="shared" si="3"/>
        <v>0</v>
      </c>
      <c r="Q27">
        <f t="shared" si="12"/>
        <v>26</v>
      </c>
      <c r="R27">
        <f t="shared" si="4"/>
        <v>0</v>
      </c>
      <c r="S27">
        <f t="shared" si="5"/>
        <v>0</v>
      </c>
      <c r="T27">
        <f t="shared" si="6"/>
        <v>0</v>
      </c>
      <c r="AB27">
        <f t="shared" si="14"/>
        <v>26</v>
      </c>
      <c r="AC27">
        <f t="shared" si="7"/>
        <v>0</v>
      </c>
      <c r="AD27">
        <f t="shared" si="8"/>
        <v>0</v>
      </c>
      <c r="AE27">
        <f t="shared" si="9"/>
        <v>0</v>
      </c>
    </row>
    <row r="28" spans="1:31" x14ac:dyDescent="0.35">
      <c r="A28" t="s">
        <v>290</v>
      </c>
      <c r="B28" t="s">
        <v>607</v>
      </c>
      <c r="C28" t="s">
        <v>1276</v>
      </c>
      <c r="D28">
        <f t="shared" si="0"/>
        <v>0.40599999999999997</v>
      </c>
      <c r="F28">
        <f t="shared" si="10"/>
        <v>27</v>
      </c>
      <c r="G28">
        <f t="shared" si="1"/>
        <v>-8.0000000000002292E-4</v>
      </c>
      <c r="H28">
        <f t="shared" si="2"/>
        <v>-2.3999808001536676E-6</v>
      </c>
      <c r="I28">
        <f t="shared" si="3"/>
        <v>-9.8423888757874748E-8</v>
      </c>
      <c r="Q28">
        <f t="shared" si="12"/>
        <v>27</v>
      </c>
      <c r="R28">
        <f t="shared" si="4"/>
        <v>-8.0000000000002292E-4</v>
      </c>
      <c r="S28">
        <f t="shared" si="5"/>
        <v>-2.3999808001536676E-6</v>
      </c>
      <c r="T28">
        <f t="shared" si="6"/>
        <v>-9.8423888757874748E-8</v>
      </c>
      <c r="AB28">
        <f t="shared" si="14"/>
        <v>27</v>
      </c>
      <c r="AC28">
        <f t="shared" si="7"/>
        <v>0</v>
      </c>
      <c r="AD28">
        <f t="shared" si="8"/>
        <v>0</v>
      </c>
      <c r="AE28">
        <f t="shared" si="9"/>
        <v>0</v>
      </c>
    </row>
    <row r="29" spans="1:31" x14ac:dyDescent="0.35">
      <c r="A29" t="s">
        <v>290</v>
      </c>
      <c r="B29" t="s">
        <v>605</v>
      </c>
      <c r="C29" t="s">
        <v>1277</v>
      </c>
      <c r="D29">
        <f t="shared" si="0"/>
        <v>0.40616666666666673</v>
      </c>
      <c r="F29">
        <f t="shared" si="10"/>
        <v>28</v>
      </c>
      <c r="G29">
        <f t="shared" si="1"/>
        <v>-8.0000000000002292E-4</v>
      </c>
      <c r="H29">
        <f t="shared" si="2"/>
        <v>-2.3999808001536676E-6</v>
      </c>
      <c r="I29">
        <f t="shared" si="3"/>
        <v>-9.8423888757874748E-8</v>
      </c>
      <c r="Q29">
        <f t="shared" si="12"/>
        <v>28</v>
      </c>
      <c r="R29">
        <f t="shared" si="4"/>
        <v>4.0000000000001146E-4</v>
      </c>
      <c r="S29">
        <f t="shared" si="5"/>
        <v>1.2000048000192344E-6</v>
      </c>
      <c r="T29">
        <f t="shared" si="6"/>
        <v>4.9212534924632106E-8</v>
      </c>
      <c r="AB29">
        <f t="shared" si="14"/>
        <v>28</v>
      </c>
      <c r="AC29">
        <f t="shared" si="7"/>
        <v>-6.9999999999997842E-4</v>
      </c>
      <c r="AD29">
        <f t="shared" si="8"/>
        <v>-2.0999853001028347E-6</v>
      </c>
      <c r="AE29">
        <f t="shared" si="9"/>
        <v>-8.612098878343511E-8</v>
      </c>
    </row>
    <row r="30" spans="1:31" x14ac:dyDescent="0.35">
      <c r="A30" t="s">
        <v>290</v>
      </c>
      <c r="B30" t="s">
        <v>607</v>
      </c>
      <c r="C30" t="s">
        <v>1276</v>
      </c>
      <c r="D30">
        <f t="shared" si="0"/>
        <v>0.40599999999999997</v>
      </c>
      <c r="F30">
        <f t="shared" si="10"/>
        <v>29</v>
      </c>
      <c r="G30">
        <f t="shared" si="1"/>
        <v>-8.0000000000002292E-4</v>
      </c>
      <c r="H30">
        <f t="shared" si="2"/>
        <v>-2.3999808001536676E-6</v>
      </c>
      <c r="I30">
        <f t="shared" si="3"/>
        <v>-9.8423888757874748E-8</v>
      </c>
      <c r="Q30">
        <f t="shared" si="12"/>
        <v>29</v>
      </c>
      <c r="R30">
        <f t="shared" si="4"/>
        <v>-8.0000000000002292E-4</v>
      </c>
      <c r="S30">
        <f t="shared" si="5"/>
        <v>-2.3999808001536676E-6</v>
      </c>
      <c r="T30">
        <f t="shared" si="6"/>
        <v>-9.8423888757874748E-8</v>
      </c>
      <c r="AB30">
        <f t="shared" si="14"/>
        <v>29</v>
      </c>
      <c r="AC30">
        <f t="shared" si="7"/>
        <v>0</v>
      </c>
      <c r="AD30">
        <f t="shared" si="8"/>
        <v>0</v>
      </c>
      <c r="AE30">
        <f t="shared" si="9"/>
        <v>0</v>
      </c>
    </row>
    <row r="31" spans="1:31" x14ac:dyDescent="0.35">
      <c r="A31" t="s">
        <v>289</v>
      </c>
      <c r="B31" t="s">
        <v>606</v>
      </c>
      <c r="C31" t="s">
        <v>1277</v>
      </c>
      <c r="D31">
        <f t="shared" si="0"/>
        <v>0.40630000000000005</v>
      </c>
      <c r="F31">
        <f t="shared" si="10"/>
        <v>30</v>
      </c>
      <c r="G31">
        <f t="shared" si="1"/>
        <v>0</v>
      </c>
      <c r="H31">
        <f t="shared" si="2"/>
        <v>0</v>
      </c>
      <c r="I31">
        <f t="shared" si="3"/>
        <v>0</v>
      </c>
      <c r="Q31">
        <f t="shared" si="12"/>
        <v>30</v>
      </c>
      <c r="R31">
        <f t="shared" si="4"/>
        <v>0</v>
      </c>
      <c r="S31">
        <f t="shared" si="5"/>
        <v>0</v>
      </c>
      <c r="T31">
        <f t="shared" si="6"/>
        <v>0</v>
      </c>
      <c r="AB31">
        <f t="shared" si="14"/>
        <v>30</v>
      </c>
      <c r="AC31">
        <f t="shared" si="7"/>
        <v>-6.9999999999997842E-4</v>
      </c>
      <c r="AD31">
        <f t="shared" si="8"/>
        <v>-2.0999853001028347E-6</v>
      </c>
      <c r="AE31">
        <f t="shared" si="9"/>
        <v>-8.612098878343511E-8</v>
      </c>
    </row>
    <row r="32" spans="1:31" x14ac:dyDescent="0.35">
      <c r="A32" t="s">
        <v>289</v>
      </c>
      <c r="B32" t="s">
        <v>607</v>
      </c>
      <c r="C32" t="s">
        <v>1276</v>
      </c>
      <c r="D32">
        <f t="shared" si="0"/>
        <v>0.40626666666666661</v>
      </c>
      <c r="F32">
        <f t="shared" si="10"/>
        <v>31</v>
      </c>
      <c r="G32">
        <f t="shared" si="1"/>
        <v>0</v>
      </c>
      <c r="H32">
        <f t="shared" si="2"/>
        <v>0</v>
      </c>
      <c r="I32">
        <f t="shared" si="3"/>
        <v>0</v>
      </c>
      <c r="Q32">
        <f t="shared" si="12"/>
        <v>31</v>
      </c>
      <c r="R32">
        <f t="shared" si="4"/>
        <v>-8.0000000000002292E-4</v>
      </c>
      <c r="S32">
        <f t="shared" si="5"/>
        <v>-2.3999808001536676E-6</v>
      </c>
      <c r="T32">
        <f t="shared" si="6"/>
        <v>-9.8423888757874748E-8</v>
      </c>
      <c r="AB32">
        <f t="shared" si="14"/>
        <v>31</v>
      </c>
      <c r="AC32">
        <f t="shared" si="7"/>
        <v>0</v>
      </c>
      <c r="AD32">
        <f t="shared" si="8"/>
        <v>0</v>
      </c>
      <c r="AE32">
        <f t="shared" si="9"/>
        <v>0</v>
      </c>
    </row>
    <row r="33" spans="1:34" x14ac:dyDescent="0.35">
      <c r="A33" t="s">
        <v>289</v>
      </c>
      <c r="B33" t="s">
        <v>606</v>
      </c>
      <c r="C33" t="s">
        <v>1277</v>
      </c>
      <c r="D33">
        <f t="shared" si="0"/>
        <v>0.40630000000000005</v>
      </c>
      <c r="F33">
        <f t="shared" si="10"/>
        <v>32</v>
      </c>
      <c r="G33">
        <f t="shared" si="1"/>
        <v>0</v>
      </c>
      <c r="H33">
        <f t="shared" si="2"/>
        <v>0</v>
      </c>
      <c r="I33">
        <f t="shared" si="3"/>
        <v>0</v>
      </c>
      <c r="Q33">
        <f t="shared" si="12"/>
        <v>32</v>
      </c>
      <c r="R33">
        <f t="shared" si="4"/>
        <v>0</v>
      </c>
      <c r="S33">
        <f t="shared" si="5"/>
        <v>0</v>
      </c>
      <c r="T33">
        <f t="shared" si="6"/>
        <v>0</v>
      </c>
      <c r="AB33">
        <f t="shared" si="14"/>
        <v>32</v>
      </c>
      <c r="AC33">
        <f t="shared" si="7"/>
        <v>-6.9999999999997842E-4</v>
      </c>
      <c r="AD33">
        <f t="shared" si="8"/>
        <v>-2.0999853001028347E-6</v>
      </c>
      <c r="AE33">
        <f t="shared" si="9"/>
        <v>-8.612098878343511E-8</v>
      </c>
    </row>
    <row r="34" spans="1:34" x14ac:dyDescent="0.35">
      <c r="A34" t="s">
        <v>290</v>
      </c>
      <c r="B34" t="s">
        <v>607</v>
      </c>
      <c r="C34" t="s">
        <v>1277</v>
      </c>
      <c r="D34">
        <f t="shared" si="0"/>
        <v>0.40576666666666666</v>
      </c>
      <c r="F34">
        <f t="shared" si="10"/>
        <v>33</v>
      </c>
      <c r="G34">
        <f t="shared" si="1"/>
        <v>-8.0000000000002292E-4</v>
      </c>
      <c r="H34">
        <f t="shared" si="2"/>
        <v>-2.3999808001536676E-6</v>
      </c>
      <c r="I34">
        <f t="shared" si="3"/>
        <v>-9.8423888757874748E-8</v>
      </c>
      <c r="Q34">
        <f t="shared" si="12"/>
        <v>33</v>
      </c>
      <c r="R34">
        <f t="shared" si="4"/>
        <v>-8.0000000000002292E-4</v>
      </c>
      <c r="S34">
        <f t="shared" si="5"/>
        <v>-2.3999808001536676E-6</v>
      </c>
      <c r="T34">
        <f t="shared" si="6"/>
        <v>-9.8423888757874748E-8</v>
      </c>
      <c r="AB34">
        <f t="shared" si="14"/>
        <v>33</v>
      </c>
      <c r="AC34">
        <f t="shared" si="7"/>
        <v>-6.9999999999997842E-4</v>
      </c>
      <c r="AD34">
        <f t="shared" si="8"/>
        <v>-2.0999853001028347E-6</v>
      </c>
      <c r="AE34">
        <f t="shared" si="9"/>
        <v>-8.612098878343511E-8</v>
      </c>
    </row>
    <row r="35" spans="1:34" x14ac:dyDescent="0.35">
      <c r="A35" t="s">
        <v>290</v>
      </c>
      <c r="B35" t="s">
        <v>606</v>
      </c>
      <c r="C35" t="s">
        <v>1277</v>
      </c>
      <c r="D35">
        <f t="shared" si="0"/>
        <v>0.4060333333333333</v>
      </c>
      <c r="F35">
        <f t="shared" si="10"/>
        <v>34</v>
      </c>
      <c r="G35">
        <f t="shared" si="1"/>
        <v>-8.0000000000002292E-4</v>
      </c>
      <c r="H35">
        <f t="shared" si="2"/>
        <v>-2.3999808001536676E-6</v>
      </c>
      <c r="I35">
        <f t="shared" si="3"/>
        <v>-9.8423888757874748E-8</v>
      </c>
      <c r="Q35">
        <f t="shared" si="12"/>
        <v>34</v>
      </c>
      <c r="R35">
        <f t="shared" si="4"/>
        <v>0</v>
      </c>
      <c r="S35">
        <f t="shared" si="5"/>
        <v>0</v>
      </c>
      <c r="T35">
        <f t="shared" si="6"/>
        <v>0</v>
      </c>
      <c r="AB35">
        <f t="shared" si="14"/>
        <v>34</v>
      </c>
      <c r="AC35">
        <f t="shared" si="7"/>
        <v>-6.9999999999997842E-4</v>
      </c>
      <c r="AD35">
        <f t="shared" si="8"/>
        <v>-2.0999853001028347E-6</v>
      </c>
      <c r="AE35">
        <f t="shared" si="9"/>
        <v>-8.612098878343511E-8</v>
      </c>
    </row>
    <row r="36" spans="1:34" x14ac:dyDescent="0.35">
      <c r="A36" t="s">
        <v>289</v>
      </c>
      <c r="B36" t="s">
        <v>606</v>
      </c>
      <c r="C36" t="s">
        <v>1277</v>
      </c>
      <c r="D36">
        <f t="shared" si="0"/>
        <v>0.40630000000000005</v>
      </c>
      <c r="F36">
        <f t="shared" si="10"/>
        <v>35</v>
      </c>
      <c r="G36">
        <f t="shared" si="1"/>
        <v>0</v>
      </c>
      <c r="H36">
        <f t="shared" si="2"/>
        <v>0</v>
      </c>
      <c r="I36">
        <f t="shared" si="3"/>
        <v>0</v>
      </c>
      <c r="Q36">
        <f t="shared" si="12"/>
        <v>35</v>
      </c>
      <c r="R36">
        <f t="shared" si="4"/>
        <v>0</v>
      </c>
      <c r="S36">
        <f t="shared" si="5"/>
        <v>0</v>
      </c>
      <c r="T36">
        <f t="shared" si="6"/>
        <v>0</v>
      </c>
      <c r="AB36">
        <f t="shared" si="14"/>
        <v>35</v>
      </c>
      <c r="AC36">
        <f t="shared" si="7"/>
        <v>-6.9999999999997842E-4</v>
      </c>
      <c r="AD36">
        <f t="shared" si="8"/>
        <v>-2.0999853001028347E-6</v>
      </c>
      <c r="AE36">
        <f t="shared" si="9"/>
        <v>-8.612098878343511E-8</v>
      </c>
    </row>
    <row r="37" spans="1:34" x14ac:dyDescent="0.35">
      <c r="A37" t="s">
        <v>289</v>
      </c>
      <c r="B37" t="s">
        <v>606</v>
      </c>
      <c r="C37" t="s">
        <v>1277</v>
      </c>
      <c r="D37">
        <f t="shared" si="0"/>
        <v>0.40630000000000005</v>
      </c>
      <c r="F37">
        <f t="shared" si="10"/>
        <v>36</v>
      </c>
      <c r="G37">
        <f t="shared" si="1"/>
        <v>0</v>
      </c>
      <c r="H37">
        <f t="shared" si="2"/>
        <v>0</v>
      </c>
      <c r="I37">
        <f t="shared" si="3"/>
        <v>0</v>
      </c>
      <c r="Q37">
        <f t="shared" si="12"/>
        <v>36</v>
      </c>
      <c r="R37">
        <f t="shared" si="4"/>
        <v>0</v>
      </c>
      <c r="S37">
        <f t="shared" si="5"/>
        <v>0</v>
      </c>
      <c r="T37">
        <f t="shared" si="6"/>
        <v>0</v>
      </c>
      <c r="AB37">
        <f t="shared" si="14"/>
        <v>36</v>
      </c>
      <c r="AC37">
        <f t="shared" si="7"/>
        <v>-6.9999999999997842E-4</v>
      </c>
      <c r="AD37">
        <f t="shared" si="8"/>
        <v>-2.0999853001028347E-6</v>
      </c>
      <c r="AE37">
        <f t="shared" si="9"/>
        <v>-8.612098878343511E-8</v>
      </c>
    </row>
    <row r="38" spans="1:34" x14ac:dyDescent="0.35">
      <c r="A38" t="s">
        <v>290</v>
      </c>
      <c r="B38" t="s">
        <v>607</v>
      </c>
      <c r="C38" t="s">
        <v>1277</v>
      </c>
      <c r="D38">
        <f t="shared" si="0"/>
        <v>0.40576666666666666</v>
      </c>
      <c r="F38">
        <f t="shared" si="10"/>
        <v>37</v>
      </c>
      <c r="G38">
        <f t="shared" si="1"/>
        <v>-8.0000000000002292E-4</v>
      </c>
      <c r="H38">
        <f t="shared" si="2"/>
        <v>-2.3999808001536676E-6</v>
      </c>
      <c r="I38">
        <f t="shared" si="3"/>
        <v>-9.8423888757874748E-8</v>
      </c>
      <c r="Q38">
        <f t="shared" si="12"/>
        <v>37</v>
      </c>
      <c r="R38">
        <f t="shared" si="4"/>
        <v>-8.0000000000002292E-4</v>
      </c>
      <c r="S38">
        <f t="shared" si="5"/>
        <v>-2.3999808001536676E-6</v>
      </c>
      <c r="T38">
        <f t="shared" si="6"/>
        <v>-9.8423888757874748E-8</v>
      </c>
      <c r="AB38">
        <f t="shared" si="14"/>
        <v>37</v>
      </c>
      <c r="AC38">
        <f t="shared" si="7"/>
        <v>-6.9999999999997842E-4</v>
      </c>
      <c r="AD38">
        <f t="shared" si="8"/>
        <v>-2.0999853001028347E-6</v>
      </c>
      <c r="AE38">
        <f t="shared" si="9"/>
        <v>-8.612098878343511E-8</v>
      </c>
    </row>
    <row r="39" spans="1:34" x14ac:dyDescent="0.35">
      <c r="A39" t="s">
        <v>289</v>
      </c>
      <c r="B39" t="s">
        <v>607</v>
      </c>
      <c r="C39" t="s">
        <v>1277</v>
      </c>
      <c r="D39">
        <f t="shared" si="0"/>
        <v>0.4060333333333333</v>
      </c>
      <c r="F39">
        <f t="shared" si="10"/>
        <v>38</v>
      </c>
      <c r="G39">
        <f t="shared" si="1"/>
        <v>0</v>
      </c>
      <c r="H39">
        <f t="shared" si="2"/>
        <v>0</v>
      </c>
      <c r="I39">
        <f t="shared" si="3"/>
        <v>0</v>
      </c>
      <c r="Q39">
        <f t="shared" si="12"/>
        <v>38</v>
      </c>
      <c r="R39">
        <f t="shared" si="4"/>
        <v>-8.0000000000002292E-4</v>
      </c>
      <c r="S39">
        <f t="shared" si="5"/>
        <v>-2.3999808001536676E-6</v>
      </c>
      <c r="T39">
        <f t="shared" si="6"/>
        <v>-9.8423888757874748E-8</v>
      </c>
      <c r="AB39">
        <f t="shared" si="14"/>
        <v>38</v>
      </c>
      <c r="AC39">
        <f t="shared" si="7"/>
        <v>-6.9999999999997842E-4</v>
      </c>
      <c r="AD39">
        <f t="shared" si="8"/>
        <v>-2.0999853001028347E-6</v>
      </c>
      <c r="AE39">
        <f t="shared" si="9"/>
        <v>-8.612098878343511E-8</v>
      </c>
    </row>
    <row r="40" spans="1:34" x14ac:dyDescent="0.35">
      <c r="A40" t="s">
        <v>290</v>
      </c>
      <c r="B40" t="s">
        <v>605</v>
      </c>
      <c r="C40" t="s">
        <v>1277</v>
      </c>
      <c r="D40">
        <f t="shared" si="0"/>
        <v>0.40616666666666673</v>
      </c>
      <c r="F40">
        <f t="shared" si="10"/>
        <v>39</v>
      </c>
      <c r="G40">
        <f t="shared" si="1"/>
        <v>-8.0000000000002292E-4</v>
      </c>
      <c r="H40">
        <f t="shared" si="2"/>
        <v>-2.3999808001536676E-6</v>
      </c>
      <c r="I40">
        <f t="shared" si="3"/>
        <v>-9.8423888757874748E-8</v>
      </c>
      <c r="Q40">
        <f t="shared" si="12"/>
        <v>39</v>
      </c>
      <c r="R40">
        <f t="shared" si="4"/>
        <v>4.0000000000001146E-4</v>
      </c>
      <c r="S40">
        <f t="shared" si="5"/>
        <v>1.2000048000192344E-6</v>
      </c>
      <c r="T40">
        <f t="shared" si="6"/>
        <v>4.9212534924632106E-8</v>
      </c>
      <c r="AB40">
        <f t="shared" si="14"/>
        <v>39</v>
      </c>
      <c r="AC40">
        <f t="shared" si="7"/>
        <v>-6.9999999999997842E-4</v>
      </c>
      <c r="AD40">
        <f t="shared" si="8"/>
        <v>-2.0999853001028347E-6</v>
      </c>
      <c r="AE40">
        <f t="shared" si="9"/>
        <v>-8.612098878343511E-8</v>
      </c>
    </row>
    <row r="41" spans="1:34" x14ac:dyDescent="0.35">
      <c r="A41" t="s">
        <v>290</v>
      </c>
      <c r="B41" t="s">
        <v>606</v>
      </c>
      <c r="C41" t="s">
        <v>1276</v>
      </c>
      <c r="D41">
        <f t="shared" si="0"/>
        <v>0.40626666666666661</v>
      </c>
      <c r="F41">
        <f t="shared" si="10"/>
        <v>40</v>
      </c>
      <c r="G41">
        <f t="shared" si="1"/>
        <v>-8.0000000000002292E-4</v>
      </c>
      <c r="H41">
        <f t="shared" si="2"/>
        <v>-2.3999808001536676E-6</v>
      </c>
      <c r="I41">
        <f t="shared" si="3"/>
        <v>-9.8423888757874748E-8</v>
      </c>
      <c r="Q41">
        <f t="shared" si="12"/>
        <v>40</v>
      </c>
      <c r="R41">
        <f t="shared" si="4"/>
        <v>0</v>
      </c>
      <c r="S41">
        <f t="shared" si="5"/>
        <v>0</v>
      </c>
      <c r="T41">
        <f t="shared" si="6"/>
        <v>0</v>
      </c>
      <c r="AB41">
        <f t="shared" si="14"/>
        <v>40</v>
      </c>
      <c r="AC41">
        <f t="shared" si="7"/>
        <v>0</v>
      </c>
      <c r="AD41">
        <f t="shared" si="8"/>
        <v>0</v>
      </c>
      <c r="AE41">
        <f t="shared" si="9"/>
        <v>0</v>
      </c>
    </row>
    <row r="42" spans="1:34" x14ac:dyDescent="0.35">
      <c r="A42" t="s">
        <v>290</v>
      </c>
      <c r="B42" t="s">
        <v>606</v>
      </c>
      <c r="C42" t="s">
        <v>1277</v>
      </c>
      <c r="D42">
        <f t="shared" si="0"/>
        <v>0.4060333333333333</v>
      </c>
      <c r="F42">
        <f t="shared" si="10"/>
        <v>41</v>
      </c>
      <c r="G42">
        <f t="shared" si="1"/>
        <v>-8.0000000000002292E-4</v>
      </c>
      <c r="H42">
        <f t="shared" si="2"/>
        <v>-2.3999808001536676E-6</v>
      </c>
      <c r="I42">
        <f t="shared" si="3"/>
        <v>-9.8423888757874748E-8</v>
      </c>
      <c r="Q42">
        <f t="shared" si="12"/>
        <v>41</v>
      </c>
      <c r="R42">
        <f t="shared" si="4"/>
        <v>0</v>
      </c>
      <c r="S42">
        <f t="shared" si="5"/>
        <v>0</v>
      </c>
      <c r="T42">
        <f t="shared" si="6"/>
        <v>0</v>
      </c>
      <c r="AB42">
        <f t="shared" si="14"/>
        <v>41</v>
      </c>
      <c r="AC42">
        <f t="shared" si="7"/>
        <v>-6.9999999999997842E-4</v>
      </c>
      <c r="AD42">
        <f t="shared" si="8"/>
        <v>-2.0999853001028347E-6</v>
      </c>
      <c r="AE42">
        <f t="shared" si="9"/>
        <v>-8.612098878343511E-8</v>
      </c>
    </row>
    <row r="43" spans="1:34" x14ac:dyDescent="0.35">
      <c r="A43" t="s">
        <v>290</v>
      </c>
      <c r="B43" t="s">
        <v>605</v>
      </c>
      <c r="C43" t="s">
        <v>1277</v>
      </c>
      <c r="D43">
        <f t="shared" si="0"/>
        <v>0.40616666666666673</v>
      </c>
      <c r="F43">
        <f t="shared" si="10"/>
        <v>42</v>
      </c>
      <c r="G43">
        <f t="shared" si="1"/>
        <v>-8.0000000000002292E-4</v>
      </c>
      <c r="H43">
        <f t="shared" si="2"/>
        <v>-2.3999808001536676E-6</v>
      </c>
      <c r="I43">
        <f t="shared" si="3"/>
        <v>-9.8423888757874748E-8</v>
      </c>
      <c r="Q43">
        <f t="shared" si="12"/>
        <v>42</v>
      </c>
      <c r="R43">
        <f t="shared" si="4"/>
        <v>4.0000000000001146E-4</v>
      </c>
      <c r="S43">
        <f t="shared" si="5"/>
        <v>1.2000048000192344E-6</v>
      </c>
      <c r="T43">
        <f t="shared" si="6"/>
        <v>4.9212534924632106E-8</v>
      </c>
      <c r="AB43">
        <f t="shared" si="14"/>
        <v>42</v>
      </c>
      <c r="AC43">
        <f t="shared" si="7"/>
        <v>-6.9999999999997842E-4</v>
      </c>
      <c r="AD43">
        <f t="shared" si="8"/>
        <v>-2.0999853001028347E-6</v>
      </c>
      <c r="AE43">
        <f t="shared" si="9"/>
        <v>-8.612098878343511E-8</v>
      </c>
    </row>
    <row r="44" spans="1:34" x14ac:dyDescent="0.35">
      <c r="A44" t="s">
        <v>292</v>
      </c>
      <c r="B44" t="s">
        <v>604</v>
      </c>
      <c r="C44" t="s">
        <v>1276</v>
      </c>
      <c r="D44">
        <f t="shared" si="0"/>
        <v>0.41073333333333334</v>
      </c>
      <c r="F44">
        <f t="shared" si="10"/>
        <v>43</v>
      </c>
      <c r="G44">
        <f t="shared" si="1"/>
        <v>5.6999999999999829E-3</v>
      </c>
      <c r="H44">
        <f t="shared" si="2"/>
        <v>1.7100974755561016E-5</v>
      </c>
      <c r="I44">
        <f t="shared" si="3"/>
        <v>7.0131579256167058E-7</v>
      </c>
      <c r="Q44">
        <f t="shared" si="12"/>
        <v>43</v>
      </c>
      <c r="R44">
        <f t="shared" si="4"/>
        <v>6.9000000000000172E-3</v>
      </c>
      <c r="S44">
        <f t="shared" si="5"/>
        <v>2.070142839855955E-5</v>
      </c>
      <c r="T44">
        <f t="shared" si="6"/>
        <v>8.4897141081231782E-7</v>
      </c>
      <c r="AB44">
        <f t="shared" si="14"/>
        <v>43</v>
      </c>
      <c r="AC44">
        <f t="shared" si="7"/>
        <v>0</v>
      </c>
      <c r="AD44">
        <f t="shared" si="8"/>
        <v>0</v>
      </c>
      <c r="AE44">
        <f t="shared" si="9"/>
        <v>0</v>
      </c>
    </row>
    <row r="45" spans="1:34" x14ac:dyDescent="0.35">
      <c r="A45" t="s">
        <v>293</v>
      </c>
      <c r="B45" t="s">
        <v>603</v>
      </c>
      <c r="C45" t="s">
        <v>1277</v>
      </c>
      <c r="D45">
        <f t="shared" si="0"/>
        <v>0.41060000000000002</v>
      </c>
      <c r="F45">
        <f t="shared" si="10"/>
        <v>44</v>
      </c>
      <c r="G45">
        <f t="shared" si="1"/>
        <v>6.7999999999999727E-3</v>
      </c>
      <c r="H45">
        <f t="shared" si="2"/>
        <v>2.0401387294335935E-5</v>
      </c>
      <c r="I45">
        <f t="shared" si="3"/>
        <v>8.3666664059790433E-7</v>
      </c>
      <c r="Q45">
        <f t="shared" si="12"/>
        <v>44</v>
      </c>
      <c r="R45">
        <f t="shared" si="4"/>
        <v>6.0999999999999943E-3</v>
      </c>
      <c r="S45">
        <f t="shared" si="5"/>
        <v>1.8301116368098439E-5</v>
      </c>
      <c r="T45">
        <f t="shared" si="6"/>
        <v>7.5053393820621772E-7</v>
      </c>
      <c r="AB45">
        <f t="shared" si="14"/>
        <v>44</v>
      </c>
      <c r="AC45">
        <f t="shared" si="7"/>
        <v>-6.9999999999997842E-4</v>
      </c>
      <c r="AD45">
        <f t="shared" si="8"/>
        <v>-2.0999853001028347E-6</v>
      </c>
      <c r="AE45">
        <f t="shared" si="9"/>
        <v>-8.612098878343511E-8</v>
      </c>
    </row>
    <row r="46" spans="1:34" x14ac:dyDescent="0.35">
      <c r="A46" t="s">
        <v>294</v>
      </c>
      <c r="B46" t="s">
        <v>604</v>
      </c>
      <c r="C46" t="s">
        <v>1276</v>
      </c>
      <c r="D46">
        <f t="shared" si="0"/>
        <v>0.41100000000000003</v>
      </c>
      <c r="F46">
        <f t="shared" si="10"/>
        <v>45</v>
      </c>
      <c r="G46">
        <f t="shared" si="1"/>
        <v>6.5000000000000058E-3</v>
      </c>
      <c r="H46">
        <f t="shared" si="2"/>
        <v>1.9501267582392874E-5</v>
      </c>
      <c r="I46">
        <f t="shared" si="3"/>
        <v>7.9975247762152486E-7</v>
      </c>
      <c r="J46">
        <f>I46</f>
        <v>7.9975247762152486E-7</v>
      </c>
      <c r="K46">
        <f>J46/1.00238</f>
        <v>7.9785358608663866E-7</v>
      </c>
      <c r="L46">
        <f>K46*1000</f>
        <v>7.978535860866387E-4</v>
      </c>
      <c r="Q46">
        <f t="shared" si="12"/>
        <v>45</v>
      </c>
      <c r="R46">
        <f t="shared" si="4"/>
        <v>6.9000000000000172E-3</v>
      </c>
      <c r="S46">
        <f t="shared" si="5"/>
        <v>2.070142839855955E-5</v>
      </c>
      <c r="T46">
        <f t="shared" si="6"/>
        <v>8.4897141081231782E-7</v>
      </c>
      <c r="U46">
        <f>T46</f>
        <v>8.4897141081231782E-7</v>
      </c>
      <c r="V46">
        <f>U46/1.00238</f>
        <v>8.4695565635020426E-7</v>
      </c>
      <c r="W46">
        <f>V46*1000</f>
        <v>8.4695565635020426E-4</v>
      </c>
      <c r="AB46">
        <f t="shared" si="14"/>
        <v>45</v>
      </c>
      <c r="AC46">
        <f t="shared" si="7"/>
        <v>0</v>
      </c>
      <c r="AD46">
        <f t="shared" si="8"/>
        <v>0</v>
      </c>
      <c r="AE46">
        <f t="shared" si="9"/>
        <v>0</v>
      </c>
      <c r="AF46">
        <f>AE46</f>
        <v>0</v>
      </c>
      <c r="AG46">
        <f>AF46/1.00238</f>
        <v>0</v>
      </c>
      <c r="AH46">
        <f>AG46*1000</f>
        <v>0</v>
      </c>
    </row>
    <row r="47" spans="1:34" x14ac:dyDescent="0.35">
      <c r="A47" t="s">
        <v>294</v>
      </c>
      <c r="B47" t="s">
        <v>604</v>
      </c>
      <c r="C47" t="s">
        <v>1277</v>
      </c>
      <c r="D47">
        <f t="shared" si="0"/>
        <v>0.41076666666666672</v>
      </c>
      <c r="F47">
        <f t="shared" si="10"/>
        <v>46</v>
      </c>
      <c r="G47">
        <f t="shared" si="1"/>
        <v>6.5000000000000058E-3</v>
      </c>
      <c r="H47">
        <f t="shared" si="2"/>
        <v>1.9501267582392874E-5</v>
      </c>
      <c r="I47">
        <f t="shared" si="3"/>
        <v>7.9975247762152486E-7</v>
      </c>
      <c r="J47">
        <f>I47+J46</f>
        <v>1.5995049552430497E-6</v>
      </c>
      <c r="K47">
        <f t="shared" ref="K47:K110" si="16">J47/1.00238</f>
        <v>1.5957071721732773E-6</v>
      </c>
      <c r="L47">
        <f t="shared" ref="L47:L110" si="17">K47*1000</f>
        <v>1.5957071721732774E-3</v>
      </c>
      <c r="Q47">
        <f t="shared" si="12"/>
        <v>46</v>
      </c>
      <c r="R47">
        <f t="shared" si="4"/>
        <v>6.9000000000000172E-3</v>
      </c>
      <c r="S47">
        <f t="shared" si="5"/>
        <v>2.070142839855955E-5</v>
      </c>
      <c r="T47">
        <f t="shared" si="6"/>
        <v>8.4897141081231782E-7</v>
      </c>
      <c r="U47">
        <f>T47+U46</f>
        <v>1.6979428216246356E-6</v>
      </c>
      <c r="V47">
        <f t="shared" ref="V47:V110" si="18">U47/1.00238</f>
        <v>1.6939113127004085E-6</v>
      </c>
      <c r="W47">
        <f t="shared" ref="W47:W110" si="19">V47*1000</f>
        <v>1.6939113127004085E-3</v>
      </c>
      <c r="AB47">
        <f t="shared" si="14"/>
        <v>46</v>
      </c>
      <c r="AC47">
        <f t="shared" si="7"/>
        <v>-6.9999999999997842E-4</v>
      </c>
      <c r="AD47">
        <f t="shared" si="8"/>
        <v>-2.0999853001028347E-6</v>
      </c>
      <c r="AE47">
        <f t="shared" si="9"/>
        <v>-8.612098878343511E-8</v>
      </c>
      <c r="AF47">
        <f>AE47+AF46</f>
        <v>-8.612098878343511E-8</v>
      </c>
      <c r="AG47">
        <f t="shared" ref="AG47:AG110" si="20">AF47/1.00238</f>
        <v>-8.5916507495595589E-8</v>
      </c>
      <c r="AH47">
        <f t="shared" ref="AH47:AH48" si="21">AG47*1000</f>
        <v>-8.5916507495595592E-5</v>
      </c>
    </row>
    <row r="48" spans="1:34" x14ac:dyDescent="0.35">
      <c r="A48" t="s">
        <v>293</v>
      </c>
      <c r="B48" t="s">
        <v>604</v>
      </c>
      <c r="C48" t="s">
        <v>1277</v>
      </c>
      <c r="D48">
        <f t="shared" si="0"/>
        <v>0.41086666666666671</v>
      </c>
      <c r="F48">
        <f t="shared" si="10"/>
        <v>47</v>
      </c>
      <c r="G48">
        <f t="shared" si="1"/>
        <v>6.7999999999999727E-3</v>
      </c>
      <c r="H48">
        <f t="shared" si="2"/>
        <v>2.0401387294335935E-5</v>
      </c>
      <c r="I48">
        <f t="shared" si="3"/>
        <v>8.3666664059790433E-7</v>
      </c>
      <c r="J48">
        <f t="shared" ref="J48:J111" si="22">I48+J47</f>
        <v>2.4361715958409538E-6</v>
      </c>
      <c r="K48">
        <f t="shared" si="16"/>
        <v>2.4303872741285278E-6</v>
      </c>
      <c r="L48">
        <f t="shared" si="17"/>
        <v>2.4303872741285276E-3</v>
      </c>
      <c r="Q48">
        <f t="shared" si="12"/>
        <v>47</v>
      </c>
      <c r="R48">
        <f t="shared" si="4"/>
        <v>6.9000000000000172E-3</v>
      </c>
      <c r="S48">
        <f t="shared" si="5"/>
        <v>2.070142839855955E-5</v>
      </c>
      <c r="T48">
        <f t="shared" si="6"/>
        <v>8.4897141081231782E-7</v>
      </c>
      <c r="U48">
        <f t="shared" ref="U48:U111" si="23">T48+U47</f>
        <v>2.5469142324369535E-6</v>
      </c>
      <c r="V48">
        <f t="shared" si="18"/>
        <v>2.5408669690506128E-6</v>
      </c>
      <c r="W48">
        <f t="shared" si="19"/>
        <v>2.5408669690506129E-3</v>
      </c>
      <c r="AB48">
        <f t="shared" si="14"/>
        <v>47</v>
      </c>
      <c r="AC48">
        <f t="shared" si="7"/>
        <v>-6.9999999999997842E-4</v>
      </c>
      <c r="AD48">
        <f t="shared" si="8"/>
        <v>-2.0999853001028347E-6</v>
      </c>
      <c r="AE48">
        <f t="shared" si="9"/>
        <v>-8.612098878343511E-8</v>
      </c>
      <c r="AF48">
        <f t="shared" ref="AF48:AF111" si="24">AE48+AF47</f>
        <v>-1.7224197756687022E-7</v>
      </c>
      <c r="AG48">
        <f t="shared" si="20"/>
        <v>-1.7183301499119118E-7</v>
      </c>
      <c r="AH48">
        <f t="shared" si="21"/>
        <v>-1.7183301499119118E-4</v>
      </c>
    </row>
    <row r="49" spans="1:34" x14ac:dyDescent="0.35">
      <c r="A49" t="s">
        <v>293</v>
      </c>
      <c r="B49" t="s">
        <v>603</v>
      </c>
      <c r="C49" t="s">
        <v>1276</v>
      </c>
      <c r="D49">
        <f t="shared" si="0"/>
        <v>0.41083333333333333</v>
      </c>
      <c r="F49">
        <f t="shared" si="10"/>
        <v>48</v>
      </c>
      <c r="G49">
        <f t="shared" si="1"/>
        <v>6.7999999999999727E-3</v>
      </c>
      <c r="H49">
        <f t="shared" si="2"/>
        <v>2.0401387294335935E-5</v>
      </c>
      <c r="I49">
        <f t="shared" si="3"/>
        <v>8.3666664059790433E-7</v>
      </c>
      <c r="J49">
        <f t="shared" si="22"/>
        <v>3.2728382364388584E-6</v>
      </c>
      <c r="K49">
        <f t="shared" si="16"/>
        <v>3.2650673760837789E-6</v>
      </c>
      <c r="L49">
        <f t="shared" si="17"/>
        <v>3.2650673760837787E-3</v>
      </c>
      <c r="Q49">
        <f t="shared" si="12"/>
        <v>48</v>
      </c>
      <c r="R49">
        <f t="shared" si="4"/>
        <v>6.0999999999999943E-3</v>
      </c>
      <c r="S49">
        <f t="shared" si="5"/>
        <v>1.8301116368098439E-5</v>
      </c>
      <c r="T49">
        <f t="shared" si="6"/>
        <v>7.5053393820621772E-7</v>
      </c>
      <c r="U49">
        <f t="shared" si="23"/>
        <v>3.2974481706431712E-6</v>
      </c>
      <c r="V49">
        <f t="shared" si="18"/>
        <v>3.2896188777142114E-6</v>
      </c>
      <c r="W49">
        <f>V49*1000</f>
        <v>3.2896188777142114E-3</v>
      </c>
      <c r="AB49">
        <f t="shared" si="14"/>
        <v>48</v>
      </c>
      <c r="AC49">
        <f t="shared" si="7"/>
        <v>0</v>
      </c>
      <c r="AD49">
        <f t="shared" si="8"/>
        <v>0</v>
      </c>
      <c r="AE49">
        <f t="shared" si="9"/>
        <v>0</v>
      </c>
      <c r="AF49">
        <f t="shared" si="24"/>
        <v>-1.7224197756687022E-7</v>
      </c>
      <c r="AG49">
        <f t="shared" si="20"/>
        <v>-1.7183301499119118E-7</v>
      </c>
      <c r="AH49">
        <f>AG49*1000</f>
        <v>-1.7183301499119118E-4</v>
      </c>
    </row>
    <row r="50" spans="1:34" x14ac:dyDescent="0.35">
      <c r="A50" t="s">
        <v>293</v>
      </c>
      <c r="B50" t="s">
        <v>604</v>
      </c>
      <c r="C50" t="s">
        <v>1276</v>
      </c>
      <c r="D50">
        <f t="shared" si="0"/>
        <v>0.41110000000000002</v>
      </c>
      <c r="F50">
        <f t="shared" si="10"/>
        <v>49</v>
      </c>
      <c r="G50">
        <f t="shared" si="1"/>
        <v>6.7999999999999727E-3</v>
      </c>
      <c r="H50">
        <f t="shared" si="2"/>
        <v>2.0401387294335935E-5</v>
      </c>
      <c r="I50">
        <f t="shared" si="3"/>
        <v>8.3666664059790433E-7</v>
      </c>
      <c r="J50">
        <f t="shared" si="22"/>
        <v>4.1095048770367629E-6</v>
      </c>
      <c r="K50">
        <f t="shared" si="16"/>
        <v>4.09974747803903E-6</v>
      </c>
      <c r="L50">
        <f t="shared" si="17"/>
        <v>4.0997474780390302E-3</v>
      </c>
      <c r="Q50">
        <f t="shared" si="12"/>
        <v>49</v>
      </c>
      <c r="R50">
        <f t="shared" si="4"/>
        <v>6.9000000000000172E-3</v>
      </c>
      <c r="S50">
        <f t="shared" si="5"/>
        <v>2.070142839855955E-5</v>
      </c>
      <c r="T50">
        <f t="shared" si="6"/>
        <v>8.4897141081231782E-7</v>
      </c>
      <c r="U50">
        <f t="shared" si="23"/>
        <v>4.146419581455489E-6</v>
      </c>
      <c r="V50">
        <f t="shared" si="18"/>
        <v>4.1365745340644157E-6</v>
      </c>
      <c r="W50">
        <f t="shared" si="19"/>
        <v>4.1365745340644156E-3</v>
      </c>
      <c r="AB50">
        <f t="shared" si="14"/>
        <v>49</v>
      </c>
      <c r="AC50">
        <f t="shared" si="7"/>
        <v>0</v>
      </c>
      <c r="AD50">
        <f t="shared" si="8"/>
        <v>0</v>
      </c>
      <c r="AE50">
        <f t="shared" si="9"/>
        <v>0</v>
      </c>
      <c r="AF50">
        <f t="shared" si="24"/>
        <v>-1.7224197756687022E-7</v>
      </c>
      <c r="AG50">
        <f t="shared" si="20"/>
        <v>-1.7183301499119118E-7</v>
      </c>
      <c r="AH50">
        <f t="shared" ref="AH50:AH113" si="25">AG50*1000</f>
        <v>-1.7183301499119118E-4</v>
      </c>
    </row>
    <row r="51" spans="1:34" x14ac:dyDescent="0.35">
      <c r="A51" t="s">
        <v>294</v>
      </c>
      <c r="B51" t="s">
        <v>604</v>
      </c>
      <c r="C51" t="s">
        <v>1277</v>
      </c>
      <c r="D51">
        <f t="shared" si="0"/>
        <v>0.41076666666666672</v>
      </c>
      <c r="F51">
        <f t="shared" si="10"/>
        <v>50</v>
      </c>
      <c r="G51">
        <f t="shared" si="1"/>
        <v>6.5000000000000058E-3</v>
      </c>
      <c r="H51">
        <f t="shared" si="2"/>
        <v>1.9501267582392874E-5</v>
      </c>
      <c r="I51">
        <f t="shared" si="3"/>
        <v>7.9975247762152486E-7</v>
      </c>
      <c r="J51">
        <f t="shared" si="22"/>
        <v>4.9092573546582876E-6</v>
      </c>
      <c r="K51">
        <f t="shared" si="16"/>
        <v>4.8976010641256683E-6</v>
      </c>
      <c r="L51">
        <f t="shared" si="17"/>
        <v>4.897601064125668E-3</v>
      </c>
      <c r="Q51">
        <f t="shared" si="12"/>
        <v>50</v>
      </c>
      <c r="R51">
        <f t="shared" si="4"/>
        <v>6.9000000000000172E-3</v>
      </c>
      <c r="S51">
        <f t="shared" si="5"/>
        <v>2.070142839855955E-5</v>
      </c>
      <c r="T51">
        <f t="shared" si="6"/>
        <v>8.4897141081231782E-7</v>
      </c>
      <c r="U51">
        <f t="shared" si="23"/>
        <v>4.9953909922678073E-6</v>
      </c>
      <c r="V51">
        <f t="shared" si="18"/>
        <v>4.9835301904146203E-6</v>
      </c>
      <c r="W51">
        <f t="shared" si="19"/>
        <v>4.9835301904146206E-3</v>
      </c>
      <c r="AB51">
        <f t="shared" si="14"/>
        <v>50</v>
      </c>
      <c r="AC51">
        <f t="shared" si="7"/>
        <v>-6.9999999999997842E-4</v>
      </c>
      <c r="AD51">
        <f t="shared" si="8"/>
        <v>-2.0999853001028347E-6</v>
      </c>
      <c r="AE51">
        <f t="shared" si="9"/>
        <v>-8.612098878343511E-8</v>
      </c>
      <c r="AF51">
        <f t="shared" si="24"/>
        <v>-2.5836296635030536E-7</v>
      </c>
      <c r="AG51">
        <f t="shared" si="20"/>
        <v>-2.5774952248678677E-7</v>
      </c>
      <c r="AH51">
        <f t="shared" si="25"/>
        <v>-2.5774952248678679E-4</v>
      </c>
    </row>
    <row r="52" spans="1:34" x14ac:dyDescent="0.35">
      <c r="A52" t="s">
        <v>294</v>
      </c>
      <c r="B52" t="s">
        <v>604</v>
      </c>
      <c r="C52" t="s">
        <v>1276</v>
      </c>
      <c r="D52">
        <f t="shared" si="0"/>
        <v>0.41100000000000003</v>
      </c>
      <c r="F52">
        <f t="shared" si="10"/>
        <v>51</v>
      </c>
      <c r="G52">
        <f t="shared" si="1"/>
        <v>6.5000000000000058E-3</v>
      </c>
      <c r="H52">
        <f t="shared" si="2"/>
        <v>1.9501267582392874E-5</v>
      </c>
      <c r="I52">
        <f t="shared" si="3"/>
        <v>7.9975247762152486E-7</v>
      </c>
      <c r="J52">
        <f t="shared" si="22"/>
        <v>5.7090098322798122E-6</v>
      </c>
      <c r="K52">
        <f t="shared" si="16"/>
        <v>5.6954546502123067E-6</v>
      </c>
      <c r="L52">
        <f t="shared" si="17"/>
        <v>5.6954546502123067E-3</v>
      </c>
      <c r="Q52">
        <f t="shared" si="12"/>
        <v>51</v>
      </c>
      <c r="R52">
        <f t="shared" si="4"/>
        <v>6.9000000000000172E-3</v>
      </c>
      <c r="S52">
        <f t="shared" si="5"/>
        <v>2.070142839855955E-5</v>
      </c>
      <c r="T52">
        <f t="shared" si="6"/>
        <v>8.4897141081231782E-7</v>
      </c>
      <c r="U52">
        <f t="shared" si="23"/>
        <v>5.8443624030801255E-6</v>
      </c>
      <c r="V52">
        <f t="shared" si="18"/>
        <v>5.830485846764825E-6</v>
      </c>
      <c r="W52">
        <f t="shared" si="19"/>
        <v>5.8304858467648248E-3</v>
      </c>
      <c r="AB52">
        <f t="shared" si="14"/>
        <v>51</v>
      </c>
      <c r="AC52">
        <f t="shared" si="7"/>
        <v>0</v>
      </c>
      <c r="AD52">
        <f t="shared" si="8"/>
        <v>0</v>
      </c>
      <c r="AE52">
        <f t="shared" si="9"/>
        <v>0</v>
      </c>
      <c r="AF52">
        <f t="shared" si="24"/>
        <v>-2.5836296635030536E-7</v>
      </c>
      <c r="AG52">
        <f t="shared" si="20"/>
        <v>-2.5774952248678677E-7</v>
      </c>
      <c r="AH52">
        <f t="shared" si="25"/>
        <v>-2.5774952248678679E-4</v>
      </c>
    </row>
    <row r="53" spans="1:34" x14ac:dyDescent="0.35">
      <c r="A53" t="s">
        <v>293</v>
      </c>
      <c r="B53" t="s">
        <v>603</v>
      </c>
      <c r="C53" t="s">
        <v>606</v>
      </c>
      <c r="D53">
        <f t="shared" si="0"/>
        <v>0.41299999999999998</v>
      </c>
      <c r="F53">
        <f t="shared" si="10"/>
        <v>52</v>
      </c>
      <c r="G53">
        <f t="shared" si="1"/>
        <v>6.7999999999999727E-3</v>
      </c>
      <c r="H53">
        <f t="shared" si="2"/>
        <v>2.0401387294335935E-5</v>
      </c>
      <c r="I53">
        <f t="shared" si="3"/>
        <v>8.3666664059790433E-7</v>
      </c>
      <c r="J53">
        <f t="shared" si="22"/>
        <v>6.5456764728777168E-6</v>
      </c>
      <c r="K53">
        <f t="shared" si="16"/>
        <v>6.5301347521675578E-6</v>
      </c>
      <c r="L53">
        <f t="shared" si="17"/>
        <v>6.5301347521675573E-3</v>
      </c>
      <c r="Q53">
        <f t="shared" si="12"/>
        <v>52</v>
      </c>
      <c r="R53">
        <f t="shared" si="4"/>
        <v>6.0999999999999943E-3</v>
      </c>
      <c r="S53">
        <f t="shared" si="5"/>
        <v>1.8301116368098439E-5</v>
      </c>
      <c r="T53">
        <f t="shared" si="6"/>
        <v>7.5053393820621772E-7</v>
      </c>
      <c r="U53">
        <f t="shared" si="23"/>
        <v>6.5948963412863432E-6</v>
      </c>
      <c r="V53">
        <f t="shared" si="18"/>
        <v>6.5792377554284236E-6</v>
      </c>
      <c r="W53">
        <f t="shared" si="19"/>
        <v>6.5792377554284237E-3</v>
      </c>
      <c r="AB53">
        <f t="shared" si="14"/>
        <v>52</v>
      </c>
      <c r="AC53">
        <f t="shared" si="7"/>
        <v>6.5000000000000058E-3</v>
      </c>
      <c r="AD53">
        <f t="shared" si="8"/>
        <v>1.9501267582392874E-5</v>
      </c>
      <c r="AE53">
        <f t="shared" si="9"/>
        <v>7.9975247762152486E-7</v>
      </c>
      <c r="AF53">
        <f t="shared" si="24"/>
        <v>5.4138951127121951E-7</v>
      </c>
      <c r="AG53">
        <f t="shared" si="20"/>
        <v>5.4010406359985184E-7</v>
      </c>
      <c r="AH53">
        <f t="shared" si="25"/>
        <v>5.4010406359985186E-4</v>
      </c>
    </row>
    <row r="54" spans="1:34" x14ac:dyDescent="0.35">
      <c r="A54" t="s">
        <v>295</v>
      </c>
      <c r="B54" t="s">
        <v>604</v>
      </c>
      <c r="C54" t="s">
        <v>605</v>
      </c>
      <c r="D54">
        <f t="shared" si="0"/>
        <v>0.4155666666666667</v>
      </c>
      <c r="F54">
        <f t="shared" si="10"/>
        <v>53</v>
      </c>
      <c r="G54">
        <f t="shared" si="1"/>
        <v>1.3299999999999979E-2</v>
      </c>
      <c r="H54">
        <f t="shared" si="2"/>
        <v>3.9905307405884918E-5</v>
      </c>
      <c r="I54">
        <f t="shared" si="3"/>
        <v>1.6365278991874149E-6</v>
      </c>
      <c r="J54">
        <f t="shared" si="22"/>
        <v>8.1822043720651313E-6</v>
      </c>
      <c r="K54">
        <f t="shared" si="16"/>
        <v>8.1627769628934445E-6</v>
      </c>
      <c r="L54">
        <f t="shared" si="17"/>
        <v>8.1627769628934439E-3</v>
      </c>
      <c r="Q54">
        <f t="shared" si="12"/>
        <v>53</v>
      </c>
      <c r="R54">
        <f t="shared" si="4"/>
        <v>6.9000000000000172E-3</v>
      </c>
      <c r="S54">
        <f t="shared" si="5"/>
        <v>2.070142839855955E-5</v>
      </c>
      <c r="T54">
        <f t="shared" si="6"/>
        <v>8.4897141081231782E-7</v>
      </c>
      <c r="U54">
        <f t="shared" si="23"/>
        <v>7.4438677520986615E-6</v>
      </c>
      <c r="V54">
        <f t="shared" si="18"/>
        <v>7.4261934117786283E-6</v>
      </c>
      <c r="W54">
        <f t="shared" si="19"/>
        <v>7.4261934117786288E-3</v>
      </c>
      <c r="AB54">
        <f t="shared" si="14"/>
        <v>53</v>
      </c>
      <c r="AC54">
        <f t="shared" si="7"/>
        <v>6.9000000000000172E-3</v>
      </c>
      <c r="AD54">
        <f t="shared" si="8"/>
        <v>2.070142839855955E-5</v>
      </c>
      <c r="AE54">
        <f t="shared" si="9"/>
        <v>8.4897141081231782E-7</v>
      </c>
      <c r="AF54">
        <f t="shared" si="24"/>
        <v>1.3903609220835373E-6</v>
      </c>
      <c r="AG54">
        <f t="shared" si="20"/>
        <v>1.3870597199500562E-6</v>
      </c>
      <c r="AH54">
        <f t="shared" si="25"/>
        <v>1.3870597199500561E-3</v>
      </c>
    </row>
    <row r="55" spans="1:34" x14ac:dyDescent="0.35">
      <c r="A55" t="s">
        <v>296</v>
      </c>
      <c r="B55" t="s">
        <v>604</v>
      </c>
      <c r="C55" t="s">
        <v>606</v>
      </c>
      <c r="D55">
        <f t="shared" si="0"/>
        <v>0.41570000000000001</v>
      </c>
      <c r="F55">
        <f t="shared" si="10"/>
        <v>54</v>
      </c>
      <c r="G55">
        <f t="shared" si="1"/>
        <v>1.4100000000000001E-2</v>
      </c>
      <c r="H55">
        <f t="shared" si="2"/>
        <v>4.2305965141084893E-5</v>
      </c>
      <c r="I55">
        <f t="shared" si="3"/>
        <v>1.7349795492422507E-6</v>
      </c>
      <c r="J55">
        <f t="shared" si="22"/>
        <v>9.9171839213073816E-6</v>
      </c>
      <c r="K55">
        <f t="shared" si="16"/>
        <v>9.8936370650924618E-6</v>
      </c>
      <c r="L55">
        <f t="shared" si="17"/>
        <v>9.8936370650924612E-3</v>
      </c>
      <c r="Q55">
        <f t="shared" si="12"/>
        <v>54</v>
      </c>
      <c r="R55">
        <f t="shared" si="4"/>
        <v>6.9000000000000172E-3</v>
      </c>
      <c r="S55">
        <f t="shared" si="5"/>
        <v>2.070142839855955E-5</v>
      </c>
      <c r="T55">
        <f t="shared" si="6"/>
        <v>8.4897141081231782E-7</v>
      </c>
      <c r="U55">
        <f t="shared" si="23"/>
        <v>8.2928391629109797E-6</v>
      </c>
      <c r="V55">
        <f t="shared" si="18"/>
        <v>8.273149068128833E-6</v>
      </c>
      <c r="W55">
        <f t="shared" si="19"/>
        <v>8.2731490681288329E-3</v>
      </c>
      <c r="AB55">
        <f t="shared" si="14"/>
        <v>54</v>
      </c>
      <c r="AC55">
        <f t="shared" si="7"/>
        <v>6.5000000000000058E-3</v>
      </c>
      <c r="AD55">
        <f t="shared" si="8"/>
        <v>1.9501267582392874E-5</v>
      </c>
      <c r="AE55">
        <f t="shared" si="9"/>
        <v>7.9975247762152486E-7</v>
      </c>
      <c r="AF55">
        <f t="shared" si="24"/>
        <v>2.1901133997050622E-6</v>
      </c>
      <c r="AG55">
        <f t="shared" si="20"/>
        <v>2.1849133060366945E-6</v>
      </c>
      <c r="AH55">
        <f t="shared" si="25"/>
        <v>2.1849133060366944E-3</v>
      </c>
    </row>
    <row r="56" spans="1:34" x14ac:dyDescent="0.35">
      <c r="A56" t="s">
        <v>296</v>
      </c>
      <c r="B56" t="s">
        <v>604</v>
      </c>
      <c r="C56" t="s">
        <v>605</v>
      </c>
      <c r="D56">
        <f t="shared" si="0"/>
        <v>0.41583333333333333</v>
      </c>
      <c r="F56">
        <f t="shared" si="10"/>
        <v>55</v>
      </c>
      <c r="G56">
        <f t="shared" si="1"/>
        <v>1.4100000000000001E-2</v>
      </c>
      <c r="H56">
        <f t="shared" si="2"/>
        <v>4.2305965141084893E-5</v>
      </c>
      <c r="I56">
        <f t="shared" si="3"/>
        <v>1.7349795492422507E-6</v>
      </c>
      <c r="J56">
        <f t="shared" si="22"/>
        <v>1.1652163470549632E-5</v>
      </c>
      <c r="K56">
        <f t="shared" si="16"/>
        <v>1.1624497167291477E-5</v>
      </c>
      <c r="L56">
        <f t="shared" si="17"/>
        <v>1.1624497167291477E-2</v>
      </c>
      <c r="Q56">
        <f t="shared" si="12"/>
        <v>55</v>
      </c>
      <c r="R56">
        <f t="shared" si="4"/>
        <v>6.9000000000000172E-3</v>
      </c>
      <c r="S56">
        <f t="shared" si="5"/>
        <v>2.070142839855955E-5</v>
      </c>
      <c r="T56">
        <f t="shared" si="6"/>
        <v>8.4897141081231782E-7</v>
      </c>
      <c r="U56">
        <f t="shared" si="23"/>
        <v>9.141810573723298E-6</v>
      </c>
      <c r="V56">
        <f t="shared" si="18"/>
        <v>9.1201047244790369E-6</v>
      </c>
      <c r="W56">
        <f t="shared" si="19"/>
        <v>9.1201047244790362E-3</v>
      </c>
      <c r="AB56">
        <f t="shared" si="14"/>
        <v>55</v>
      </c>
      <c r="AC56">
        <f t="shared" si="7"/>
        <v>6.9000000000000172E-3</v>
      </c>
      <c r="AD56">
        <f t="shared" si="8"/>
        <v>2.070142839855955E-5</v>
      </c>
      <c r="AE56">
        <f t="shared" si="9"/>
        <v>8.4897141081231782E-7</v>
      </c>
      <c r="AF56">
        <f t="shared" si="24"/>
        <v>3.03908481051738E-6</v>
      </c>
      <c r="AG56">
        <f t="shared" si="20"/>
        <v>3.0318689623868992E-6</v>
      </c>
      <c r="AH56">
        <f t="shared" si="25"/>
        <v>3.0318689623868994E-3</v>
      </c>
    </row>
    <row r="57" spans="1:34" x14ac:dyDescent="0.35">
      <c r="A57" t="s">
        <v>297</v>
      </c>
      <c r="B57" t="s">
        <v>608</v>
      </c>
      <c r="C57" t="s">
        <v>606</v>
      </c>
      <c r="D57">
        <f t="shared" si="0"/>
        <v>0.41949999999999998</v>
      </c>
      <c r="F57">
        <f t="shared" si="10"/>
        <v>56</v>
      </c>
      <c r="G57">
        <f t="shared" si="1"/>
        <v>2.0600000000000007E-2</v>
      </c>
      <c r="H57">
        <f t="shared" si="2"/>
        <v>6.1812733423085173E-5</v>
      </c>
      <c r="I57">
        <f t="shared" si="3"/>
        <v>2.5349576121043806E-6</v>
      </c>
      <c r="J57">
        <f t="shared" si="22"/>
        <v>1.4187121082654013E-5</v>
      </c>
      <c r="K57">
        <f t="shared" si="16"/>
        <v>1.4153435905199636E-5</v>
      </c>
      <c r="L57">
        <f t="shared" si="17"/>
        <v>1.4153435905199636E-2</v>
      </c>
      <c r="Q57">
        <f t="shared" si="12"/>
        <v>56</v>
      </c>
      <c r="R57">
        <f t="shared" si="4"/>
        <v>1.1799999999999977E-2</v>
      </c>
      <c r="S57">
        <f t="shared" si="5"/>
        <v>3.5404177692967696E-5</v>
      </c>
      <c r="T57">
        <f t="shared" si="6"/>
        <v>1.4519353015630659E-6</v>
      </c>
      <c r="U57">
        <f t="shared" si="23"/>
        <v>1.0593745875286364E-5</v>
      </c>
      <c r="V57">
        <f t="shared" si="18"/>
        <v>1.0568592624839246E-5</v>
      </c>
      <c r="W57">
        <f t="shared" si="19"/>
        <v>1.0568592624839246E-2</v>
      </c>
      <c r="AB57">
        <f t="shared" si="14"/>
        <v>56</v>
      </c>
      <c r="AC57">
        <f t="shared" si="7"/>
        <v>6.5000000000000058E-3</v>
      </c>
      <c r="AD57">
        <f t="shared" si="8"/>
        <v>1.9501267582392874E-5</v>
      </c>
      <c r="AE57">
        <f t="shared" si="9"/>
        <v>7.9975247762152486E-7</v>
      </c>
      <c r="AF57">
        <f t="shared" si="24"/>
        <v>3.8388372881389051E-6</v>
      </c>
      <c r="AG57">
        <f t="shared" si="20"/>
        <v>3.829722548473538E-6</v>
      </c>
      <c r="AH57">
        <f t="shared" si="25"/>
        <v>3.8297225484735381E-3</v>
      </c>
    </row>
    <row r="58" spans="1:34" x14ac:dyDescent="0.35">
      <c r="A58" t="s">
        <v>298</v>
      </c>
      <c r="B58" t="s">
        <v>609</v>
      </c>
      <c r="C58" t="s">
        <v>606</v>
      </c>
      <c r="D58">
        <f t="shared" si="0"/>
        <v>0.42016666666666663</v>
      </c>
      <c r="F58">
        <f t="shared" si="10"/>
        <v>57</v>
      </c>
      <c r="G58">
        <f t="shared" si="1"/>
        <v>2.0999999999999963E-2</v>
      </c>
      <c r="H58">
        <f t="shared" si="2"/>
        <v>6.301323277888345E-5</v>
      </c>
      <c r="I58">
        <f t="shared" si="3"/>
        <v>2.5841904289008417E-6</v>
      </c>
      <c r="J58">
        <f t="shared" si="22"/>
        <v>1.6771311511554855E-5</v>
      </c>
      <c r="K58">
        <f t="shared" si="16"/>
        <v>1.6731490564012504E-5</v>
      </c>
      <c r="L58">
        <f t="shared" si="17"/>
        <v>1.6731490564012505E-2</v>
      </c>
      <c r="Q58">
        <f t="shared" si="12"/>
        <v>57</v>
      </c>
      <c r="R58">
        <f t="shared" si="4"/>
        <v>1.3400000000000023E-2</v>
      </c>
      <c r="S58">
        <f t="shared" si="5"/>
        <v>4.0205387521928011E-5</v>
      </c>
      <c r="T58">
        <f t="shared" si="6"/>
        <v>1.648834269287536E-6</v>
      </c>
      <c r="U58">
        <f t="shared" si="23"/>
        <v>1.22425801445739E-5</v>
      </c>
      <c r="V58">
        <f t="shared" si="18"/>
        <v>1.2213511986047108E-5</v>
      </c>
      <c r="W58">
        <f t="shared" si="19"/>
        <v>1.2213511986047108E-2</v>
      </c>
      <c r="AB58">
        <f t="shared" si="14"/>
        <v>57</v>
      </c>
      <c r="AC58">
        <f t="shared" si="7"/>
        <v>6.5000000000000058E-3</v>
      </c>
      <c r="AD58">
        <f t="shared" si="8"/>
        <v>1.9501267582392874E-5</v>
      </c>
      <c r="AE58">
        <f t="shared" si="9"/>
        <v>7.9975247762152486E-7</v>
      </c>
      <c r="AF58">
        <f t="shared" si="24"/>
        <v>4.6385897657604297E-6</v>
      </c>
      <c r="AG58">
        <f t="shared" si="20"/>
        <v>4.6275761345601763E-6</v>
      </c>
      <c r="AH58">
        <f t="shared" si="25"/>
        <v>4.6275761345601759E-3</v>
      </c>
    </row>
    <row r="59" spans="1:34" x14ac:dyDescent="0.35">
      <c r="A59" t="s">
        <v>298</v>
      </c>
      <c r="B59" t="s">
        <v>609</v>
      </c>
      <c r="C59" t="s">
        <v>606</v>
      </c>
      <c r="D59">
        <f t="shared" si="0"/>
        <v>0.42016666666666663</v>
      </c>
      <c r="F59">
        <f t="shared" si="10"/>
        <v>58</v>
      </c>
      <c r="G59">
        <f t="shared" si="1"/>
        <v>2.0999999999999963E-2</v>
      </c>
      <c r="H59">
        <f t="shared" si="2"/>
        <v>6.301323277888345E-5</v>
      </c>
      <c r="I59">
        <f t="shared" si="3"/>
        <v>2.5841904289008417E-6</v>
      </c>
      <c r="J59">
        <f t="shared" si="22"/>
        <v>1.9355501940455698E-5</v>
      </c>
      <c r="K59">
        <f t="shared" si="16"/>
        <v>1.9309545222825371E-5</v>
      </c>
      <c r="L59">
        <f t="shared" si="17"/>
        <v>1.930954522282537E-2</v>
      </c>
      <c r="Q59">
        <f t="shared" si="12"/>
        <v>58</v>
      </c>
      <c r="R59">
        <f t="shared" si="4"/>
        <v>1.3400000000000023E-2</v>
      </c>
      <c r="S59">
        <f t="shared" si="5"/>
        <v>4.0205387521928011E-5</v>
      </c>
      <c r="T59">
        <f t="shared" si="6"/>
        <v>1.648834269287536E-6</v>
      </c>
      <c r="U59">
        <f t="shared" si="23"/>
        <v>1.3891414413861435E-5</v>
      </c>
      <c r="V59">
        <f t="shared" si="18"/>
        <v>1.3858431347254968E-5</v>
      </c>
      <c r="W59">
        <f t="shared" si="19"/>
        <v>1.3858431347254967E-2</v>
      </c>
      <c r="AB59">
        <f t="shared" si="14"/>
        <v>58</v>
      </c>
      <c r="AC59">
        <f t="shared" si="7"/>
        <v>6.5000000000000058E-3</v>
      </c>
      <c r="AD59">
        <f t="shared" si="8"/>
        <v>1.9501267582392874E-5</v>
      </c>
      <c r="AE59">
        <f t="shared" si="9"/>
        <v>7.9975247762152486E-7</v>
      </c>
      <c r="AF59">
        <f t="shared" si="24"/>
        <v>5.4383422433819544E-6</v>
      </c>
      <c r="AG59">
        <f t="shared" si="20"/>
        <v>5.4254297206468147E-6</v>
      </c>
      <c r="AH59">
        <f t="shared" si="25"/>
        <v>5.4254297206468146E-3</v>
      </c>
    </row>
    <row r="60" spans="1:34" x14ac:dyDescent="0.35">
      <c r="A60" t="s">
        <v>299</v>
      </c>
      <c r="B60" t="s">
        <v>610</v>
      </c>
      <c r="C60" t="s">
        <v>606</v>
      </c>
      <c r="D60">
        <f t="shared" si="0"/>
        <v>0.42050000000000004</v>
      </c>
      <c r="F60">
        <f t="shared" si="10"/>
        <v>59</v>
      </c>
      <c r="G60">
        <f t="shared" si="1"/>
        <v>2.1699999999999997E-2</v>
      </c>
      <c r="H60">
        <f t="shared" si="2"/>
        <v>6.5114129766159244E-5</v>
      </c>
      <c r="I60">
        <f t="shared" si="3"/>
        <v>2.6703488062320886E-6</v>
      </c>
      <c r="J60">
        <f t="shared" si="22"/>
        <v>2.2025850746687785E-5</v>
      </c>
      <c r="K60">
        <f t="shared" si="16"/>
        <v>2.1973553688908183E-5</v>
      </c>
      <c r="L60">
        <f t="shared" si="17"/>
        <v>2.1973553688908184E-2</v>
      </c>
      <c r="Q60">
        <f t="shared" si="12"/>
        <v>59</v>
      </c>
      <c r="R60">
        <f t="shared" si="4"/>
        <v>1.369999999999999E-2</v>
      </c>
      <c r="S60">
        <f t="shared" si="5"/>
        <v>4.1105631471511562E-5</v>
      </c>
      <c r="T60">
        <f t="shared" si="6"/>
        <v>1.6857535272845532E-6</v>
      </c>
      <c r="U60">
        <f t="shared" si="23"/>
        <v>1.5577167941145989E-5</v>
      </c>
      <c r="V60">
        <f t="shared" si="18"/>
        <v>1.5540182307254722E-5</v>
      </c>
      <c r="W60">
        <f t="shared" si="19"/>
        <v>1.5540182307254721E-2</v>
      </c>
      <c r="AB60">
        <f t="shared" si="14"/>
        <v>59</v>
      </c>
      <c r="AC60">
        <f t="shared" si="7"/>
        <v>6.5000000000000058E-3</v>
      </c>
      <c r="AD60">
        <f t="shared" si="8"/>
        <v>1.9501267582392874E-5</v>
      </c>
      <c r="AE60">
        <f t="shared" si="9"/>
        <v>7.9975247762152486E-7</v>
      </c>
      <c r="AF60">
        <f t="shared" si="24"/>
        <v>6.238094721003479E-6</v>
      </c>
      <c r="AG60">
        <f t="shared" si="20"/>
        <v>6.223283306733453E-6</v>
      </c>
      <c r="AH60">
        <f t="shared" si="25"/>
        <v>6.2232833067334533E-3</v>
      </c>
    </row>
    <row r="61" spans="1:34" x14ac:dyDescent="0.35">
      <c r="A61" t="s">
        <v>300</v>
      </c>
      <c r="B61" t="s">
        <v>611</v>
      </c>
      <c r="C61" t="s">
        <v>606</v>
      </c>
      <c r="D61">
        <f t="shared" si="0"/>
        <v>0.42510000000000003</v>
      </c>
      <c r="F61">
        <f t="shared" si="10"/>
        <v>60</v>
      </c>
      <c r="G61">
        <f t="shared" si="1"/>
        <v>2.8200000000000003E-2</v>
      </c>
      <c r="H61">
        <f t="shared" si="2"/>
        <v>8.462386392962816E-5</v>
      </c>
      <c r="I61">
        <f t="shared" si="3"/>
        <v>3.470448500728821E-6</v>
      </c>
      <c r="J61">
        <f t="shared" si="22"/>
        <v>2.5496299247416605E-5</v>
      </c>
      <c r="K61">
        <f t="shared" si="16"/>
        <v>2.543576213353878E-5</v>
      </c>
      <c r="L61">
        <f t="shared" si="17"/>
        <v>2.5435762133538781E-2</v>
      </c>
      <c r="Q61">
        <f t="shared" si="12"/>
        <v>60</v>
      </c>
      <c r="R61">
        <f t="shared" si="4"/>
        <v>2.1000000000000019E-2</v>
      </c>
      <c r="S61">
        <f t="shared" si="5"/>
        <v>6.3013232778883613E-5</v>
      </c>
      <c r="T61">
        <f t="shared" si="6"/>
        <v>2.5841904289008485E-6</v>
      </c>
      <c r="U61">
        <f t="shared" si="23"/>
        <v>1.8161358370046838E-5</v>
      </c>
      <c r="V61">
        <f t="shared" si="18"/>
        <v>1.8118236966067596E-5</v>
      </c>
      <c r="W61">
        <f t="shared" si="19"/>
        <v>1.8118236966067597E-2</v>
      </c>
      <c r="AB61">
        <f t="shared" si="14"/>
        <v>60</v>
      </c>
      <c r="AC61">
        <f t="shared" si="7"/>
        <v>6.5000000000000058E-3</v>
      </c>
      <c r="AD61">
        <f t="shared" si="8"/>
        <v>1.9501267582392874E-5</v>
      </c>
      <c r="AE61">
        <f t="shared" si="9"/>
        <v>7.9975247762152486E-7</v>
      </c>
      <c r="AF61">
        <f t="shared" si="24"/>
        <v>7.0378471986250037E-6</v>
      </c>
      <c r="AG61">
        <f t="shared" si="20"/>
        <v>7.0211368928200914E-6</v>
      </c>
      <c r="AH61">
        <f t="shared" si="25"/>
        <v>7.0211368928200912E-3</v>
      </c>
    </row>
    <row r="62" spans="1:34" x14ac:dyDescent="0.35">
      <c r="A62" t="s">
        <v>301</v>
      </c>
      <c r="B62" t="s">
        <v>612</v>
      </c>
      <c r="C62" t="s">
        <v>604</v>
      </c>
      <c r="D62">
        <f t="shared" si="0"/>
        <v>0.42686666666666667</v>
      </c>
      <c r="F62">
        <f t="shared" si="10"/>
        <v>61</v>
      </c>
      <c r="G62">
        <f t="shared" si="1"/>
        <v>2.739999999999998E-2</v>
      </c>
      <c r="H62">
        <f t="shared" si="2"/>
        <v>8.2222528972938517E-5</v>
      </c>
      <c r="I62">
        <f t="shared" si="3"/>
        <v>3.3719690776299012E-6</v>
      </c>
      <c r="J62">
        <f t="shared" si="22"/>
        <v>2.8868268325046507E-5</v>
      </c>
      <c r="K62">
        <f t="shared" si="16"/>
        <v>2.8799724979595068E-5</v>
      </c>
      <c r="L62">
        <f t="shared" si="17"/>
        <v>2.8799724979595067E-2</v>
      </c>
      <c r="Q62">
        <f t="shared" si="12"/>
        <v>61</v>
      </c>
      <c r="R62">
        <f t="shared" si="4"/>
        <v>2.0199999999999996E-2</v>
      </c>
      <c r="S62">
        <f t="shared" si="5"/>
        <v>6.0612243673221976E-5</v>
      </c>
      <c r="T62">
        <f t="shared" si="6"/>
        <v>2.4857251892500234E-6</v>
      </c>
      <c r="U62">
        <f t="shared" si="23"/>
        <v>2.0647083559296862E-5</v>
      </c>
      <c r="V62">
        <f t="shared" si="18"/>
        <v>2.0598060176077796E-5</v>
      </c>
      <c r="W62">
        <f t="shared" si="19"/>
        <v>2.0598060176077796E-2</v>
      </c>
      <c r="AB62">
        <f t="shared" si="14"/>
        <v>61</v>
      </c>
      <c r="AC62">
        <f t="shared" si="7"/>
        <v>1.3400000000000023E-2</v>
      </c>
      <c r="AD62">
        <f t="shared" si="8"/>
        <v>4.0205387521928011E-5</v>
      </c>
      <c r="AE62">
        <f t="shared" si="9"/>
        <v>1.648834269287536E-6</v>
      </c>
      <c r="AF62">
        <f t="shared" si="24"/>
        <v>8.6866814679125391E-6</v>
      </c>
      <c r="AG62">
        <f t="shared" si="20"/>
        <v>8.6660562540279519E-6</v>
      </c>
      <c r="AH62">
        <f t="shared" si="25"/>
        <v>8.6660562540279516E-3</v>
      </c>
    </row>
    <row r="63" spans="1:34" x14ac:dyDescent="0.35">
      <c r="A63" t="s">
        <v>301</v>
      </c>
      <c r="B63" t="s">
        <v>612</v>
      </c>
      <c r="C63" t="s">
        <v>604</v>
      </c>
      <c r="D63">
        <f t="shared" si="0"/>
        <v>0.42686666666666667</v>
      </c>
      <c r="F63">
        <f t="shared" si="10"/>
        <v>62</v>
      </c>
      <c r="G63">
        <f t="shared" si="1"/>
        <v>2.739999999999998E-2</v>
      </c>
      <c r="H63">
        <f t="shared" si="2"/>
        <v>8.2222528972938517E-5</v>
      </c>
      <c r="I63">
        <f t="shared" si="3"/>
        <v>3.3719690776299012E-6</v>
      </c>
      <c r="J63">
        <f t="shared" si="22"/>
        <v>3.2240237402676405E-5</v>
      </c>
      <c r="K63">
        <f t="shared" si="16"/>
        <v>3.2163687825651352E-5</v>
      </c>
      <c r="L63">
        <f t="shared" si="17"/>
        <v>3.2163687825651349E-2</v>
      </c>
      <c r="Q63">
        <f t="shared" si="12"/>
        <v>62</v>
      </c>
      <c r="R63">
        <f t="shared" si="4"/>
        <v>2.0199999999999996E-2</v>
      </c>
      <c r="S63">
        <f t="shared" si="5"/>
        <v>6.0612243673221976E-5</v>
      </c>
      <c r="T63">
        <f t="shared" si="6"/>
        <v>2.4857251892500234E-6</v>
      </c>
      <c r="U63">
        <f t="shared" si="23"/>
        <v>2.3132808748546887E-5</v>
      </c>
      <c r="V63">
        <f t="shared" si="18"/>
        <v>2.3077883386087997E-5</v>
      </c>
      <c r="W63">
        <f t="shared" si="19"/>
        <v>2.3077883386087995E-2</v>
      </c>
      <c r="AB63">
        <f t="shared" si="14"/>
        <v>62</v>
      </c>
      <c r="AC63">
        <f t="shared" si="7"/>
        <v>1.3400000000000023E-2</v>
      </c>
      <c r="AD63">
        <f t="shared" si="8"/>
        <v>4.0205387521928011E-5</v>
      </c>
      <c r="AE63">
        <f t="shared" si="9"/>
        <v>1.648834269287536E-6</v>
      </c>
      <c r="AF63">
        <f t="shared" si="24"/>
        <v>1.0335515737200074E-5</v>
      </c>
      <c r="AG63">
        <f t="shared" si="20"/>
        <v>1.0310975615235813E-5</v>
      </c>
      <c r="AH63">
        <f t="shared" si="25"/>
        <v>1.0310975615235814E-2</v>
      </c>
    </row>
    <row r="64" spans="1:34" x14ac:dyDescent="0.35">
      <c r="A64" t="s">
        <v>300</v>
      </c>
      <c r="B64" t="s">
        <v>612</v>
      </c>
      <c r="C64" t="s">
        <v>604</v>
      </c>
      <c r="D64">
        <f t="shared" si="0"/>
        <v>0.42713333333333336</v>
      </c>
      <c r="F64">
        <f t="shared" si="10"/>
        <v>63</v>
      </c>
      <c r="G64">
        <f t="shared" si="1"/>
        <v>2.8200000000000003E-2</v>
      </c>
      <c r="H64">
        <f t="shared" si="2"/>
        <v>8.462386392962816E-5</v>
      </c>
      <c r="I64">
        <f t="shared" si="3"/>
        <v>3.470448500728821E-6</v>
      </c>
      <c r="J64">
        <f t="shared" si="22"/>
        <v>3.5710685903405229E-5</v>
      </c>
      <c r="K64">
        <f t="shared" si="16"/>
        <v>3.5625896270281955E-5</v>
      </c>
      <c r="L64">
        <f t="shared" si="17"/>
        <v>3.5625896270281954E-2</v>
      </c>
      <c r="Q64">
        <f t="shared" si="12"/>
        <v>63</v>
      </c>
      <c r="R64">
        <f t="shared" si="4"/>
        <v>2.0199999999999996E-2</v>
      </c>
      <c r="S64">
        <f t="shared" si="5"/>
        <v>6.0612243673221976E-5</v>
      </c>
      <c r="T64">
        <f t="shared" si="6"/>
        <v>2.4857251892500234E-6</v>
      </c>
      <c r="U64">
        <f t="shared" si="23"/>
        <v>2.5618533937796911E-5</v>
      </c>
      <c r="V64">
        <f t="shared" si="18"/>
        <v>2.5557706596098197E-5</v>
      </c>
      <c r="W64">
        <f t="shared" si="19"/>
        <v>2.5557706596098198E-2</v>
      </c>
      <c r="AB64">
        <f t="shared" si="14"/>
        <v>63</v>
      </c>
      <c r="AC64">
        <f t="shared" si="7"/>
        <v>1.3400000000000023E-2</v>
      </c>
      <c r="AD64">
        <f t="shared" si="8"/>
        <v>4.0205387521928011E-5</v>
      </c>
      <c r="AE64">
        <f t="shared" si="9"/>
        <v>1.648834269287536E-6</v>
      </c>
      <c r="AF64">
        <f t="shared" si="24"/>
        <v>1.198435000648761E-5</v>
      </c>
      <c r="AG64">
        <f t="shared" si="20"/>
        <v>1.1955894976443673E-5</v>
      </c>
      <c r="AH64">
        <f t="shared" si="25"/>
        <v>1.1955894976443672E-2</v>
      </c>
    </row>
    <row r="65" spans="1:34" x14ac:dyDescent="0.35">
      <c r="A65" t="s">
        <v>302</v>
      </c>
      <c r="B65" t="s">
        <v>613</v>
      </c>
      <c r="C65" t="s">
        <v>604</v>
      </c>
      <c r="D65">
        <f t="shared" si="0"/>
        <v>0.43186666666666668</v>
      </c>
      <c r="F65">
        <f t="shared" si="10"/>
        <v>64</v>
      </c>
      <c r="G65">
        <f t="shared" si="1"/>
        <v>3.5099999999999965E-2</v>
      </c>
      <c r="H65">
        <f t="shared" si="2"/>
        <v>1.0533697327762033E-4</v>
      </c>
      <c r="I65">
        <f t="shared" si="3"/>
        <v>4.3198989505682301E-6</v>
      </c>
      <c r="J65">
        <f t="shared" si="22"/>
        <v>4.0030584853973459E-5</v>
      </c>
      <c r="K65">
        <f t="shared" si="16"/>
        <v>3.9935538272883991E-5</v>
      </c>
      <c r="L65">
        <f t="shared" si="17"/>
        <v>3.9935538272883993E-2</v>
      </c>
      <c r="Q65">
        <f t="shared" si="12"/>
        <v>64</v>
      </c>
      <c r="R65">
        <f t="shared" si="4"/>
        <v>2.7500000000000024E-2</v>
      </c>
      <c r="S65">
        <f t="shared" si="5"/>
        <v>8.2522693740778793E-5</v>
      </c>
      <c r="T65">
        <f t="shared" si="6"/>
        <v>3.3842789193240733E-6</v>
      </c>
      <c r="U65">
        <f t="shared" si="23"/>
        <v>2.9002812857120983E-5</v>
      </c>
      <c r="V65">
        <f t="shared" si="18"/>
        <v>2.893395005598773E-5</v>
      </c>
      <c r="W65">
        <f t="shared" si="19"/>
        <v>2.8933950055987732E-2</v>
      </c>
      <c r="AB65">
        <f t="shared" si="14"/>
        <v>64</v>
      </c>
      <c r="AC65">
        <f t="shared" si="7"/>
        <v>1.3400000000000023E-2</v>
      </c>
      <c r="AD65">
        <f t="shared" si="8"/>
        <v>4.0205387521928011E-5</v>
      </c>
      <c r="AE65">
        <f t="shared" si="9"/>
        <v>1.648834269287536E-6</v>
      </c>
      <c r="AF65">
        <f t="shared" si="24"/>
        <v>1.3633184275775145E-5</v>
      </c>
      <c r="AG65">
        <f t="shared" si="20"/>
        <v>1.3600814337651534E-5</v>
      </c>
      <c r="AH65">
        <f t="shared" si="25"/>
        <v>1.3600814337651534E-2</v>
      </c>
    </row>
    <row r="66" spans="1:34" x14ac:dyDescent="0.35">
      <c r="A66" t="s">
        <v>302</v>
      </c>
      <c r="B66" t="s">
        <v>614</v>
      </c>
      <c r="C66" t="s">
        <v>604</v>
      </c>
      <c r="D66">
        <f t="shared" si="0"/>
        <v>0.43159999999999998</v>
      </c>
      <c r="F66">
        <f t="shared" si="10"/>
        <v>65</v>
      </c>
      <c r="G66">
        <f t="shared" si="1"/>
        <v>3.5099999999999965E-2</v>
      </c>
      <c r="H66">
        <f t="shared" si="2"/>
        <v>1.0533697327762033E-4</v>
      </c>
      <c r="I66">
        <f t="shared" si="3"/>
        <v>4.3198989505682301E-6</v>
      </c>
      <c r="J66">
        <f t="shared" si="22"/>
        <v>4.435048380454169E-5</v>
      </c>
      <c r="K66">
        <f t="shared" si="16"/>
        <v>4.4245180275486034E-5</v>
      </c>
      <c r="L66">
        <f t="shared" si="17"/>
        <v>4.4245180275486032E-2</v>
      </c>
      <c r="Q66">
        <f t="shared" si="12"/>
        <v>65</v>
      </c>
      <c r="R66">
        <f t="shared" si="4"/>
        <v>2.6700000000000002E-2</v>
      </c>
      <c r="S66">
        <f t="shared" si="5"/>
        <v>8.0121392411773947E-5</v>
      </c>
      <c r="T66">
        <f t="shared" si="6"/>
        <v>3.2858008753059808E-6</v>
      </c>
      <c r="U66">
        <f t="shared" si="23"/>
        <v>3.2288613732426967E-5</v>
      </c>
      <c r="V66">
        <f t="shared" si="18"/>
        <v>3.2211949293109364E-5</v>
      </c>
      <c r="W66">
        <f t="shared" si="19"/>
        <v>3.2211949293109367E-2</v>
      </c>
      <c r="AB66">
        <f t="shared" si="14"/>
        <v>65</v>
      </c>
      <c r="AC66">
        <f t="shared" si="7"/>
        <v>1.3400000000000023E-2</v>
      </c>
      <c r="AD66">
        <f t="shared" si="8"/>
        <v>4.0205387521928011E-5</v>
      </c>
      <c r="AE66">
        <f t="shared" si="9"/>
        <v>1.648834269287536E-6</v>
      </c>
      <c r="AF66">
        <f t="shared" si="24"/>
        <v>1.5282018545062682E-5</v>
      </c>
      <c r="AG66">
        <f t="shared" si="20"/>
        <v>1.5245733698859396E-5</v>
      </c>
      <c r="AH66">
        <f t="shared" si="25"/>
        <v>1.5245733698859397E-2</v>
      </c>
    </row>
    <row r="67" spans="1:34" x14ac:dyDescent="0.35">
      <c r="A67" t="s">
        <v>303</v>
      </c>
      <c r="B67" t="s">
        <v>613</v>
      </c>
      <c r="C67" t="s">
        <v>609</v>
      </c>
      <c r="D67">
        <f t="shared" ref="D67:D130" si="26">(A67+B67+C67)/3</f>
        <v>0.43390000000000001</v>
      </c>
      <c r="F67">
        <f t="shared" si="10"/>
        <v>66</v>
      </c>
      <c r="G67">
        <f t="shared" ref="G67:G130" si="27">A67-0.4227</f>
        <v>3.4699999999999953E-2</v>
      </c>
      <c r="H67">
        <f t="shared" ref="H67:H130" si="28">(G67*0.3)/(100-G67)</f>
        <v>1.0413613523892776E-4</v>
      </c>
      <c r="I67">
        <f t="shared" ref="I67:I130" si="29">(1*H67)/(0.08206*(273.15+24))</f>
        <v>4.2706522442908572E-6</v>
      </c>
      <c r="J67">
        <f t="shared" si="22"/>
        <v>4.8621136048832547E-5</v>
      </c>
      <c r="K67">
        <f t="shared" si="16"/>
        <v>4.8505692500680921E-5</v>
      </c>
      <c r="L67">
        <f t="shared" si="17"/>
        <v>4.8505692500680923E-2</v>
      </c>
      <c r="Q67">
        <f t="shared" si="12"/>
        <v>66</v>
      </c>
      <c r="R67">
        <f t="shared" ref="R67:R130" si="30">B67-0.4017</f>
        <v>2.7500000000000024E-2</v>
      </c>
      <c r="S67">
        <f t="shared" ref="S67:S130" si="31">(R67*0.3)/(100-R67)</f>
        <v>8.2522693740778793E-5</v>
      </c>
      <c r="T67">
        <f t="shared" ref="T67:T130" si="32">(1*S67)/(0.08206*(273.15+24))</f>
        <v>3.3842789193240733E-6</v>
      </c>
      <c r="U67">
        <f t="shared" si="23"/>
        <v>3.567289265175104E-5</v>
      </c>
      <c r="V67">
        <f t="shared" si="18"/>
        <v>3.5588192752998897E-5</v>
      </c>
      <c r="W67">
        <f t="shared" si="19"/>
        <v>3.5588192752998897E-2</v>
      </c>
      <c r="AB67">
        <f t="shared" si="14"/>
        <v>66</v>
      </c>
      <c r="AC67">
        <f t="shared" ref="AC67:AC130" si="33">C67-0.3952</f>
        <v>1.9900000000000029E-2</v>
      </c>
      <c r="AD67">
        <f t="shared" ref="AD67:AD130" si="34">(AC67*0.3)/(100-AC67)</f>
        <v>5.9711882664650353E-5</v>
      </c>
      <c r="AE67">
        <f t="shared" ref="AE67:AE130" si="35">(1*AD67)/(0.08206*(273.15+24))</f>
        <v>2.4488011306309263E-6</v>
      </c>
      <c r="AF67">
        <f t="shared" si="24"/>
        <v>1.773081967569361E-5</v>
      </c>
      <c r="AG67">
        <f t="shared" si="20"/>
        <v>1.7688720520853977E-5</v>
      </c>
      <c r="AH67">
        <f t="shared" si="25"/>
        <v>1.7688720520853976E-2</v>
      </c>
    </row>
    <row r="68" spans="1:34" x14ac:dyDescent="0.35">
      <c r="A68" t="s">
        <v>304</v>
      </c>
      <c r="B68" t="s">
        <v>615</v>
      </c>
      <c r="C68" t="s">
        <v>610</v>
      </c>
      <c r="D68">
        <f t="shared" si="26"/>
        <v>0.43856666666666672</v>
      </c>
      <c r="F68">
        <f t="shared" ref="F68:F131" si="36">1+F67</f>
        <v>67</v>
      </c>
      <c r="G68">
        <f t="shared" si="27"/>
        <v>4.159999999999997E-2</v>
      </c>
      <c r="H68">
        <f t="shared" si="28"/>
        <v>1.2485193840637698E-4</v>
      </c>
      <c r="I68">
        <f t="shared" si="29"/>
        <v>5.1202131684251259E-6</v>
      </c>
      <c r="J68">
        <f t="shared" si="22"/>
        <v>5.374134921725767E-5</v>
      </c>
      <c r="K68">
        <f t="shared" si="16"/>
        <v>5.3613748495837572E-5</v>
      </c>
      <c r="L68">
        <f t="shared" si="17"/>
        <v>5.3613748495837575E-2</v>
      </c>
      <c r="Q68">
        <f t="shared" ref="Q68:Q131" si="37">1+Q67</f>
        <v>67</v>
      </c>
      <c r="R68">
        <f t="shared" si="30"/>
        <v>3.4299999999999997E-2</v>
      </c>
      <c r="S68">
        <f t="shared" si="31"/>
        <v>1.029353068102359E-4</v>
      </c>
      <c r="T68">
        <f t="shared" si="32"/>
        <v>4.2214059321223207E-6</v>
      </c>
      <c r="U68">
        <f t="shared" si="23"/>
        <v>3.9894298583873359E-5</v>
      </c>
      <c r="V68">
        <f t="shared" si="18"/>
        <v>3.9799575593959732E-5</v>
      </c>
      <c r="W68">
        <f t="shared" si="19"/>
        <v>3.9799575593959732E-2</v>
      </c>
      <c r="AB68">
        <f t="shared" ref="AB68:AB131" si="38">1+AB67</f>
        <v>67</v>
      </c>
      <c r="AC68">
        <f t="shared" si="33"/>
        <v>2.0199999999999996E-2</v>
      </c>
      <c r="AD68">
        <f t="shared" si="34"/>
        <v>6.0612243673221976E-5</v>
      </c>
      <c r="AE68">
        <f t="shared" si="35"/>
        <v>2.4857251892500234E-6</v>
      </c>
      <c r="AF68">
        <f t="shared" si="24"/>
        <v>2.0216544864943634E-5</v>
      </c>
      <c r="AG68">
        <f t="shared" si="20"/>
        <v>2.0168543730864177E-5</v>
      </c>
      <c r="AH68">
        <f t="shared" si="25"/>
        <v>2.0168543730864175E-2</v>
      </c>
    </row>
    <row r="69" spans="1:34" x14ac:dyDescent="0.35">
      <c r="A69" t="s">
        <v>305</v>
      </c>
      <c r="B69" t="s">
        <v>615</v>
      </c>
      <c r="C69" t="s">
        <v>610</v>
      </c>
      <c r="D69">
        <f t="shared" si="26"/>
        <v>0.44109999999999999</v>
      </c>
      <c r="F69">
        <f t="shared" si="36"/>
        <v>68</v>
      </c>
      <c r="G69">
        <f t="shared" si="27"/>
        <v>4.9199999999999966E-2</v>
      </c>
      <c r="H69">
        <f t="shared" si="28"/>
        <v>1.4767265494623343E-4</v>
      </c>
      <c r="I69">
        <f t="shared" si="29"/>
        <v>6.0560971829764126E-6</v>
      </c>
      <c r="J69">
        <f t="shared" si="22"/>
        <v>5.9797446400234083E-5</v>
      </c>
      <c r="K69">
        <f t="shared" si="16"/>
        <v>5.9655466390225347E-5</v>
      </c>
      <c r="L69">
        <f t="shared" si="17"/>
        <v>5.9655466390225349E-2</v>
      </c>
      <c r="Q69">
        <f t="shared" si="37"/>
        <v>68</v>
      </c>
      <c r="R69">
        <f t="shared" si="30"/>
        <v>3.4299999999999997E-2</v>
      </c>
      <c r="S69">
        <f t="shared" si="31"/>
        <v>1.029353068102359E-4</v>
      </c>
      <c r="T69">
        <f t="shared" si="32"/>
        <v>4.2214059321223207E-6</v>
      </c>
      <c r="U69">
        <f t="shared" si="23"/>
        <v>4.4115704515995679E-5</v>
      </c>
      <c r="V69">
        <f t="shared" si="18"/>
        <v>4.4010958434920567E-5</v>
      </c>
      <c r="W69">
        <f t="shared" si="19"/>
        <v>4.4010958434920568E-2</v>
      </c>
      <c r="AB69">
        <f t="shared" si="38"/>
        <v>68</v>
      </c>
      <c r="AC69">
        <f t="shared" si="33"/>
        <v>2.0199999999999996E-2</v>
      </c>
      <c r="AD69">
        <f t="shared" si="34"/>
        <v>6.0612243673221976E-5</v>
      </c>
      <c r="AE69">
        <f t="shared" si="35"/>
        <v>2.4857251892500234E-6</v>
      </c>
      <c r="AF69">
        <f t="shared" si="24"/>
        <v>2.2702270054193658E-5</v>
      </c>
      <c r="AG69">
        <f t="shared" si="20"/>
        <v>2.2648366940874378E-5</v>
      </c>
      <c r="AH69">
        <f t="shared" si="25"/>
        <v>2.2648366940874378E-2</v>
      </c>
    </row>
    <row r="70" spans="1:34" x14ac:dyDescent="0.35">
      <c r="A70" t="s">
        <v>306</v>
      </c>
      <c r="B70" t="s">
        <v>615</v>
      </c>
      <c r="C70" t="s">
        <v>611</v>
      </c>
      <c r="D70">
        <f t="shared" si="26"/>
        <v>0.44340000000000002</v>
      </c>
      <c r="F70">
        <f t="shared" si="36"/>
        <v>69</v>
      </c>
      <c r="G70">
        <f t="shared" si="27"/>
        <v>4.8799999999999955E-2</v>
      </c>
      <c r="H70">
        <f t="shared" si="28"/>
        <v>1.4647147808130354E-4</v>
      </c>
      <c r="I70">
        <f t="shared" si="29"/>
        <v>6.0068365813395893E-6</v>
      </c>
      <c r="J70">
        <f t="shared" si="22"/>
        <v>6.5804282981573675E-5</v>
      </c>
      <c r="K70">
        <f t="shared" si="16"/>
        <v>6.5648040644838954E-5</v>
      </c>
      <c r="L70">
        <f t="shared" si="17"/>
        <v>6.5648040644838951E-2</v>
      </c>
      <c r="Q70">
        <f t="shared" si="37"/>
        <v>69</v>
      </c>
      <c r="R70">
        <f t="shared" si="30"/>
        <v>3.4299999999999997E-2</v>
      </c>
      <c r="S70">
        <f t="shared" si="31"/>
        <v>1.029353068102359E-4</v>
      </c>
      <c r="T70">
        <f t="shared" si="32"/>
        <v>4.2214059321223207E-6</v>
      </c>
      <c r="U70">
        <f t="shared" si="23"/>
        <v>4.8337110448117999E-5</v>
      </c>
      <c r="V70">
        <f t="shared" si="18"/>
        <v>4.8222341275881402E-5</v>
      </c>
      <c r="W70">
        <f t="shared" si="19"/>
        <v>4.8222341275881403E-2</v>
      </c>
      <c r="AB70">
        <f t="shared" si="38"/>
        <v>69</v>
      </c>
      <c r="AC70">
        <f t="shared" si="33"/>
        <v>2.7500000000000024E-2</v>
      </c>
      <c r="AD70">
        <f t="shared" si="34"/>
        <v>8.2522693740778793E-5</v>
      </c>
      <c r="AE70">
        <f t="shared" si="35"/>
        <v>3.3842789193240733E-6</v>
      </c>
      <c r="AF70">
        <f t="shared" si="24"/>
        <v>2.6086548973517731E-5</v>
      </c>
      <c r="AG70">
        <f t="shared" si="20"/>
        <v>2.602461040076391E-5</v>
      </c>
      <c r="AH70">
        <f t="shared" si="25"/>
        <v>2.6024610400763912E-2</v>
      </c>
    </row>
    <row r="71" spans="1:34" x14ac:dyDescent="0.35">
      <c r="A71" t="s">
        <v>306</v>
      </c>
      <c r="B71" t="s">
        <v>616</v>
      </c>
      <c r="C71" t="s">
        <v>612</v>
      </c>
      <c r="D71">
        <f t="shared" si="26"/>
        <v>0.44556666666666667</v>
      </c>
      <c r="F71">
        <f t="shared" si="36"/>
        <v>70</v>
      </c>
      <c r="G71">
        <f t="shared" si="27"/>
        <v>4.8799999999999955E-2</v>
      </c>
      <c r="H71">
        <f t="shared" si="28"/>
        <v>1.4647147808130354E-4</v>
      </c>
      <c r="I71">
        <f t="shared" si="29"/>
        <v>6.0068365813395893E-6</v>
      </c>
      <c r="J71">
        <f t="shared" si="22"/>
        <v>7.1811119562913261E-5</v>
      </c>
      <c r="K71">
        <f t="shared" si="16"/>
        <v>7.1640614899452562E-5</v>
      </c>
      <c r="L71">
        <f t="shared" si="17"/>
        <v>7.1640614899452559E-2</v>
      </c>
      <c r="Q71">
        <f t="shared" si="37"/>
        <v>70</v>
      </c>
      <c r="R71">
        <f t="shared" si="30"/>
        <v>4.1600000000000026E-2</v>
      </c>
      <c r="S71">
        <f t="shared" si="31"/>
        <v>1.2485193840637711E-4</v>
      </c>
      <c r="T71">
        <f t="shared" si="32"/>
        <v>5.120213168425131E-6</v>
      </c>
      <c r="U71">
        <f t="shared" si="23"/>
        <v>5.3457323616543129E-5</v>
      </c>
      <c r="V71">
        <f t="shared" si="18"/>
        <v>5.3330397271038053E-5</v>
      </c>
      <c r="W71">
        <f t="shared" si="19"/>
        <v>5.3330397271038055E-2</v>
      </c>
      <c r="AB71">
        <f t="shared" si="38"/>
        <v>70</v>
      </c>
      <c r="AC71">
        <f t="shared" si="33"/>
        <v>2.6700000000000002E-2</v>
      </c>
      <c r="AD71">
        <f t="shared" si="34"/>
        <v>8.0121392411773947E-5</v>
      </c>
      <c r="AE71">
        <f t="shared" si="35"/>
        <v>3.2858008753059808E-6</v>
      </c>
      <c r="AF71">
        <f t="shared" si="24"/>
        <v>2.9372349848823711E-5</v>
      </c>
      <c r="AG71">
        <f t="shared" si="20"/>
        <v>2.9302609637885541E-5</v>
      </c>
      <c r="AH71">
        <f t="shared" si="25"/>
        <v>2.930260963788554E-2</v>
      </c>
    </row>
    <row r="72" spans="1:34" x14ac:dyDescent="0.35">
      <c r="A72" t="s">
        <v>307</v>
      </c>
      <c r="B72" t="s">
        <v>616</v>
      </c>
      <c r="C72" t="s">
        <v>611</v>
      </c>
      <c r="D72">
        <f t="shared" si="26"/>
        <v>0.44836666666666675</v>
      </c>
      <c r="F72">
        <f t="shared" si="36"/>
        <v>71</v>
      </c>
      <c r="G72">
        <f t="shared" si="27"/>
        <v>5.6400000000000006E-2</v>
      </c>
      <c r="H72">
        <f t="shared" si="28"/>
        <v>1.6929548265221585E-4</v>
      </c>
      <c r="I72">
        <f t="shared" si="29"/>
        <v>6.9428554389708103E-6</v>
      </c>
      <c r="J72">
        <f t="shared" si="22"/>
        <v>7.8753975001884076E-5</v>
      </c>
      <c r="K72">
        <f t="shared" si="16"/>
        <v>7.8566985576212689E-5</v>
      </c>
      <c r="L72">
        <f t="shared" si="17"/>
        <v>7.8566985576212695E-2</v>
      </c>
      <c r="Q72">
        <f t="shared" si="37"/>
        <v>71</v>
      </c>
      <c r="R72">
        <f t="shared" si="30"/>
        <v>4.1600000000000026E-2</v>
      </c>
      <c r="S72">
        <f t="shared" si="31"/>
        <v>1.2485193840637711E-4</v>
      </c>
      <c r="T72">
        <f t="shared" si="32"/>
        <v>5.120213168425131E-6</v>
      </c>
      <c r="U72">
        <f t="shared" si="23"/>
        <v>5.8577536784968259E-5</v>
      </c>
      <c r="V72">
        <f t="shared" si="18"/>
        <v>5.8438453266194711E-5</v>
      </c>
      <c r="W72">
        <f t="shared" si="19"/>
        <v>5.8438453266194713E-2</v>
      </c>
      <c r="AB72">
        <f t="shared" si="38"/>
        <v>71</v>
      </c>
      <c r="AC72">
        <f t="shared" si="33"/>
        <v>2.7500000000000024E-2</v>
      </c>
      <c r="AD72">
        <f t="shared" si="34"/>
        <v>8.2522693740778793E-5</v>
      </c>
      <c r="AE72">
        <f t="shared" si="35"/>
        <v>3.3842789193240733E-6</v>
      </c>
      <c r="AF72">
        <f t="shared" si="24"/>
        <v>3.2756628768147787E-5</v>
      </c>
      <c r="AG72">
        <f t="shared" si="20"/>
        <v>3.2678853097775081E-5</v>
      </c>
      <c r="AH72">
        <f t="shared" si="25"/>
        <v>3.267885309777508E-2</v>
      </c>
    </row>
    <row r="73" spans="1:34" x14ac:dyDescent="0.35">
      <c r="A73" t="s">
        <v>307</v>
      </c>
      <c r="B73" t="s">
        <v>616</v>
      </c>
      <c r="C73" t="s">
        <v>614</v>
      </c>
      <c r="D73">
        <f t="shared" si="26"/>
        <v>0.45026666666666665</v>
      </c>
      <c r="F73">
        <f t="shared" si="36"/>
        <v>72</v>
      </c>
      <c r="G73">
        <f t="shared" si="27"/>
        <v>5.6400000000000006E-2</v>
      </c>
      <c r="H73">
        <f t="shared" si="28"/>
        <v>1.6929548265221585E-4</v>
      </c>
      <c r="I73">
        <f t="shared" si="29"/>
        <v>6.9428554389708103E-6</v>
      </c>
      <c r="J73">
        <f t="shared" si="22"/>
        <v>8.569683044085489E-5</v>
      </c>
      <c r="K73">
        <f t="shared" si="16"/>
        <v>8.5493356252972817E-5</v>
      </c>
      <c r="L73">
        <f t="shared" si="17"/>
        <v>8.5493356252972816E-2</v>
      </c>
      <c r="Q73">
        <f t="shared" si="37"/>
        <v>72</v>
      </c>
      <c r="R73">
        <f t="shared" si="30"/>
        <v>4.1600000000000026E-2</v>
      </c>
      <c r="S73">
        <f t="shared" si="31"/>
        <v>1.2485193840637711E-4</v>
      </c>
      <c r="T73">
        <f t="shared" si="32"/>
        <v>5.120213168425131E-6</v>
      </c>
      <c r="U73">
        <f t="shared" si="23"/>
        <v>6.3697749953393396E-5</v>
      </c>
      <c r="V73">
        <f t="shared" si="18"/>
        <v>6.3546509261351382E-5</v>
      </c>
      <c r="W73">
        <f t="shared" si="19"/>
        <v>6.3546509261351386E-2</v>
      </c>
      <c r="AB73">
        <f t="shared" si="38"/>
        <v>72</v>
      </c>
      <c r="AC73">
        <f t="shared" si="33"/>
        <v>3.3200000000000007E-2</v>
      </c>
      <c r="AD73">
        <f t="shared" si="34"/>
        <v>9.9633078181956419E-5</v>
      </c>
      <c r="AE73">
        <f t="shared" si="35"/>
        <v>4.0859806057438603E-6</v>
      </c>
      <c r="AF73">
        <f t="shared" si="24"/>
        <v>3.6842609373891649E-5</v>
      </c>
      <c r="AG73">
        <f t="shared" si="20"/>
        <v>3.6755132159352387E-5</v>
      </c>
      <c r="AH73">
        <f t="shared" si="25"/>
        <v>3.6755132159352388E-2</v>
      </c>
    </row>
    <row r="74" spans="1:34" x14ac:dyDescent="0.35">
      <c r="A74" t="s">
        <v>307</v>
      </c>
      <c r="B74" t="s">
        <v>617</v>
      </c>
      <c r="C74" t="s">
        <v>613</v>
      </c>
      <c r="D74">
        <f t="shared" si="26"/>
        <v>0.45270000000000005</v>
      </c>
      <c r="F74">
        <f t="shared" si="36"/>
        <v>73</v>
      </c>
      <c r="G74">
        <f t="shared" si="27"/>
        <v>5.6400000000000006E-2</v>
      </c>
      <c r="H74">
        <f t="shared" si="28"/>
        <v>1.6929548265221585E-4</v>
      </c>
      <c r="I74">
        <f t="shared" si="29"/>
        <v>6.9428554389708103E-6</v>
      </c>
      <c r="J74">
        <f t="shared" si="22"/>
        <v>9.2639685879825705E-5</v>
      </c>
      <c r="K74">
        <f t="shared" si="16"/>
        <v>9.2419726929732931E-5</v>
      </c>
      <c r="L74">
        <f t="shared" si="17"/>
        <v>9.2419726929732937E-2</v>
      </c>
      <c r="Q74">
        <f t="shared" si="37"/>
        <v>73</v>
      </c>
      <c r="R74">
        <f t="shared" si="30"/>
        <v>4.8099999999999976E-2</v>
      </c>
      <c r="S74">
        <f t="shared" si="31"/>
        <v>1.4436944170145833E-4</v>
      </c>
      <c r="T74">
        <f t="shared" si="32"/>
        <v>5.9206314771980713E-6</v>
      </c>
      <c r="U74">
        <f t="shared" si="23"/>
        <v>6.9618381430591468E-5</v>
      </c>
      <c r="V74">
        <f t="shared" si="18"/>
        <v>6.9453083092830523E-5</v>
      </c>
      <c r="W74">
        <f t="shared" si="19"/>
        <v>6.945308309283052E-2</v>
      </c>
      <c r="AB74">
        <f t="shared" si="38"/>
        <v>73</v>
      </c>
      <c r="AC74">
        <f t="shared" si="33"/>
        <v>3.400000000000003E-2</v>
      </c>
      <c r="AD74">
        <f t="shared" si="34"/>
        <v>1.0203469179521048E-4</v>
      </c>
      <c r="AE74">
        <f t="shared" si="35"/>
        <v>4.1844714566269926E-6</v>
      </c>
      <c r="AF74">
        <f t="shared" si="24"/>
        <v>4.1027080830518642E-5</v>
      </c>
      <c r="AG74">
        <f t="shared" si="20"/>
        <v>4.0929668220154672E-5</v>
      </c>
      <c r="AH74">
        <f t="shared" si="25"/>
        <v>4.0929668220154675E-2</v>
      </c>
    </row>
    <row r="75" spans="1:34" x14ac:dyDescent="0.35">
      <c r="A75" t="s">
        <v>308</v>
      </c>
      <c r="B75" t="s">
        <v>618</v>
      </c>
      <c r="C75" t="s">
        <v>613</v>
      </c>
      <c r="D75">
        <f t="shared" si="26"/>
        <v>0.45496666666666669</v>
      </c>
      <c r="F75">
        <f t="shared" si="36"/>
        <v>74</v>
      </c>
      <c r="G75">
        <f t="shared" si="27"/>
        <v>6.2899999999999956E-2</v>
      </c>
      <c r="H75">
        <f t="shared" si="28"/>
        <v>1.8881876700444568E-4</v>
      </c>
      <c r="I75">
        <f t="shared" si="29"/>
        <v>7.743510830526105E-6</v>
      </c>
      <c r="J75">
        <f t="shared" si="22"/>
        <v>1.0038319671035181E-4</v>
      </c>
      <c r="K75">
        <f t="shared" si="16"/>
        <v>1.0014485196268063E-4</v>
      </c>
      <c r="L75">
        <f t="shared" si="17"/>
        <v>0.10014485196268062</v>
      </c>
      <c r="Q75">
        <f t="shared" si="37"/>
        <v>74</v>
      </c>
      <c r="R75">
        <f t="shared" si="30"/>
        <v>4.8399999999999999E-2</v>
      </c>
      <c r="S75">
        <f t="shared" si="31"/>
        <v>1.4527031083044192E-4</v>
      </c>
      <c r="T75">
        <f t="shared" si="32"/>
        <v>5.9575763739784155E-6</v>
      </c>
      <c r="U75">
        <f t="shared" si="23"/>
        <v>7.5575957804569876E-5</v>
      </c>
      <c r="V75">
        <f t="shared" si="18"/>
        <v>7.5396514101009466E-5</v>
      </c>
      <c r="W75">
        <f t="shared" si="19"/>
        <v>7.5396514101009462E-2</v>
      </c>
      <c r="AB75">
        <f t="shared" si="38"/>
        <v>74</v>
      </c>
      <c r="AC75">
        <f t="shared" si="33"/>
        <v>3.400000000000003E-2</v>
      </c>
      <c r="AD75">
        <f t="shared" si="34"/>
        <v>1.0203469179521048E-4</v>
      </c>
      <c r="AE75">
        <f t="shared" si="35"/>
        <v>4.1844714566269926E-6</v>
      </c>
      <c r="AF75">
        <f t="shared" si="24"/>
        <v>4.5211552287145634E-5</v>
      </c>
      <c r="AG75">
        <f t="shared" si="20"/>
        <v>4.5104204280956951E-5</v>
      </c>
      <c r="AH75">
        <f t="shared" si="25"/>
        <v>4.5104204280956954E-2</v>
      </c>
    </row>
    <row r="76" spans="1:34" x14ac:dyDescent="0.35">
      <c r="A76" t="s">
        <v>309</v>
      </c>
      <c r="B76" t="s">
        <v>619</v>
      </c>
      <c r="C76" t="s">
        <v>613</v>
      </c>
      <c r="D76">
        <f t="shared" si="26"/>
        <v>0.45996666666666669</v>
      </c>
      <c r="F76">
        <f t="shared" si="36"/>
        <v>75</v>
      </c>
      <c r="G76">
        <f t="shared" si="27"/>
        <v>7.0599999999999996E-2</v>
      </c>
      <c r="H76">
        <f t="shared" si="28"/>
        <v>2.1194963644332896E-4</v>
      </c>
      <c r="I76">
        <f t="shared" si="29"/>
        <v>8.6921143028454691E-6</v>
      </c>
      <c r="J76">
        <f t="shared" si="22"/>
        <v>1.0907531101319729E-4</v>
      </c>
      <c r="K76">
        <f t="shared" si="16"/>
        <v>1.0881632815219506E-4</v>
      </c>
      <c r="L76">
        <f t="shared" si="17"/>
        <v>0.10881632815219505</v>
      </c>
      <c r="Q76">
        <f t="shared" si="37"/>
        <v>75</v>
      </c>
      <c r="R76">
        <f t="shared" si="30"/>
        <v>5.5699999999999972E-2</v>
      </c>
      <c r="S76">
        <f t="shared" si="31"/>
        <v>1.6719312657150024E-4</v>
      </c>
      <c r="T76">
        <f t="shared" si="32"/>
        <v>6.8566372238065284E-6</v>
      </c>
      <c r="U76">
        <f t="shared" si="23"/>
        <v>8.2432595028376411E-5</v>
      </c>
      <c r="V76">
        <f t="shared" si="18"/>
        <v>8.2236871274742515E-5</v>
      </c>
      <c r="W76">
        <f t="shared" si="19"/>
        <v>8.223687127474251E-2</v>
      </c>
      <c r="AB76">
        <f t="shared" si="38"/>
        <v>75</v>
      </c>
      <c r="AC76">
        <f t="shared" si="33"/>
        <v>3.400000000000003E-2</v>
      </c>
      <c r="AD76">
        <f t="shared" si="34"/>
        <v>1.0203469179521048E-4</v>
      </c>
      <c r="AE76">
        <f t="shared" si="35"/>
        <v>4.1844714566269926E-6</v>
      </c>
      <c r="AF76">
        <f t="shared" si="24"/>
        <v>4.9396023743772627E-5</v>
      </c>
      <c r="AG76">
        <f t="shared" si="20"/>
        <v>4.9278740341759236E-5</v>
      </c>
      <c r="AH76">
        <f t="shared" si="25"/>
        <v>4.9278740341759233E-2</v>
      </c>
    </row>
    <row r="77" spans="1:34" x14ac:dyDescent="0.35">
      <c r="A77" t="s">
        <v>310</v>
      </c>
      <c r="B77" t="s">
        <v>620</v>
      </c>
      <c r="C77" t="s">
        <v>615</v>
      </c>
      <c r="D77">
        <f t="shared" si="26"/>
        <v>0.4617</v>
      </c>
      <c r="F77">
        <f t="shared" si="36"/>
        <v>76</v>
      </c>
      <c r="G77">
        <f t="shared" si="27"/>
        <v>6.9799999999999973E-2</v>
      </c>
      <c r="H77">
        <f t="shared" si="28"/>
        <v>2.0954626329177756E-4</v>
      </c>
      <c r="I77">
        <f t="shared" si="29"/>
        <v>8.5935512928010493E-6</v>
      </c>
      <c r="J77">
        <f t="shared" si="22"/>
        <v>1.1766886230599833E-4</v>
      </c>
      <c r="K77">
        <f t="shared" si="16"/>
        <v>1.1738947535465425E-4</v>
      </c>
      <c r="L77">
        <f t="shared" si="17"/>
        <v>0.11738947535465424</v>
      </c>
      <c r="Q77">
        <f t="shared" si="37"/>
        <v>76</v>
      </c>
      <c r="R77">
        <f t="shared" si="30"/>
        <v>5.4900000000000004E-2</v>
      </c>
      <c r="S77">
        <f t="shared" si="31"/>
        <v>1.6479046996801248E-4</v>
      </c>
      <c r="T77">
        <f t="shared" si="32"/>
        <v>6.7581035996000718E-6</v>
      </c>
      <c r="U77">
        <f t="shared" si="23"/>
        <v>8.9190698627976479E-5</v>
      </c>
      <c r="V77">
        <f t="shared" si="18"/>
        <v>8.897892877748606E-5</v>
      </c>
      <c r="W77">
        <f t="shared" si="19"/>
        <v>8.897892877748606E-2</v>
      </c>
      <c r="AB77">
        <f t="shared" si="38"/>
        <v>76</v>
      </c>
      <c r="AC77">
        <f t="shared" si="33"/>
        <v>4.0800000000000003E-2</v>
      </c>
      <c r="AD77">
        <f t="shared" si="34"/>
        <v>1.224499595835101E-4</v>
      </c>
      <c r="AE77">
        <f t="shared" si="35"/>
        <v>5.0217073401928818E-6</v>
      </c>
      <c r="AF77">
        <f t="shared" si="24"/>
        <v>5.4417731083965506E-5</v>
      </c>
      <c r="AG77">
        <f t="shared" si="20"/>
        <v>5.4288524395903253E-5</v>
      </c>
      <c r="AH77">
        <f t="shared" si="25"/>
        <v>5.4288524395903252E-2</v>
      </c>
    </row>
    <row r="78" spans="1:34" x14ac:dyDescent="0.35">
      <c r="A78" t="s">
        <v>310</v>
      </c>
      <c r="B78" t="s">
        <v>620</v>
      </c>
      <c r="C78" t="s">
        <v>894</v>
      </c>
      <c r="D78">
        <f t="shared" si="26"/>
        <v>0.46196666666666669</v>
      </c>
      <c r="F78">
        <f t="shared" si="36"/>
        <v>77</v>
      </c>
      <c r="G78">
        <f t="shared" si="27"/>
        <v>6.9799999999999973E-2</v>
      </c>
      <c r="H78">
        <f t="shared" si="28"/>
        <v>2.0954626329177756E-4</v>
      </c>
      <c r="I78">
        <f t="shared" si="29"/>
        <v>8.5935512928010493E-6</v>
      </c>
      <c r="J78">
        <f t="shared" si="22"/>
        <v>1.2626241359879939E-4</v>
      </c>
      <c r="K78">
        <f t="shared" si="16"/>
        <v>1.2596262255711344E-4</v>
      </c>
      <c r="L78">
        <f t="shared" si="17"/>
        <v>0.12596262255711344</v>
      </c>
      <c r="Q78">
        <f t="shared" si="37"/>
        <v>77</v>
      </c>
      <c r="R78">
        <f t="shared" si="30"/>
        <v>5.4900000000000004E-2</v>
      </c>
      <c r="S78">
        <f t="shared" si="31"/>
        <v>1.6479046996801248E-4</v>
      </c>
      <c r="T78">
        <f t="shared" si="32"/>
        <v>6.7581035996000718E-6</v>
      </c>
      <c r="U78">
        <f t="shared" si="23"/>
        <v>9.5948802227576547E-5</v>
      </c>
      <c r="V78">
        <f t="shared" si="18"/>
        <v>9.5720986280229591E-5</v>
      </c>
      <c r="W78">
        <f t="shared" si="19"/>
        <v>9.5720986280229597E-2</v>
      </c>
      <c r="AB78">
        <f t="shared" si="38"/>
        <v>77</v>
      </c>
      <c r="AC78">
        <f t="shared" si="33"/>
        <v>4.1600000000000026E-2</v>
      </c>
      <c r="AD78">
        <f t="shared" si="34"/>
        <v>1.2485193840637711E-4</v>
      </c>
      <c r="AE78">
        <f t="shared" si="35"/>
        <v>5.120213168425131E-6</v>
      </c>
      <c r="AF78">
        <f t="shared" si="24"/>
        <v>5.9537944252390636E-5</v>
      </c>
      <c r="AG78">
        <f t="shared" si="20"/>
        <v>5.9396580391059911E-5</v>
      </c>
      <c r="AH78">
        <f t="shared" si="25"/>
        <v>5.9396580391059911E-2</v>
      </c>
    </row>
    <row r="79" spans="1:34" x14ac:dyDescent="0.35">
      <c r="A79" t="s">
        <v>311</v>
      </c>
      <c r="B79" t="s">
        <v>621</v>
      </c>
      <c r="C79" t="s">
        <v>615</v>
      </c>
      <c r="D79">
        <f t="shared" si="26"/>
        <v>0.46679999999999994</v>
      </c>
      <c r="F79">
        <f t="shared" si="36"/>
        <v>78</v>
      </c>
      <c r="G79">
        <f t="shared" si="27"/>
        <v>7.7399999999999969E-2</v>
      </c>
      <c r="H79">
        <f t="shared" si="28"/>
        <v>2.3237986201319811E-4</v>
      </c>
      <c r="I79">
        <f t="shared" si="29"/>
        <v>9.5299636092475605E-6</v>
      </c>
      <c r="J79">
        <f t="shared" si="22"/>
        <v>1.3579237720804695E-4</v>
      </c>
      <c r="K79">
        <f t="shared" si="16"/>
        <v>1.3546995870632587E-4</v>
      </c>
      <c r="L79">
        <f t="shared" si="17"/>
        <v>0.13546995870632589</v>
      </c>
      <c r="Q79">
        <f t="shared" si="37"/>
        <v>78</v>
      </c>
      <c r="R79">
        <f t="shared" si="30"/>
        <v>6.2599999999999989E-2</v>
      </c>
      <c r="S79">
        <f t="shared" si="31"/>
        <v>1.8791763644041164E-4</v>
      </c>
      <c r="T79">
        <f t="shared" si="32"/>
        <v>7.7065552122206883E-6</v>
      </c>
      <c r="U79">
        <f t="shared" si="23"/>
        <v>1.0365535743979724E-4</v>
      </c>
      <c r="V79">
        <f t="shared" si="18"/>
        <v>1.0340924344040907E-4</v>
      </c>
      <c r="W79">
        <f t="shared" si="19"/>
        <v>0.10340924344040907</v>
      </c>
      <c r="AB79">
        <f t="shared" si="38"/>
        <v>78</v>
      </c>
      <c r="AC79">
        <f t="shared" si="33"/>
        <v>4.0800000000000003E-2</v>
      </c>
      <c r="AD79">
        <f t="shared" si="34"/>
        <v>1.224499595835101E-4</v>
      </c>
      <c r="AE79">
        <f t="shared" si="35"/>
        <v>5.0217073401928818E-6</v>
      </c>
      <c r="AF79">
        <f t="shared" si="24"/>
        <v>6.4559651592583522E-5</v>
      </c>
      <c r="AG79">
        <f t="shared" si="20"/>
        <v>6.4406364445203934E-5</v>
      </c>
      <c r="AH79">
        <f t="shared" si="25"/>
        <v>6.4406364445203937E-2</v>
      </c>
    </row>
    <row r="80" spans="1:34" x14ac:dyDescent="0.35">
      <c r="A80" t="s">
        <v>312</v>
      </c>
      <c r="B80" t="s">
        <v>9</v>
      </c>
      <c r="C80" t="s">
        <v>895</v>
      </c>
      <c r="D80">
        <f t="shared" si="26"/>
        <v>0.47419999999999995</v>
      </c>
      <c r="F80">
        <f t="shared" si="36"/>
        <v>79</v>
      </c>
      <c r="G80">
        <f t="shared" si="27"/>
        <v>8.4699999999999942E-2</v>
      </c>
      <c r="H80">
        <f t="shared" si="28"/>
        <v>2.5431540514816032E-4</v>
      </c>
      <c r="I80">
        <f t="shared" si="29"/>
        <v>1.0429546413085346E-5</v>
      </c>
      <c r="J80">
        <f t="shared" si="22"/>
        <v>1.462219236211323E-4</v>
      </c>
      <c r="K80">
        <f t="shared" si="16"/>
        <v>1.4587474173580108E-4</v>
      </c>
      <c r="L80">
        <f t="shared" si="17"/>
        <v>0.14587474173580109</v>
      </c>
      <c r="Q80">
        <f t="shared" si="37"/>
        <v>79</v>
      </c>
      <c r="R80">
        <f t="shared" si="30"/>
        <v>6.9799999999999973E-2</v>
      </c>
      <c r="S80">
        <f t="shared" si="31"/>
        <v>2.0954626329177756E-4</v>
      </c>
      <c r="T80">
        <f t="shared" si="32"/>
        <v>8.5935512928010493E-6</v>
      </c>
      <c r="U80">
        <f t="shared" si="23"/>
        <v>1.1224890873259828E-4</v>
      </c>
      <c r="V80">
        <f t="shared" si="18"/>
        <v>1.1198239064286826E-4</v>
      </c>
      <c r="W80">
        <f t="shared" si="19"/>
        <v>0.11198239064286826</v>
      </c>
      <c r="AB80">
        <f t="shared" si="38"/>
        <v>79</v>
      </c>
      <c r="AC80">
        <f t="shared" si="33"/>
        <v>4.8499999999999988E-2</v>
      </c>
      <c r="AD80">
        <f t="shared" si="34"/>
        <v>1.4557060174184475E-4</v>
      </c>
      <c r="AE80">
        <f t="shared" si="35"/>
        <v>5.9698913888556268E-6</v>
      </c>
      <c r="AF80">
        <f t="shared" si="24"/>
        <v>7.0529542981439151E-5</v>
      </c>
      <c r="AG80">
        <f t="shared" si="20"/>
        <v>7.0362081228116235E-5</v>
      </c>
      <c r="AH80">
        <f t="shared" si="25"/>
        <v>7.0362081228116241E-2</v>
      </c>
    </row>
    <row r="81" spans="1:34" x14ac:dyDescent="0.35">
      <c r="A81" t="s">
        <v>313</v>
      </c>
      <c r="B81" t="s">
        <v>9</v>
      </c>
      <c r="C81" t="s">
        <v>616</v>
      </c>
      <c r="D81">
        <f t="shared" si="26"/>
        <v>0.4738</v>
      </c>
      <c r="F81">
        <f t="shared" si="36"/>
        <v>80</v>
      </c>
      <c r="G81">
        <f t="shared" si="27"/>
        <v>8.390000000000003E-2</v>
      </c>
      <c r="H81">
        <f t="shared" si="28"/>
        <v>2.5191135362569205E-4</v>
      </c>
      <c r="I81">
        <f t="shared" si="29"/>
        <v>1.0330955582858509E-5</v>
      </c>
      <c r="J81">
        <f t="shared" si="22"/>
        <v>1.5655287920399082E-4</v>
      </c>
      <c r="K81">
        <f t="shared" si="16"/>
        <v>1.5618116802409347E-4</v>
      </c>
      <c r="L81">
        <f t="shared" si="17"/>
        <v>0.15618116802409349</v>
      </c>
      <c r="Q81">
        <f t="shared" si="37"/>
        <v>80</v>
      </c>
      <c r="R81">
        <f t="shared" si="30"/>
        <v>6.9799999999999973E-2</v>
      </c>
      <c r="S81">
        <f t="shared" si="31"/>
        <v>2.0954626329177756E-4</v>
      </c>
      <c r="T81">
        <f t="shared" si="32"/>
        <v>8.5935512928010493E-6</v>
      </c>
      <c r="U81">
        <f t="shared" si="23"/>
        <v>1.2084246002539933E-4</v>
      </c>
      <c r="V81">
        <f t="shared" si="18"/>
        <v>1.2055553784532745E-4</v>
      </c>
      <c r="W81">
        <f t="shared" si="19"/>
        <v>0.12055553784532745</v>
      </c>
      <c r="AB81">
        <f t="shared" si="38"/>
        <v>80</v>
      </c>
      <c r="AC81">
        <f t="shared" si="33"/>
        <v>4.8100000000000032E-2</v>
      </c>
      <c r="AD81">
        <f t="shared" si="34"/>
        <v>1.4436944170145849E-4</v>
      </c>
      <c r="AE81">
        <f t="shared" si="35"/>
        <v>5.9206314771980781E-6</v>
      </c>
      <c r="AF81">
        <f t="shared" si="24"/>
        <v>7.6450174458637222E-5</v>
      </c>
      <c r="AG81">
        <f t="shared" si="20"/>
        <v>7.6268655059595375E-5</v>
      </c>
      <c r="AH81">
        <f t="shared" si="25"/>
        <v>7.6268655059595375E-2</v>
      </c>
    </row>
    <row r="82" spans="1:34" x14ac:dyDescent="0.35">
      <c r="A82" t="s">
        <v>314</v>
      </c>
      <c r="B82" t="s">
        <v>622</v>
      </c>
      <c r="C82" t="s">
        <v>895</v>
      </c>
      <c r="D82">
        <f t="shared" si="26"/>
        <v>0.47876666666666662</v>
      </c>
      <c r="F82">
        <f t="shared" si="36"/>
        <v>81</v>
      </c>
      <c r="G82">
        <f t="shared" si="27"/>
        <v>9.149999999999997E-2</v>
      </c>
      <c r="H82">
        <f t="shared" si="28"/>
        <v>2.7475139752873871E-4</v>
      </c>
      <c r="I82">
        <f t="shared" si="29"/>
        <v>1.1267632218019301E-5</v>
      </c>
      <c r="J82">
        <f t="shared" si="22"/>
        <v>1.6782051142201013E-4</v>
      </c>
      <c r="K82">
        <f t="shared" si="16"/>
        <v>1.6742204695026849E-4</v>
      </c>
      <c r="L82">
        <f t="shared" si="17"/>
        <v>0.16742204695026849</v>
      </c>
      <c r="Q82">
        <f t="shared" si="37"/>
        <v>81</v>
      </c>
      <c r="R82">
        <f t="shared" si="30"/>
        <v>7.669999999999999E-2</v>
      </c>
      <c r="S82">
        <f t="shared" si="31"/>
        <v>2.3027662216920373E-4</v>
      </c>
      <c r="T82">
        <f t="shared" si="32"/>
        <v>9.4437091507022355E-6</v>
      </c>
      <c r="U82">
        <f t="shared" si="23"/>
        <v>1.3028616917610156E-4</v>
      </c>
      <c r="V82">
        <f t="shared" si="18"/>
        <v>1.2997682433418619E-4</v>
      </c>
      <c r="W82">
        <f t="shared" si="19"/>
        <v>0.1299768243341862</v>
      </c>
      <c r="AB82">
        <f t="shared" si="38"/>
        <v>81</v>
      </c>
      <c r="AC82">
        <f t="shared" si="33"/>
        <v>4.8499999999999988E-2</v>
      </c>
      <c r="AD82">
        <f t="shared" si="34"/>
        <v>1.4557060174184475E-4</v>
      </c>
      <c r="AE82">
        <f t="shared" si="35"/>
        <v>5.9698913888556268E-6</v>
      </c>
      <c r="AF82">
        <f t="shared" si="24"/>
        <v>8.242006584749285E-5</v>
      </c>
      <c r="AG82">
        <f t="shared" si="20"/>
        <v>8.2224371842507676E-5</v>
      </c>
      <c r="AH82">
        <f t="shared" si="25"/>
        <v>8.2224371842507679E-2</v>
      </c>
    </row>
    <row r="83" spans="1:34" x14ac:dyDescent="0.35">
      <c r="A83" t="s">
        <v>315</v>
      </c>
      <c r="B83" t="s">
        <v>623</v>
      </c>
      <c r="C83" t="s">
        <v>1278</v>
      </c>
      <c r="D83">
        <f t="shared" si="26"/>
        <v>0.48080000000000006</v>
      </c>
      <c r="F83">
        <f t="shared" si="36"/>
        <v>82</v>
      </c>
      <c r="G83">
        <f t="shared" si="27"/>
        <v>9.1200000000000003E-2</v>
      </c>
      <c r="H83">
        <f t="shared" si="28"/>
        <v>2.7384975097288728E-4</v>
      </c>
      <c r="I83">
        <f t="shared" si="29"/>
        <v>1.1230655438744082E-5</v>
      </c>
      <c r="J83">
        <f t="shared" si="22"/>
        <v>1.7905116686075422E-4</v>
      </c>
      <c r="K83">
        <f t="shared" si="16"/>
        <v>1.7862603689294899E-4</v>
      </c>
      <c r="L83">
        <f t="shared" si="17"/>
        <v>0.17862603689294898</v>
      </c>
      <c r="Q83">
        <f t="shared" si="37"/>
        <v>82</v>
      </c>
      <c r="R83">
        <f t="shared" si="30"/>
        <v>7.5900000000000023E-2</v>
      </c>
      <c r="S83">
        <f t="shared" si="31"/>
        <v>2.2787295557328017E-4</v>
      </c>
      <c r="T83">
        <f t="shared" si="32"/>
        <v>9.3451341064214425E-6</v>
      </c>
      <c r="U83">
        <f t="shared" si="23"/>
        <v>1.3963130328252299E-4</v>
      </c>
      <c r="V83">
        <f t="shared" si="18"/>
        <v>1.392997698303268E-4</v>
      </c>
      <c r="W83">
        <f t="shared" si="19"/>
        <v>0.1392997698303268</v>
      </c>
      <c r="AB83">
        <f t="shared" si="38"/>
        <v>82</v>
      </c>
      <c r="AC83">
        <f t="shared" si="33"/>
        <v>5.5700000000000027E-2</v>
      </c>
      <c r="AD83">
        <f t="shared" si="34"/>
        <v>1.671931265715004E-4</v>
      </c>
      <c r="AE83">
        <f t="shared" si="35"/>
        <v>6.8566372238065352E-6</v>
      </c>
      <c r="AF83">
        <f t="shared" si="24"/>
        <v>8.9276703071299385E-5</v>
      </c>
      <c r="AG83">
        <f t="shared" si="20"/>
        <v>8.9064729016240726E-5</v>
      </c>
      <c r="AH83">
        <f t="shared" si="25"/>
        <v>8.9064729016240726E-2</v>
      </c>
    </row>
    <row r="84" spans="1:34" x14ac:dyDescent="0.35">
      <c r="A84" t="s">
        <v>316</v>
      </c>
      <c r="B84" t="s">
        <v>624</v>
      </c>
      <c r="C84" t="s">
        <v>1278</v>
      </c>
      <c r="D84">
        <f t="shared" si="26"/>
        <v>0.48550000000000004</v>
      </c>
      <c r="F84">
        <f t="shared" si="36"/>
        <v>83</v>
      </c>
      <c r="G84">
        <f t="shared" si="27"/>
        <v>9.8000000000000032E-2</v>
      </c>
      <c r="H84">
        <f t="shared" si="28"/>
        <v>2.9428840263458201E-4</v>
      </c>
      <c r="I84">
        <f t="shared" si="29"/>
        <v>1.2068850301545813E-5</v>
      </c>
      <c r="J84">
        <f t="shared" si="22"/>
        <v>1.9112001716230004E-4</v>
      </c>
      <c r="K84">
        <f t="shared" si="16"/>
        <v>1.9066623153125563E-4</v>
      </c>
      <c r="L84">
        <f t="shared" si="17"/>
        <v>0.19066623153125561</v>
      </c>
      <c r="Q84">
        <f t="shared" si="37"/>
        <v>83</v>
      </c>
      <c r="R84">
        <f t="shared" si="30"/>
        <v>8.3199999999999996E-2</v>
      </c>
      <c r="S84">
        <f t="shared" si="31"/>
        <v>2.4980784012298231E-4</v>
      </c>
      <c r="T84">
        <f t="shared" si="32"/>
        <v>1.0244689901492169E-5</v>
      </c>
      <c r="U84">
        <f t="shared" si="23"/>
        <v>1.4987599318401517E-4</v>
      </c>
      <c r="V84">
        <f t="shared" si="18"/>
        <v>1.495201352620914E-4</v>
      </c>
      <c r="W84">
        <f t="shared" si="19"/>
        <v>0.1495201352620914</v>
      </c>
      <c r="AB84">
        <f t="shared" si="38"/>
        <v>83</v>
      </c>
      <c r="AC84">
        <f t="shared" si="33"/>
        <v>5.5700000000000027E-2</v>
      </c>
      <c r="AD84">
        <f t="shared" si="34"/>
        <v>1.671931265715004E-4</v>
      </c>
      <c r="AE84">
        <f t="shared" si="35"/>
        <v>6.8566372238065352E-6</v>
      </c>
      <c r="AF84">
        <f t="shared" si="24"/>
        <v>9.6133340295105919E-5</v>
      </c>
      <c r="AG84">
        <f t="shared" si="20"/>
        <v>9.5905086189973775E-5</v>
      </c>
      <c r="AH84">
        <f t="shared" si="25"/>
        <v>9.5905086189973773E-2</v>
      </c>
    </row>
    <row r="85" spans="1:34" x14ac:dyDescent="0.35">
      <c r="A85" t="s">
        <v>317</v>
      </c>
      <c r="B85" t="s">
        <v>624</v>
      </c>
      <c r="C85" t="s">
        <v>619</v>
      </c>
      <c r="D85">
        <f t="shared" si="26"/>
        <v>0.49010000000000004</v>
      </c>
      <c r="F85">
        <f t="shared" si="36"/>
        <v>84</v>
      </c>
      <c r="G85">
        <f t="shared" si="27"/>
        <v>0.1053</v>
      </c>
      <c r="H85">
        <f t="shared" si="28"/>
        <v>3.1623299334198913E-4</v>
      </c>
      <c r="I85">
        <f t="shared" si="29"/>
        <v>1.2968804148878525E-5</v>
      </c>
      <c r="J85">
        <f t="shared" si="22"/>
        <v>2.0408882131117857E-4</v>
      </c>
      <c r="K85">
        <f t="shared" si="16"/>
        <v>2.0360424321233322E-4</v>
      </c>
      <c r="L85">
        <f t="shared" si="17"/>
        <v>0.20360424321233322</v>
      </c>
      <c r="Q85">
        <f t="shared" si="37"/>
        <v>84</v>
      </c>
      <c r="R85">
        <f t="shared" si="30"/>
        <v>8.3199999999999996E-2</v>
      </c>
      <c r="S85">
        <f t="shared" si="31"/>
        <v>2.4980784012298231E-4</v>
      </c>
      <c r="T85">
        <f t="shared" si="32"/>
        <v>1.0244689901492169E-5</v>
      </c>
      <c r="U85">
        <f t="shared" si="23"/>
        <v>1.6012068308550735E-4</v>
      </c>
      <c r="V85">
        <f t="shared" si="18"/>
        <v>1.5974050069385596E-4</v>
      </c>
      <c r="W85">
        <f t="shared" si="19"/>
        <v>0.15974050069385595</v>
      </c>
      <c r="AB85">
        <f t="shared" si="38"/>
        <v>84</v>
      </c>
      <c r="AC85">
        <f t="shared" si="33"/>
        <v>6.2199999999999978E-2</v>
      </c>
      <c r="AD85">
        <f t="shared" si="34"/>
        <v>1.8671613743748605E-4</v>
      </c>
      <c r="AE85">
        <f t="shared" si="35"/>
        <v>7.6572813996139069E-6</v>
      </c>
      <c r="AF85">
        <f t="shared" si="24"/>
        <v>1.0379062169471983E-4</v>
      </c>
      <c r="AG85">
        <f t="shared" si="20"/>
        <v>1.0354418653077658E-4</v>
      </c>
      <c r="AH85">
        <f t="shared" si="25"/>
        <v>0.10354418653077659</v>
      </c>
    </row>
    <row r="86" spans="1:34" x14ac:dyDescent="0.35">
      <c r="A86" t="s">
        <v>318</v>
      </c>
      <c r="B86" t="s">
        <v>625</v>
      </c>
      <c r="C86" t="s">
        <v>1279</v>
      </c>
      <c r="D86">
        <f t="shared" si="26"/>
        <v>0.4922333333333333</v>
      </c>
      <c r="F86">
        <f t="shared" si="36"/>
        <v>85</v>
      </c>
      <c r="G86">
        <f t="shared" si="27"/>
        <v>0.10449999999999998</v>
      </c>
      <c r="H86">
        <f t="shared" si="28"/>
        <v>3.138279502079673E-4</v>
      </c>
      <c r="I86">
        <f t="shared" si="29"/>
        <v>1.2870172652382512E-5</v>
      </c>
      <c r="J86">
        <f t="shared" si="22"/>
        <v>2.1695899396356109E-4</v>
      </c>
      <c r="K86">
        <f t="shared" si="16"/>
        <v>2.1644385758251469E-4</v>
      </c>
      <c r="L86">
        <f t="shared" si="17"/>
        <v>0.21644385758251469</v>
      </c>
      <c r="Q86">
        <f t="shared" si="37"/>
        <v>85</v>
      </c>
      <c r="R86">
        <f t="shared" si="30"/>
        <v>9.0000000000000024E-2</v>
      </c>
      <c r="S86">
        <f t="shared" si="31"/>
        <v>2.7024321889700738E-4</v>
      </c>
      <c r="T86">
        <f t="shared" si="32"/>
        <v>1.10827505422485E-5</v>
      </c>
      <c r="U86">
        <f t="shared" si="23"/>
        <v>1.7120343362775586E-4</v>
      </c>
      <c r="V86">
        <f t="shared" si="18"/>
        <v>1.7079693691789127E-4</v>
      </c>
      <c r="W86">
        <f t="shared" si="19"/>
        <v>0.17079693691789127</v>
      </c>
      <c r="AB86">
        <f t="shared" si="38"/>
        <v>85</v>
      </c>
      <c r="AC86">
        <f t="shared" si="33"/>
        <v>6.2599999999999989E-2</v>
      </c>
      <c r="AD86">
        <f t="shared" si="34"/>
        <v>1.8791763644041164E-4</v>
      </c>
      <c r="AE86">
        <f t="shared" si="35"/>
        <v>7.7065552122206883E-6</v>
      </c>
      <c r="AF86">
        <f t="shared" si="24"/>
        <v>1.1149717690694052E-4</v>
      </c>
      <c r="AG86">
        <f t="shared" si="20"/>
        <v>1.1123244369095604E-4</v>
      </c>
      <c r="AH86">
        <f t="shared" si="25"/>
        <v>0.11123244369095604</v>
      </c>
    </row>
    <row r="87" spans="1:34" x14ac:dyDescent="0.35">
      <c r="A87" t="s">
        <v>319</v>
      </c>
      <c r="B87" t="s">
        <v>13</v>
      </c>
      <c r="C87" t="s">
        <v>1279</v>
      </c>
      <c r="D87">
        <f t="shared" si="26"/>
        <v>0.4970666666666666</v>
      </c>
      <c r="F87">
        <f t="shared" si="36"/>
        <v>86</v>
      </c>
      <c r="G87">
        <f t="shared" si="27"/>
        <v>0.11099999999999993</v>
      </c>
      <c r="H87">
        <f t="shared" si="28"/>
        <v>3.3337004074522695E-4</v>
      </c>
      <c r="I87">
        <f t="shared" si="29"/>
        <v>1.3671599290884123E-5</v>
      </c>
      <c r="J87">
        <f t="shared" si="22"/>
        <v>2.3063059325444522E-4</v>
      </c>
      <c r="K87">
        <f t="shared" si="16"/>
        <v>2.3008299572462062E-4</v>
      </c>
      <c r="L87">
        <f t="shared" si="17"/>
        <v>0.23008299572462063</v>
      </c>
      <c r="Q87">
        <f t="shared" si="37"/>
        <v>86</v>
      </c>
      <c r="R87">
        <f t="shared" si="30"/>
        <v>9.7999999999999976E-2</v>
      </c>
      <c r="S87">
        <f t="shared" si="31"/>
        <v>2.9428840263458179E-4</v>
      </c>
      <c r="T87">
        <f t="shared" si="32"/>
        <v>1.2068850301545805E-5</v>
      </c>
      <c r="U87">
        <f t="shared" si="23"/>
        <v>1.8327228392930168E-4</v>
      </c>
      <c r="V87">
        <f t="shared" si="18"/>
        <v>1.8283713155619791E-4</v>
      </c>
      <c r="W87">
        <f t="shared" si="19"/>
        <v>0.18283713155619791</v>
      </c>
      <c r="AB87">
        <f t="shared" si="38"/>
        <v>86</v>
      </c>
      <c r="AC87">
        <f t="shared" si="33"/>
        <v>6.2599999999999989E-2</v>
      </c>
      <c r="AD87">
        <f t="shared" si="34"/>
        <v>1.8791763644041164E-4</v>
      </c>
      <c r="AE87">
        <f t="shared" si="35"/>
        <v>7.7065552122206883E-6</v>
      </c>
      <c r="AF87">
        <f t="shared" si="24"/>
        <v>1.1920373211916121E-4</v>
      </c>
      <c r="AG87">
        <f t="shared" si="20"/>
        <v>1.189207008511355E-4</v>
      </c>
      <c r="AH87">
        <f t="shared" si="25"/>
        <v>0.1189207008511355</v>
      </c>
    </row>
    <row r="88" spans="1:34" x14ac:dyDescent="0.35">
      <c r="A88" t="s">
        <v>320</v>
      </c>
      <c r="B88" t="s">
        <v>626</v>
      </c>
      <c r="C88" t="s">
        <v>621</v>
      </c>
      <c r="D88">
        <f t="shared" si="26"/>
        <v>0.50419999999999998</v>
      </c>
      <c r="F88">
        <f t="shared" si="36"/>
        <v>87</v>
      </c>
      <c r="G88">
        <f t="shared" si="27"/>
        <v>0.11899999999999994</v>
      </c>
      <c r="H88">
        <f t="shared" si="28"/>
        <v>3.5742533615001833E-4</v>
      </c>
      <c r="I88">
        <f t="shared" si="29"/>
        <v>1.4658113732502743E-5</v>
      </c>
      <c r="J88">
        <f t="shared" si="22"/>
        <v>2.4528870698694796E-4</v>
      </c>
      <c r="K88">
        <f t="shared" si="16"/>
        <v>2.4470630597871862E-4</v>
      </c>
      <c r="L88">
        <f t="shared" si="17"/>
        <v>0.24470630597871862</v>
      </c>
      <c r="Q88">
        <f t="shared" si="37"/>
        <v>87</v>
      </c>
      <c r="R88">
        <f t="shared" si="30"/>
        <v>0.10490000000000005</v>
      </c>
      <c r="S88">
        <f t="shared" si="31"/>
        <v>3.1503046695984102E-4</v>
      </c>
      <c r="T88">
        <f t="shared" si="32"/>
        <v>1.2919488203160386E-5</v>
      </c>
      <c r="U88">
        <f t="shared" si="23"/>
        <v>1.9619177213246207E-4</v>
      </c>
      <c r="V88">
        <f t="shared" si="18"/>
        <v>1.9572594438482617E-4</v>
      </c>
      <c r="W88">
        <f t="shared" si="19"/>
        <v>0.19572594438482618</v>
      </c>
      <c r="AB88">
        <f t="shared" si="38"/>
        <v>87</v>
      </c>
      <c r="AC88">
        <f t="shared" si="33"/>
        <v>6.9099999999999995E-2</v>
      </c>
      <c r="AD88">
        <f t="shared" si="34"/>
        <v>2.0744334335025502E-4</v>
      </c>
      <c r="AE88">
        <f t="shared" si="35"/>
        <v>8.5073099535462192E-6</v>
      </c>
      <c r="AF88">
        <f t="shared" si="24"/>
        <v>1.2771104207270743E-4</v>
      </c>
      <c r="AG88">
        <f t="shared" si="20"/>
        <v>1.2740781148138175E-4</v>
      </c>
      <c r="AH88">
        <f t="shared" si="25"/>
        <v>0.12740781148138175</v>
      </c>
    </row>
    <row r="89" spans="1:34" x14ac:dyDescent="0.35">
      <c r="A89" t="s">
        <v>321</v>
      </c>
      <c r="B89" t="s">
        <v>627</v>
      </c>
      <c r="C89" t="s">
        <v>10</v>
      </c>
      <c r="D89">
        <f t="shared" si="26"/>
        <v>0.51159999999999994</v>
      </c>
      <c r="F89">
        <f t="shared" si="36"/>
        <v>88</v>
      </c>
      <c r="G89">
        <f t="shared" si="27"/>
        <v>0.12630000000000002</v>
      </c>
      <c r="H89">
        <f t="shared" si="28"/>
        <v>3.7937915587386877E-4</v>
      </c>
      <c r="I89">
        <f t="shared" si="29"/>
        <v>1.5558446064399873E-5</v>
      </c>
      <c r="J89">
        <f t="shared" si="22"/>
        <v>2.6084715305134783E-4</v>
      </c>
      <c r="K89">
        <f t="shared" si="16"/>
        <v>2.6022781086149744E-4</v>
      </c>
      <c r="L89">
        <f t="shared" si="17"/>
        <v>0.26022781086149743</v>
      </c>
      <c r="Q89">
        <f t="shared" si="37"/>
        <v>88</v>
      </c>
      <c r="R89">
        <f t="shared" si="30"/>
        <v>0.11220000000000002</v>
      </c>
      <c r="S89">
        <f t="shared" si="31"/>
        <v>3.3697808941632513E-4</v>
      </c>
      <c r="T89">
        <f t="shared" si="32"/>
        <v>1.3819566383376874E-5</v>
      </c>
      <c r="U89">
        <f t="shared" si="23"/>
        <v>2.1001133851583894E-4</v>
      </c>
      <c r="V89">
        <f t="shared" si="18"/>
        <v>2.0951269829389945E-4</v>
      </c>
      <c r="W89">
        <f t="shared" si="19"/>
        <v>0.20951269829389946</v>
      </c>
      <c r="AB89">
        <f t="shared" si="38"/>
        <v>88</v>
      </c>
      <c r="AC89">
        <f t="shared" si="33"/>
        <v>7.669999999999999E-2</v>
      </c>
      <c r="AD89">
        <f t="shared" si="34"/>
        <v>2.3027662216920373E-4</v>
      </c>
      <c r="AE89">
        <f t="shared" si="35"/>
        <v>9.4437091507022355E-6</v>
      </c>
      <c r="AF89">
        <f t="shared" si="24"/>
        <v>1.3715475122340966E-4</v>
      </c>
      <c r="AG89">
        <f t="shared" si="20"/>
        <v>1.3682909797024047E-4</v>
      </c>
      <c r="AH89">
        <f t="shared" si="25"/>
        <v>0.13682909797024048</v>
      </c>
    </row>
    <row r="90" spans="1:34" x14ac:dyDescent="0.35">
      <c r="A90" t="s">
        <v>322</v>
      </c>
      <c r="B90" t="s">
        <v>627</v>
      </c>
      <c r="C90" t="s">
        <v>10</v>
      </c>
      <c r="D90">
        <f t="shared" si="26"/>
        <v>0.51386666666666669</v>
      </c>
      <c r="F90">
        <f t="shared" si="36"/>
        <v>89</v>
      </c>
      <c r="G90">
        <f t="shared" si="27"/>
        <v>0.13309999999999994</v>
      </c>
      <c r="H90">
        <f t="shared" si="28"/>
        <v>3.9983217662709043E-4</v>
      </c>
      <c r="I90">
        <f t="shared" si="29"/>
        <v>1.639723020769331E-5</v>
      </c>
      <c r="J90">
        <f t="shared" si="22"/>
        <v>2.7724438325904115E-4</v>
      </c>
      <c r="K90">
        <f t="shared" si="16"/>
        <v>2.7658610832123658E-4</v>
      </c>
      <c r="L90">
        <f t="shared" si="17"/>
        <v>0.27658610832123659</v>
      </c>
      <c r="Q90">
        <f t="shared" si="37"/>
        <v>89</v>
      </c>
      <c r="R90">
        <f t="shared" si="30"/>
        <v>0.11220000000000002</v>
      </c>
      <c r="S90">
        <f t="shared" si="31"/>
        <v>3.3697808941632513E-4</v>
      </c>
      <c r="T90">
        <f t="shared" si="32"/>
        <v>1.3819566383376874E-5</v>
      </c>
      <c r="U90">
        <f t="shared" si="23"/>
        <v>2.2383090489921581E-4</v>
      </c>
      <c r="V90">
        <f t="shared" si="18"/>
        <v>2.2329945220297273E-4</v>
      </c>
      <c r="W90">
        <f t="shared" si="19"/>
        <v>0.22329945220297273</v>
      </c>
      <c r="AB90">
        <f t="shared" si="38"/>
        <v>89</v>
      </c>
      <c r="AC90">
        <f t="shared" si="33"/>
        <v>7.669999999999999E-2</v>
      </c>
      <c r="AD90">
        <f t="shared" si="34"/>
        <v>2.3027662216920373E-4</v>
      </c>
      <c r="AE90">
        <f t="shared" si="35"/>
        <v>9.4437091507022355E-6</v>
      </c>
      <c r="AF90">
        <f t="shared" si="24"/>
        <v>1.4659846037411189E-4</v>
      </c>
      <c r="AG90">
        <f t="shared" si="20"/>
        <v>1.4625038445909922E-4</v>
      </c>
      <c r="AH90">
        <f t="shared" si="25"/>
        <v>0.14625038445909921</v>
      </c>
    </row>
    <row r="91" spans="1:34" x14ac:dyDescent="0.35">
      <c r="A91" t="s">
        <v>323</v>
      </c>
      <c r="B91" t="s">
        <v>15</v>
      </c>
      <c r="C91" t="s">
        <v>622</v>
      </c>
      <c r="D91">
        <f t="shared" si="26"/>
        <v>0.51880000000000004</v>
      </c>
      <c r="F91">
        <f t="shared" si="36"/>
        <v>90</v>
      </c>
      <c r="G91">
        <f t="shared" si="27"/>
        <v>0.1346</v>
      </c>
      <c r="H91">
        <f t="shared" si="28"/>
        <v>4.0434424735694244E-4</v>
      </c>
      <c r="I91">
        <f t="shared" si="29"/>
        <v>1.6582271499504554E-5</v>
      </c>
      <c r="J91">
        <f t="shared" si="22"/>
        <v>2.9382665475854568E-4</v>
      </c>
      <c r="K91">
        <f t="shared" si="16"/>
        <v>2.9312900772017166E-4</v>
      </c>
      <c r="L91">
        <f t="shared" si="17"/>
        <v>0.29312900772017164</v>
      </c>
      <c r="Q91">
        <f t="shared" si="37"/>
        <v>90</v>
      </c>
      <c r="R91">
        <f t="shared" si="30"/>
        <v>0.11900000000000005</v>
      </c>
      <c r="S91">
        <f t="shared" si="31"/>
        <v>3.5742533615001871E-4</v>
      </c>
      <c r="T91">
        <f t="shared" si="32"/>
        <v>1.4658113732502758E-5</v>
      </c>
      <c r="U91">
        <f t="shared" si="23"/>
        <v>2.3848901863171858E-4</v>
      </c>
      <c r="V91">
        <f t="shared" si="18"/>
        <v>2.3792276245707074E-4</v>
      </c>
      <c r="W91">
        <f t="shared" si="19"/>
        <v>0.23792276245707072</v>
      </c>
      <c r="AB91">
        <f t="shared" si="38"/>
        <v>90</v>
      </c>
      <c r="AC91">
        <f t="shared" si="33"/>
        <v>8.3199999999999996E-2</v>
      </c>
      <c r="AD91">
        <f t="shared" si="34"/>
        <v>2.4980784012298231E-4</v>
      </c>
      <c r="AE91">
        <f t="shared" si="35"/>
        <v>1.0244689901492169E-5</v>
      </c>
      <c r="AF91">
        <f t="shared" si="24"/>
        <v>1.5684315027560407E-4</v>
      </c>
      <c r="AG91">
        <f t="shared" si="20"/>
        <v>1.5647074989086381E-4</v>
      </c>
      <c r="AH91">
        <f t="shared" si="25"/>
        <v>0.15647074989086382</v>
      </c>
    </row>
    <row r="92" spans="1:34" x14ac:dyDescent="0.35">
      <c r="A92" t="s">
        <v>324</v>
      </c>
      <c r="B92" t="s">
        <v>628</v>
      </c>
      <c r="C92" t="s">
        <v>622</v>
      </c>
      <c r="D92">
        <f t="shared" si="26"/>
        <v>0.52263333333333339</v>
      </c>
      <c r="F92">
        <f t="shared" si="36"/>
        <v>91</v>
      </c>
      <c r="G92">
        <f t="shared" si="27"/>
        <v>0.1396</v>
      </c>
      <c r="H92">
        <f t="shared" si="28"/>
        <v>4.1938546210509874E-4</v>
      </c>
      <c r="I92">
        <f t="shared" si="29"/>
        <v>1.7199115953868959E-5</v>
      </c>
      <c r="J92">
        <f t="shared" si="22"/>
        <v>3.1102577071241466E-4</v>
      </c>
      <c r="K92">
        <f t="shared" si="16"/>
        <v>3.1028728696942741E-4</v>
      </c>
      <c r="L92">
        <f t="shared" si="17"/>
        <v>0.31028728696942742</v>
      </c>
      <c r="Q92">
        <f t="shared" si="37"/>
        <v>91</v>
      </c>
      <c r="R92">
        <f t="shared" si="30"/>
        <v>0.1255</v>
      </c>
      <c r="S92">
        <f t="shared" si="31"/>
        <v>3.7697310124205875E-4</v>
      </c>
      <c r="T92">
        <f t="shared" si="32"/>
        <v>1.5459773086094597E-5</v>
      </c>
      <c r="U92">
        <f t="shared" si="23"/>
        <v>2.5394879171781315E-4</v>
      </c>
      <c r="V92">
        <f t="shared" si="18"/>
        <v>2.5334582864563652E-4</v>
      </c>
      <c r="W92">
        <f t="shared" si="19"/>
        <v>0.25334582864563654</v>
      </c>
      <c r="AB92">
        <f t="shared" si="38"/>
        <v>91</v>
      </c>
      <c r="AC92">
        <f t="shared" si="33"/>
        <v>8.3199999999999996E-2</v>
      </c>
      <c r="AD92">
        <f t="shared" si="34"/>
        <v>2.4980784012298231E-4</v>
      </c>
      <c r="AE92">
        <f t="shared" si="35"/>
        <v>1.0244689901492169E-5</v>
      </c>
      <c r="AF92">
        <f t="shared" si="24"/>
        <v>1.6708784017709625E-4</v>
      </c>
      <c r="AG92">
        <f t="shared" si="20"/>
        <v>1.6669111532262838E-4</v>
      </c>
      <c r="AH92">
        <f t="shared" si="25"/>
        <v>0.16669111532262837</v>
      </c>
    </row>
    <row r="93" spans="1:34" x14ac:dyDescent="0.35">
      <c r="A93" t="s">
        <v>325</v>
      </c>
      <c r="B93" t="s">
        <v>629</v>
      </c>
      <c r="C93" t="s">
        <v>12</v>
      </c>
      <c r="D93">
        <f t="shared" si="26"/>
        <v>0.5298666666666666</v>
      </c>
      <c r="F93">
        <f t="shared" si="36"/>
        <v>92</v>
      </c>
      <c r="G93">
        <f t="shared" si="27"/>
        <v>0.14719999999999994</v>
      </c>
      <c r="H93">
        <f t="shared" si="28"/>
        <v>4.4225099346237643E-4</v>
      </c>
      <c r="I93">
        <f t="shared" si="29"/>
        <v>1.8136837836708314E-5</v>
      </c>
      <c r="J93">
        <f t="shared" si="22"/>
        <v>3.2916260854912296E-4</v>
      </c>
      <c r="K93">
        <f t="shared" si="16"/>
        <v>3.2838106162246151E-4</v>
      </c>
      <c r="L93">
        <f t="shared" si="17"/>
        <v>0.3283810616224615</v>
      </c>
      <c r="Q93">
        <f t="shared" si="37"/>
        <v>92</v>
      </c>
      <c r="R93">
        <f t="shared" si="30"/>
        <v>0.13199999999999995</v>
      </c>
      <c r="S93">
        <f t="shared" si="31"/>
        <v>3.9652341090239102E-4</v>
      </c>
      <c r="T93">
        <f t="shared" si="32"/>
        <v>1.6261536793148982E-5</v>
      </c>
      <c r="U93">
        <f t="shared" si="23"/>
        <v>2.7021032851096214E-4</v>
      </c>
      <c r="V93">
        <f t="shared" si="18"/>
        <v>2.6956875487436113E-4</v>
      </c>
      <c r="W93">
        <f t="shared" si="19"/>
        <v>0.26956875487436111</v>
      </c>
      <c r="AB93">
        <f t="shared" si="38"/>
        <v>92</v>
      </c>
      <c r="AC93">
        <f t="shared" si="33"/>
        <v>9.0799999999999992E-2</v>
      </c>
      <c r="AD93">
        <f t="shared" si="34"/>
        <v>2.7264756398810117E-4</v>
      </c>
      <c r="AE93">
        <f t="shared" si="35"/>
        <v>1.1181353411807377E-5</v>
      </c>
      <c r="AF93">
        <f t="shared" si="24"/>
        <v>1.7826919358890364E-4</v>
      </c>
      <c r="AG93">
        <f t="shared" si="20"/>
        <v>1.7784592029859299E-4</v>
      </c>
      <c r="AH93">
        <f t="shared" si="25"/>
        <v>0.177845920298593</v>
      </c>
    </row>
    <row r="94" spans="1:34" x14ac:dyDescent="0.35">
      <c r="A94" t="s">
        <v>326</v>
      </c>
      <c r="B94" t="s">
        <v>16</v>
      </c>
      <c r="C94" t="s">
        <v>818</v>
      </c>
      <c r="D94">
        <f t="shared" si="26"/>
        <v>0.53676666666666661</v>
      </c>
      <c r="F94">
        <f t="shared" si="36"/>
        <v>93</v>
      </c>
      <c r="G94">
        <f t="shared" si="27"/>
        <v>0.15450000000000003</v>
      </c>
      <c r="H94">
        <f t="shared" si="28"/>
        <v>4.6421721559809917E-4</v>
      </c>
      <c r="I94">
        <f t="shared" si="29"/>
        <v>1.9037678795010442E-5</v>
      </c>
      <c r="J94">
        <f t="shared" si="22"/>
        <v>3.4820028734413341E-4</v>
      </c>
      <c r="K94">
        <f t="shared" si="16"/>
        <v>3.4737353832292481E-4</v>
      </c>
      <c r="L94">
        <f t="shared" si="17"/>
        <v>0.34737353832292478</v>
      </c>
      <c r="Q94">
        <f t="shared" si="37"/>
        <v>93</v>
      </c>
      <c r="R94">
        <f t="shared" si="30"/>
        <v>0.13889999999999997</v>
      </c>
      <c r="S94">
        <f t="shared" si="31"/>
        <v>4.1727960136629774E-4</v>
      </c>
      <c r="T94">
        <f t="shared" si="32"/>
        <v>1.7112754011689235E-5</v>
      </c>
      <c r="U94">
        <f t="shared" si="23"/>
        <v>2.8732308252265139E-4</v>
      </c>
      <c r="V94">
        <f t="shared" si="18"/>
        <v>2.8664087723483247E-4</v>
      </c>
      <c r="W94">
        <f t="shared" si="19"/>
        <v>0.28664087723483245</v>
      </c>
      <c r="AB94">
        <f t="shared" si="38"/>
        <v>93</v>
      </c>
      <c r="AC94">
        <f t="shared" si="33"/>
        <v>9.7299999999999998E-2</v>
      </c>
      <c r="AD94">
        <f t="shared" si="34"/>
        <v>2.9218429531934571E-4</v>
      </c>
      <c r="AE94">
        <f t="shared" si="35"/>
        <v>1.1982560267760466E-5</v>
      </c>
      <c r="AF94">
        <f t="shared" si="24"/>
        <v>1.9025175385666411E-4</v>
      </c>
      <c r="AG94">
        <f t="shared" si="20"/>
        <v>1.8980002978577395E-4</v>
      </c>
      <c r="AH94">
        <f t="shared" si="25"/>
        <v>0.18980002978577395</v>
      </c>
    </row>
    <row r="95" spans="1:34" x14ac:dyDescent="0.35">
      <c r="A95" t="s">
        <v>327</v>
      </c>
      <c r="B95" t="s">
        <v>630</v>
      </c>
      <c r="C95" t="s">
        <v>625</v>
      </c>
      <c r="D95">
        <f t="shared" si="26"/>
        <v>0.54120000000000001</v>
      </c>
      <c r="F95">
        <f t="shared" si="36"/>
        <v>94</v>
      </c>
      <c r="G95">
        <f t="shared" si="27"/>
        <v>0.16099999999999998</v>
      </c>
      <c r="H95">
        <f t="shared" si="28"/>
        <v>4.8377888400324515E-4</v>
      </c>
      <c r="I95">
        <f t="shared" si="29"/>
        <v>1.9839908327389721E-5</v>
      </c>
      <c r="J95">
        <f t="shared" si="22"/>
        <v>3.6804019567152313E-4</v>
      </c>
      <c r="K95">
        <f t="shared" si="16"/>
        <v>3.6716633978283993E-4</v>
      </c>
      <c r="L95">
        <f t="shared" si="17"/>
        <v>0.36716633978283991</v>
      </c>
      <c r="Q95">
        <f t="shared" si="37"/>
        <v>94</v>
      </c>
      <c r="R95">
        <f t="shared" si="30"/>
        <v>0.14650000000000002</v>
      </c>
      <c r="S95">
        <f t="shared" si="31"/>
        <v>4.4014481214979951E-4</v>
      </c>
      <c r="T95">
        <f t="shared" si="32"/>
        <v>1.8050462747707721E-5</v>
      </c>
      <c r="U95">
        <f t="shared" si="23"/>
        <v>3.0537354527035909E-4</v>
      </c>
      <c r="V95">
        <f t="shared" si="18"/>
        <v>3.046484818834764E-4</v>
      </c>
      <c r="W95">
        <f t="shared" si="19"/>
        <v>0.30464848188347637</v>
      </c>
      <c r="AB95">
        <f t="shared" si="38"/>
        <v>94</v>
      </c>
      <c r="AC95">
        <f t="shared" si="33"/>
        <v>9.650000000000003E-2</v>
      </c>
      <c r="AD95">
        <f t="shared" si="34"/>
        <v>2.8977963735004291E-4</v>
      </c>
      <c r="AE95">
        <f t="shared" si="35"/>
        <v>1.1883944566978092E-5</v>
      </c>
      <c r="AF95">
        <f t="shared" si="24"/>
        <v>2.0213569842364221E-4</v>
      </c>
      <c r="AG95">
        <f t="shared" si="20"/>
        <v>2.0165575772026795E-4</v>
      </c>
      <c r="AH95">
        <f t="shared" si="25"/>
        <v>0.20165575772026795</v>
      </c>
    </row>
    <row r="96" spans="1:34" x14ac:dyDescent="0.35">
      <c r="A96" t="s">
        <v>328</v>
      </c>
      <c r="B96" t="s">
        <v>17</v>
      </c>
      <c r="C96" t="s">
        <v>13</v>
      </c>
      <c r="D96">
        <f t="shared" si="26"/>
        <v>0.54853333333333343</v>
      </c>
      <c r="F96">
        <f t="shared" si="36"/>
        <v>95</v>
      </c>
      <c r="G96">
        <f t="shared" si="27"/>
        <v>0.1678</v>
      </c>
      <c r="H96">
        <f t="shared" si="28"/>
        <v>5.0424612499774628E-4</v>
      </c>
      <c r="I96">
        <f t="shared" si="29"/>
        <v>2.0679275646784281E-5</v>
      </c>
      <c r="J96">
        <f t="shared" si="22"/>
        <v>3.887194713183074E-4</v>
      </c>
      <c r="K96">
        <f t="shared" si="16"/>
        <v>3.8779651561115283E-4</v>
      </c>
      <c r="L96">
        <f t="shared" si="17"/>
        <v>0.3877965156111528</v>
      </c>
      <c r="Q96">
        <f t="shared" si="37"/>
        <v>95</v>
      </c>
      <c r="R96">
        <f t="shared" si="30"/>
        <v>0.1537</v>
      </c>
      <c r="S96">
        <f t="shared" si="31"/>
        <v>4.6180980166515931E-4</v>
      </c>
      <c r="T96">
        <f t="shared" si="32"/>
        <v>1.8938950071382881E-5</v>
      </c>
      <c r="U96">
        <f t="shared" si="23"/>
        <v>3.2431249534174196E-4</v>
      </c>
      <c r="V96">
        <f t="shared" si="18"/>
        <v>3.2354246427676326E-4</v>
      </c>
      <c r="W96">
        <f t="shared" si="19"/>
        <v>0.32354246427676325</v>
      </c>
      <c r="AB96">
        <f t="shared" si="38"/>
        <v>95</v>
      </c>
      <c r="AC96">
        <f t="shared" si="33"/>
        <v>0.10449999999999998</v>
      </c>
      <c r="AD96">
        <f t="shared" si="34"/>
        <v>3.138279502079673E-4</v>
      </c>
      <c r="AE96">
        <f t="shared" si="35"/>
        <v>1.2870172652382512E-5</v>
      </c>
      <c r="AF96">
        <f t="shared" si="24"/>
        <v>2.1500587107602473E-4</v>
      </c>
      <c r="AG96">
        <f t="shared" si="20"/>
        <v>2.1449537209044945E-4</v>
      </c>
      <c r="AH96">
        <f t="shared" si="25"/>
        <v>0.21449537209044944</v>
      </c>
    </row>
    <row r="97" spans="1:34" x14ac:dyDescent="0.35">
      <c r="A97" t="s">
        <v>329</v>
      </c>
      <c r="B97" t="s">
        <v>631</v>
      </c>
      <c r="C97" t="s">
        <v>626</v>
      </c>
      <c r="D97">
        <f t="shared" si="26"/>
        <v>0.55569999999999997</v>
      </c>
      <c r="F97">
        <f t="shared" si="36"/>
        <v>96</v>
      </c>
      <c r="G97">
        <f t="shared" si="27"/>
        <v>0.17549999999999993</v>
      </c>
      <c r="H97">
        <f t="shared" si="28"/>
        <v>5.27425631984132E-4</v>
      </c>
      <c r="I97">
        <f t="shared" si="29"/>
        <v>2.1629873758629315E-5</v>
      </c>
      <c r="J97">
        <f t="shared" si="22"/>
        <v>4.1034934507693671E-4</v>
      </c>
      <c r="K97">
        <f t="shared" si="16"/>
        <v>4.0937503249958767E-4</v>
      </c>
      <c r="L97">
        <f t="shared" si="17"/>
        <v>0.40937503249958768</v>
      </c>
      <c r="Q97">
        <f t="shared" si="37"/>
        <v>96</v>
      </c>
      <c r="R97">
        <f t="shared" si="30"/>
        <v>0.16060000000000002</v>
      </c>
      <c r="S97">
        <f t="shared" si="31"/>
        <v>4.8257501547485269E-4</v>
      </c>
      <c r="T97">
        <f t="shared" si="32"/>
        <v>1.9790537339875979E-5</v>
      </c>
      <c r="U97">
        <f t="shared" si="23"/>
        <v>3.4410303268161795E-4</v>
      </c>
      <c r="V97">
        <f t="shared" si="18"/>
        <v>3.4328601197312192E-4</v>
      </c>
      <c r="W97">
        <f t="shared" si="19"/>
        <v>0.34328601197312192</v>
      </c>
      <c r="AB97">
        <f t="shared" si="38"/>
        <v>96</v>
      </c>
      <c r="AC97">
        <f t="shared" si="33"/>
        <v>0.11140000000000005</v>
      </c>
      <c r="AD97">
        <f t="shared" si="34"/>
        <v>3.3457271400339991E-4</v>
      </c>
      <c r="AE97">
        <f t="shared" si="35"/>
        <v>1.3720921260029422E-5</v>
      </c>
      <c r="AF97">
        <f t="shared" si="24"/>
        <v>2.2872679233605414E-4</v>
      </c>
      <c r="AG97">
        <f t="shared" si="20"/>
        <v>2.2818371509413009E-4</v>
      </c>
      <c r="AH97">
        <f t="shared" si="25"/>
        <v>0.2281837150941301</v>
      </c>
    </row>
    <row r="98" spans="1:34" x14ac:dyDescent="0.35">
      <c r="A98" t="s">
        <v>330</v>
      </c>
      <c r="B98" t="s">
        <v>632</v>
      </c>
      <c r="C98" t="s">
        <v>627</v>
      </c>
      <c r="D98">
        <f t="shared" si="26"/>
        <v>0.56280000000000008</v>
      </c>
      <c r="F98">
        <f t="shared" si="36"/>
        <v>97</v>
      </c>
      <c r="G98">
        <f t="shared" si="27"/>
        <v>0.18190000000000001</v>
      </c>
      <c r="H98">
        <f t="shared" si="28"/>
        <v>5.4669443718123264E-4</v>
      </c>
      <c r="I98">
        <f t="shared" si="29"/>
        <v>2.2420092888338669E-5</v>
      </c>
      <c r="J98">
        <f t="shared" si="22"/>
        <v>4.3276943796527538E-4</v>
      </c>
      <c r="K98">
        <f t="shared" si="16"/>
        <v>4.3174189226169251E-4</v>
      </c>
      <c r="L98">
        <f t="shared" si="17"/>
        <v>0.43174189226169252</v>
      </c>
      <c r="Q98">
        <f t="shared" si="37"/>
        <v>97</v>
      </c>
      <c r="R98">
        <f t="shared" si="30"/>
        <v>0.16819999999999996</v>
      </c>
      <c r="S98">
        <f t="shared" si="31"/>
        <v>5.0545016718119863E-4</v>
      </c>
      <c r="T98">
        <f t="shared" si="32"/>
        <v>2.0728653755940952E-5</v>
      </c>
      <c r="U98">
        <f t="shared" si="23"/>
        <v>3.648316864375589E-4</v>
      </c>
      <c r="V98">
        <f t="shared" si="18"/>
        <v>3.6396544866972491E-4</v>
      </c>
      <c r="W98">
        <f t="shared" si="19"/>
        <v>0.36396544866972491</v>
      </c>
      <c r="AB98">
        <f t="shared" si="38"/>
        <v>97</v>
      </c>
      <c r="AC98">
        <f t="shared" si="33"/>
        <v>0.11870000000000003</v>
      </c>
      <c r="AD98">
        <f t="shared" si="34"/>
        <v>3.5652319303012685E-4</v>
      </c>
      <c r="AE98">
        <f t="shared" si="35"/>
        <v>1.4621116588996345E-5</v>
      </c>
      <c r="AF98">
        <f t="shared" si="24"/>
        <v>2.433479089250505E-4</v>
      </c>
      <c r="AG98">
        <f t="shared" si="20"/>
        <v>2.4277011604885421E-4</v>
      </c>
      <c r="AH98">
        <f t="shared" si="25"/>
        <v>0.24277011604885421</v>
      </c>
    </row>
    <row r="99" spans="1:34" x14ac:dyDescent="0.35">
      <c r="A99" t="s">
        <v>331</v>
      </c>
      <c r="B99" t="s">
        <v>633</v>
      </c>
      <c r="C99" t="s">
        <v>627</v>
      </c>
      <c r="D99">
        <f t="shared" si="26"/>
        <v>0.56740000000000002</v>
      </c>
      <c r="F99">
        <f t="shared" si="36"/>
        <v>98</v>
      </c>
      <c r="G99">
        <f t="shared" si="27"/>
        <v>0.18959999999999994</v>
      </c>
      <c r="H99">
        <f t="shared" si="28"/>
        <v>5.6988049341551562E-4</v>
      </c>
      <c r="I99">
        <f t="shared" si="29"/>
        <v>2.337095958668508E-5</v>
      </c>
      <c r="J99">
        <f t="shared" si="22"/>
        <v>4.5614039755196043E-4</v>
      </c>
      <c r="K99">
        <f t="shared" si="16"/>
        <v>4.5505736103270257E-4</v>
      </c>
      <c r="L99">
        <f t="shared" si="17"/>
        <v>0.45505736103270256</v>
      </c>
      <c r="Q99">
        <f t="shared" si="37"/>
        <v>98</v>
      </c>
      <c r="R99">
        <f t="shared" si="30"/>
        <v>0.17429999999999995</v>
      </c>
      <c r="S99">
        <f t="shared" si="31"/>
        <v>5.2381300606957912E-4</v>
      </c>
      <c r="T99">
        <f t="shared" si="32"/>
        <v>2.1481718952092945E-5</v>
      </c>
      <c r="U99">
        <f t="shared" si="23"/>
        <v>3.8631340538965186E-4</v>
      </c>
      <c r="V99">
        <f t="shared" si="18"/>
        <v>3.8539616252284748E-4</v>
      </c>
      <c r="W99">
        <f t="shared" si="19"/>
        <v>0.38539616252284747</v>
      </c>
      <c r="AB99">
        <f t="shared" si="38"/>
        <v>98</v>
      </c>
      <c r="AC99">
        <f t="shared" si="33"/>
        <v>0.11870000000000003</v>
      </c>
      <c r="AD99">
        <f t="shared" si="34"/>
        <v>3.5652319303012685E-4</v>
      </c>
      <c r="AE99">
        <f t="shared" si="35"/>
        <v>1.4621116588996345E-5</v>
      </c>
      <c r="AF99">
        <f t="shared" si="24"/>
        <v>2.5796902551404686E-4</v>
      </c>
      <c r="AG99">
        <f t="shared" si="20"/>
        <v>2.5735651700357833E-4</v>
      </c>
      <c r="AH99">
        <f t="shared" si="25"/>
        <v>0.25735651700357831</v>
      </c>
    </row>
    <row r="100" spans="1:34" x14ac:dyDescent="0.35">
      <c r="A100" t="s">
        <v>332</v>
      </c>
      <c r="B100" t="s">
        <v>634</v>
      </c>
      <c r="C100" t="s">
        <v>898</v>
      </c>
      <c r="D100">
        <f t="shared" si="26"/>
        <v>0.57440000000000002</v>
      </c>
      <c r="F100">
        <f t="shared" si="36"/>
        <v>99</v>
      </c>
      <c r="G100">
        <f t="shared" si="27"/>
        <v>0.19680000000000003</v>
      </c>
      <c r="H100">
        <f t="shared" si="28"/>
        <v>5.9156419834233782E-4</v>
      </c>
      <c r="I100">
        <f t="shared" si="29"/>
        <v>2.426021443465698E-5</v>
      </c>
      <c r="J100">
        <f t="shared" si="22"/>
        <v>4.8040061198661744E-4</v>
      </c>
      <c r="K100">
        <f t="shared" si="16"/>
        <v>4.7925997325028174E-4</v>
      </c>
      <c r="L100">
        <f t="shared" si="17"/>
        <v>0.47925997325028175</v>
      </c>
      <c r="Q100">
        <f t="shared" si="37"/>
        <v>99</v>
      </c>
      <c r="R100">
        <f t="shared" si="30"/>
        <v>0.182</v>
      </c>
      <c r="S100">
        <f t="shared" si="31"/>
        <v>5.4699553186799972E-4</v>
      </c>
      <c r="T100">
        <f t="shared" si="32"/>
        <v>2.2432440866270012E-5</v>
      </c>
      <c r="U100">
        <f t="shared" si="23"/>
        <v>4.0874584625592186E-4</v>
      </c>
      <c r="V100">
        <f t="shared" si="18"/>
        <v>4.0777534094447397E-4</v>
      </c>
      <c r="W100">
        <f t="shared" si="19"/>
        <v>0.40777534094447399</v>
      </c>
      <c r="AB100">
        <f t="shared" si="38"/>
        <v>99</v>
      </c>
      <c r="AC100">
        <f t="shared" si="33"/>
        <v>0.12480000000000002</v>
      </c>
      <c r="AD100">
        <f t="shared" si="34"/>
        <v>3.7486783505815265E-4</v>
      </c>
      <c r="AE100">
        <f t="shared" si="35"/>
        <v>1.5373435526778613E-5</v>
      </c>
      <c r="AF100">
        <f t="shared" si="24"/>
        <v>2.7334246104082546E-4</v>
      </c>
      <c r="AG100">
        <f t="shared" si="20"/>
        <v>2.7269345062833002E-4</v>
      </c>
      <c r="AH100">
        <f t="shared" si="25"/>
        <v>0.27269345062833</v>
      </c>
    </row>
    <row r="101" spans="1:34" x14ac:dyDescent="0.35">
      <c r="A101" t="s">
        <v>333</v>
      </c>
      <c r="B101" t="s">
        <v>635</v>
      </c>
      <c r="C101" t="s">
        <v>628</v>
      </c>
      <c r="D101">
        <f t="shared" si="26"/>
        <v>0.58150000000000002</v>
      </c>
      <c r="F101">
        <f t="shared" si="36"/>
        <v>100</v>
      </c>
      <c r="G101">
        <f t="shared" si="27"/>
        <v>0.20329999999999998</v>
      </c>
      <c r="H101">
        <f t="shared" si="28"/>
        <v>6.1114245260614816E-4</v>
      </c>
      <c r="I101">
        <f t="shared" si="29"/>
        <v>2.5063124157772795E-5</v>
      </c>
      <c r="J101">
        <f t="shared" si="22"/>
        <v>5.0546373614439029E-4</v>
      </c>
      <c r="K101">
        <f t="shared" si="16"/>
        <v>5.0426358880303901E-4</v>
      </c>
      <c r="L101">
        <f t="shared" si="17"/>
        <v>0.50426358880303901</v>
      </c>
      <c r="Q101">
        <f t="shared" si="37"/>
        <v>100</v>
      </c>
      <c r="R101">
        <f t="shared" si="30"/>
        <v>0.18960000000000005</v>
      </c>
      <c r="S101">
        <f t="shared" si="31"/>
        <v>5.6988049341551595E-4</v>
      </c>
      <c r="T101">
        <f t="shared" si="32"/>
        <v>2.3370959586685094E-5</v>
      </c>
      <c r="U101">
        <f t="shared" si="23"/>
        <v>4.3211680584260697E-4</v>
      </c>
      <c r="V101">
        <f t="shared" si="18"/>
        <v>4.3109080971548408E-4</v>
      </c>
      <c r="W101">
        <f t="shared" si="19"/>
        <v>0.43109080971548408</v>
      </c>
      <c r="AB101">
        <f t="shared" si="38"/>
        <v>100</v>
      </c>
      <c r="AC101">
        <f t="shared" si="33"/>
        <v>0.13200000000000001</v>
      </c>
      <c r="AD101">
        <f t="shared" si="34"/>
        <v>3.9652341090239118E-4</v>
      </c>
      <c r="AE101">
        <f t="shared" si="35"/>
        <v>1.6261536793148986E-5</v>
      </c>
      <c r="AF101">
        <f t="shared" si="24"/>
        <v>2.8960399783397445E-4</v>
      </c>
      <c r="AG101">
        <f t="shared" si="20"/>
        <v>2.8891637685705463E-4</v>
      </c>
      <c r="AH101">
        <f t="shared" si="25"/>
        <v>0.28891637685705462</v>
      </c>
    </row>
    <row r="102" spans="1:34" x14ac:dyDescent="0.35">
      <c r="A102" t="s">
        <v>334</v>
      </c>
      <c r="B102" t="s">
        <v>636</v>
      </c>
      <c r="C102" t="s">
        <v>629</v>
      </c>
      <c r="D102">
        <f t="shared" si="26"/>
        <v>0.58786666666666665</v>
      </c>
      <c r="F102">
        <f t="shared" si="36"/>
        <v>101</v>
      </c>
      <c r="G102">
        <f t="shared" si="27"/>
        <v>0.2102</v>
      </c>
      <c r="H102">
        <f t="shared" si="28"/>
        <v>6.3192831331458719E-4</v>
      </c>
      <c r="I102">
        <f t="shared" si="29"/>
        <v>2.591555816140028E-5</v>
      </c>
      <c r="J102">
        <f t="shared" si="22"/>
        <v>5.3137929430579058E-4</v>
      </c>
      <c r="K102">
        <f t="shared" si="16"/>
        <v>5.3011761438355768E-4</v>
      </c>
      <c r="L102">
        <f t="shared" si="17"/>
        <v>0.53011761438355764</v>
      </c>
      <c r="Q102">
        <f t="shared" si="37"/>
        <v>101</v>
      </c>
      <c r="R102">
        <f t="shared" si="30"/>
        <v>0.19529999999999997</v>
      </c>
      <c r="S102">
        <f t="shared" si="31"/>
        <v>5.8704650181805058E-4</v>
      </c>
      <c r="T102">
        <f t="shared" si="32"/>
        <v>2.4074942427431E-5</v>
      </c>
      <c r="U102">
        <f t="shared" si="23"/>
        <v>4.5619174827003794E-4</v>
      </c>
      <c r="V102">
        <f t="shared" si="18"/>
        <v>4.5510858982625145E-4</v>
      </c>
      <c r="W102">
        <f t="shared" si="19"/>
        <v>0.45510858982625146</v>
      </c>
      <c r="AB102">
        <f t="shared" si="38"/>
        <v>101</v>
      </c>
      <c r="AC102">
        <f t="shared" si="33"/>
        <v>0.13849999999999996</v>
      </c>
      <c r="AD102">
        <f t="shared" si="34"/>
        <v>4.1607626562789444E-4</v>
      </c>
      <c r="AE102">
        <f t="shared" si="35"/>
        <v>1.706340487404305E-5</v>
      </c>
      <c r="AF102">
        <f t="shared" si="24"/>
        <v>3.0666740270801748E-4</v>
      </c>
      <c r="AG102">
        <f t="shared" si="20"/>
        <v>3.0593926725195779E-4</v>
      </c>
      <c r="AH102">
        <f t="shared" si="25"/>
        <v>0.3059392672519578</v>
      </c>
    </row>
    <row r="103" spans="1:34" x14ac:dyDescent="0.35">
      <c r="A103" t="s">
        <v>335</v>
      </c>
      <c r="B103" t="s">
        <v>20</v>
      </c>
      <c r="C103" t="s">
        <v>900</v>
      </c>
      <c r="D103">
        <f t="shared" si="26"/>
        <v>0.59753333333333336</v>
      </c>
      <c r="F103">
        <f t="shared" si="36"/>
        <v>102</v>
      </c>
      <c r="G103">
        <f t="shared" si="27"/>
        <v>0.21669999999999995</v>
      </c>
      <c r="H103">
        <f t="shared" si="28"/>
        <v>6.5151182612721754E-4</v>
      </c>
      <c r="I103">
        <f t="shared" si="29"/>
        <v>2.6718683539084689E-5</v>
      </c>
      <c r="J103">
        <f t="shared" si="22"/>
        <v>5.580979778448753E-4</v>
      </c>
      <c r="K103">
        <f t="shared" si="16"/>
        <v>5.5677285844178378E-4</v>
      </c>
      <c r="L103">
        <f t="shared" si="17"/>
        <v>0.55677285844178381</v>
      </c>
      <c r="Q103">
        <f t="shared" si="37"/>
        <v>102</v>
      </c>
      <c r="R103">
        <f t="shared" si="30"/>
        <v>0.2102</v>
      </c>
      <c r="S103">
        <f t="shared" si="31"/>
        <v>6.3192831331458719E-4</v>
      </c>
      <c r="T103">
        <f t="shared" si="32"/>
        <v>2.591555816140028E-5</v>
      </c>
      <c r="U103">
        <f t="shared" si="23"/>
        <v>4.8210730643143823E-4</v>
      </c>
      <c r="V103">
        <f t="shared" si="18"/>
        <v>4.8096261540677012E-4</v>
      </c>
      <c r="W103">
        <f t="shared" si="19"/>
        <v>0.4809626154067701</v>
      </c>
      <c r="AB103">
        <f t="shared" si="38"/>
        <v>102</v>
      </c>
      <c r="AC103">
        <f t="shared" si="33"/>
        <v>0.14610000000000001</v>
      </c>
      <c r="AD103">
        <f t="shared" si="34"/>
        <v>4.3894129322940819E-4</v>
      </c>
      <c r="AE103">
        <f t="shared" si="35"/>
        <v>1.8001106097716603E-5</v>
      </c>
      <c r="AF103">
        <f t="shared" si="24"/>
        <v>3.2466850880573411E-4</v>
      </c>
      <c r="AG103">
        <f t="shared" si="20"/>
        <v>3.2389763244052564E-4</v>
      </c>
      <c r="AH103">
        <f t="shared" si="25"/>
        <v>0.32389763244052566</v>
      </c>
    </row>
    <row r="104" spans="1:34" x14ac:dyDescent="0.35">
      <c r="A104" t="s">
        <v>336</v>
      </c>
      <c r="B104" t="s">
        <v>637</v>
      </c>
      <c r="C104" t="s">
        <v>630</v>
      </c>
      <c r="D104">
        <f t="shared" si="26"/>
        <v>0.60683333333333334</v>
      </c>
      <c r="F104">
        <f t="shared" si="36"/>
        <v>103</v>
      </c>
      <c r="G104">
        <f t="shared" si="27"/>
        <v>0.23079999999999995</v>
      </c>
      <c r="H104">
        <f t="shared" si="28"/>
        <v>6.9400175605297009E-4</v>
      </c>
      <c r="I104">
        <f t="shared" si="29"/>
        <v>2.8461207535974328E-5</v>
      </c>
      <c r="J104">
        <f t="shared" si="22"/>
        <v>5.8655918538084962E-4</v>
      </c>
      <c r="K104">
        <f t="shared" si="16"/>
        <v>5.8516648913670426E-4</v>
      </c>
      <c r="L104">
        <f t="shared" si="17"/>
        <v>0.58516648913670422</v>
      </c>
      <c r="Q104">
        <f t="shared" si="37"/>
        <v>103</v>
      </c>
      <c r="R104">
        <f t="shared" si="30"/>
        <v>0.21710000000000002</v>
      </c>
      <c r="S104">
        <f t="shared" si="31"/>
        <v>6.5271704871275543E-4</v>
      </c>
      <c r="T104">
        <f t="shared" si="32"/>
        <v>2.6768110056863442E-5</v>
      </c>
      <c r="U104">
        <f t="shared" si="23"/>
        <v>5.0887541648830163E-4</v>
      </c>
      <c r="V104">
        <f t="shared" si="18"/>
        <v>5.0766716862696943E-4</v>
      </c>
      <c r="W104">
        <f t="shared" si="19"/>
        <v>0.50766716862696948</v>
      </c>
      <c r="AB104">
        <f t="shared" si="38"/>
        <v>103</v>
      </c>
      <c r="AC104">
        <f t="shared" si="33"/>
        <v>0.15300000000000002</v>
      </c>
      <c r="AD104">
        <f t="shared" si="34"/>
        <v>4.5970334611956297E-4</v>
      </c>
      <c r="AE104">
        <f t="shared" si="35"/>
        <v>1.8852563736008902E-5</v>
      </c>
      <c r="AF104">
        <f t="shared" si="24"/>
        <v>3.4352107254174302E-4</v>
      </c>
      <c r="AG104">
        <f t="shared" si="20"/>
        <v>3.4270543360975179E-4</v>
      </c>
      <c r="AH104">
        <f t="shared" si="25"/>
        <v>0.34270543360975181</v>
      </c>
    </row>
    <row r="105" spans="1:34" x14ac:dyDescent="0.35">
      <c r="A105" t="s">
        <v>337</v>
      </c>
      <c r="B105" t="s">
        <v>638</v>
      </c>
      <c r="C105" t="s">
        <v>820</v>
      </c>
      <c r="D105">
        <f t="shared" si="26"/>
        <v>0.61176666666666668</v>
      </c>
      <c r="F105">
        <f t="shared" si="36"/>
        <v>104</v>
      </c>
      <c r="G105">
        <f t="shared" si="27"/>
        <v>0.23759999999999998</v>
      </c>
      <c r="H105">
        <f t="shared" si="28"/>
        <v>7.1449764640786509E-4</v>
      </c>
      <c r="I105">
        <f t="shared" si="29"/>
        <v>2.9301749773709989E-5</v>
      </c>
      <c r="J105">
        <f t="shared" si="22"/>
        <v>6.1586093515455956E-4</v>
      </c>
      <c r="K105">
        <f t="shared" si="16"/>
        <v>6.1439866632869724E-4</v>
      </c>
      <c r="L105">
        <f t="shared" si="17"/>
        <v>0.61439866632869722</v>
      </c>
      <c r="Q105">
        <f t="shared" si="37"/>
        <v>104</v>
      </c>
      <c r="R105">
        <f t="shared" si="30"/>
        <v>0.2243</v>
      </c>
      <c r="S105">
        <f t="shared" si="31"/>
        <v>6.7441270770337875E-4</v>
      </c>
      <c r="T105">
        <f t="shared" si="32"/>
        <v>2.7657855144359627E-5</v>
      </c>
      <c r="U105">
        <f t="shared" si="23"/>
        <v>5.365332716326613E-4</v>
      </c>
      <c r="V105">
        <f t="shared" si="18"/>
        <v>5.352593543692624E-4</v>
      </c>
      <c r="W105">
        <f t="shared" si="19"/>
        <v>0.53525935436926242</v>
      </c>
      <c r="AB105">
        <f t="shared" si="38"/>
        <v>104</v>
      </c>
      <c r="AC105">
        <f t="shared" si="33"/>
        <v>0.15380000000000005</v>
      </c>
      <c r="AD105">
        <f t="shared" si="34"/>
        <v>4.6211072629704503E-4</v>
      </c>
      <c r="AE105">
        <f t="shared" si="35"/>
        <v>1.895129107531563E-5</v>
      </c>
      <c r="AF105">
        <f t="shared" si="24"/>
        <v>3.6247236361705863E-4</v>
      </c>
      <c r="AG105">
        <f t="shared" si="20"/>
        <v>3.6161172770512041E-4</v>
      </c>
      <c r="AH105">
        <f t="shared" si="25"/>
        <v>0.3616117277051204</v>
      </c>
    </row>
    <row r="106" spans="1:34" x14ac:dyDescent="0.35">
      <c r="A106" t="s">
        <v>338</v>
      </c>
      <c r="B106" t="s">
        <v>639</v>
      </c>
      <c r="C106" t="s">
        <v>631</v>
      </c>
      <c r="D106">
        <f t="shared" si="26"/>
        <v>0.62106666666666666</v>
      </c>
      <c r="F106">
        <f t="shared" si="36"/>
        <v>105</v>
      </c>
      <c r="G106">
        <f t="shared" si="27"/>
        <v>0.24530000000000002</v>
      </c>
      <c r="H106">
        <f t="shared" si="28"/>
        <v>7.3770960165285451E-4</v>
      </c>
      <c r="I106">
        <f t="shared" si="29"/>
        <v>3.0253678597781967E-5</v>
      </c>
      <c r="J106">
        <f t="shared" si="22"/>
        <v>6.4611461375234153E-4</v>
      </c>
      <c r="K106">
        <f t="shared" si="16"/>
        <v>6.4458051213346385E-4</v>
      </c>
      <c r="L106">
        <f t="shared" si="17"/>
        <v>0.6445805121334639</v>
      </c>
      <c r="Q106">
        <f t="shared" si="37"/>
        <v>105</v>
      </c>
      <c r="R106">
        <f t="shared" si="30"/>
        <v>0.23120000000000002</v>
      </c>
      <c r="S106">
        <f t="shared" si="31"/>
        <v>6.9520731932227315E-4</v>
      </c>
      <c r="T106">
        <f t="shared" si="32"/>
        <v>2.8510648025290268E-5</v>
      </c>
      <c r="U106">
        <f t="shared" si="23"/>
        <v>5.6504391965795156E-4</v>
      </c>
      <c r="V106">
        <f t="shared" si="18"/>
        <v>5.6370230816451996E-4</v>
      </c>
      <c r="W106">
        <f t="shared" si="19"/>
        <v>0.56370230816451994</v>
      </c>
      <c r="AB106">
        <f t="shared" si="38"/>
        <v>105</v>
      </c>
      <c r="AC106">
        <f t="shared" si="33"/>
        <v>0.16710000000000003</v>
      </c>
      <c r="AD106">
        <f t="shared" si="34"/>
        <v>5.0213907439331136E-4</v>
      </c>
      <c r="AE106">
        <f t="shared" si="35"/>
        <v>2.0592864907879687E-5</v>
      </c>
      <c r="AF106">
        <f t="shared" si="24"/>
        <v>3.8306522852493832E-4</v>
      </c>
      <c r="AG106">
        <f t="shared" si="20"/>
        <v>3.821556979637845E-4</v>
      </c>
      <c r="AH106">
        <f t="shared" si="25"/>
        <v>0.38215569796378451</v>
      </c>
    </row>
    <row r="107" spans="1:34" x14ac:dyDescent="0.35">
      <c r="A107" t="s">
        <v>339</v>
      </c>
      <c r="B107" t="s">
        <v>640</v>
      </c>
      <c r="C107" t="s">
        <v>631</v>
      </c>
      <c r="D107">
        <f t="shared" si="26"/>
        <v>0.62766666666666671</v>
      </c>
      <c r="F107">
        <f t="shared" si="36"/>
        <v>106</v>
      </c>
      <c r="G107">
        <f t="shared" si="27"/>
        <v>0.25179999999999997</v>
      </c>
      <c r="H107">
        <f t="shared" si="28"/>
        <v>7.5730689877110552E-4</v>
      </c>
      <c r="I107">
        <f t="shared" si="29"/>
        <v>3.1057369273723312E-5</v>
      </c>
      <c r="J107">
        <f t="shared" si="22"/>
        <v>6.771719830260648E-4</v>
      </c>
      <c r="K107">
        <f t="shared" si="16"/>
        <v>6.7556414037197947E-4</v>
      </c>
      <c r="L107">
        <f t="shared" si="17"/>
        <v>0.67556414037197943</v>
      </c>
      <c r="Q107">
        <f t="shared" si="37"/>
        <v>106</v>
      </c>
      <c r="R107">
        <f t="shared" si="30"/>
        <v>0.2445</v>
      </c>
      <c r="S107">
        <f t="shared" si="31"/>
        <v>7.3529780312864951E-4</v>
      </c>
      <c r="T107">
        <f t="shared" si="32"/>
        <v>3.0154770060831354E-5</v>
      </c>
      <c r="U107">
        <f t="shared" si="23"/>
        <v>5.9519868971878286E-4</v>
      </c>
      <c r="V107">
        <f t="shared" si="18"/>
        <v>5.9378548027572663E-4</v>
      </c>
      <c r="W107">
        <f t="shared" si="19"/>
        <v>0.59378548027572664</v>
      </c>
      <c r="AB107">
        <f t="shared" si="38"/>
        <v>106</v>
      </c>
      <c r="AC107">
        <f t="shared" si="33"/>
        <v>0.16710000000000003</v>
      </c>
      <c r="AD107">
        <f t="shared" si="34"/>
        <v>5.0213907439331136E-4</v>
      </c>
      <c r="AE107">
        <f t="shared" si="35"/>
        <v>2.0592864907879687E-5</v>
      </c>
      <c r="AF107">
        <f t="shared" si="24"/>
        <v>4.03658093432818E-4</v>
      </c>
      <c r="AG107">
        <f t="shared" si="20"/>
        <v>4.0269966822244858E-4</v>
      </c>
      <c r="AH107">
        <f t="shared" si="25"/>
        <v>0.40269966822244857</v>
      </c>
    </row>
    <row r="108" spans="1:34" x14ac:dyDescent="0.35">
      <c r="A108" t="s">
        <v>340</v>
      </c>
      <c r="B108" t="s">
        <v>22</v>
      </c>
      <c r="C108" t="s">
        <v>1280</v>
      </c>
      <c r="D108">
        <f t="shared" si="26"/>
        <v>0.63693333333333335</v>
      </c>
      <c r="F108">
        <f t="shared" si="36"/>
        <v>107</v>
      </c>
      <c r="G108">
        <f t="shared" si="27"/>
        <v>0.25819999999999993</v>
      </c>
      <c r="H108">
        <f t="shared" si="28"/>
        <v>7.7660519461248919E-4</v>
      </c>
      <c r="I108">
        <f t="shared" si="29"/>
        <v>3.1848797823063078E-5</v>
      </c>
      <c r="J108">
        <f t="shared" si="22"/>
        <v>7.0902078084912785E-4</v>
      </c>
      <c r="K108">
        <f t="shared" si="16"/>
        <v>7.0733731803221118E-4</v>
      </c>
      <c r="L108">
        <f t="shared" si="17"/>
        <v>0.70733731803221123</v>
      </c>
      <c r="Q108">
        <f t="shared" si="37"/>
        <v>107</v>
      </c>
      <c r="R108">
        <f t="shared" si="30"/>
        <v>0.25179999999999997</v>
      </c>
      <c r="S108">
        <f t="shared" si="31"/>
        <v>7.5730689877110552E-4</v>
      </c>
      <c r="T108">
        <f t="shared" si="32"/>
        <v>3.1057369273723312E-5</v>
      </c>
      <c r="U108">
        <f t="shared" si="23"/>
        <v>6.2625605899250614E-4</v>
      </c>
      <c r="V108">
        <f t="shared" si="18"/>
        <v>6.2476910851424225E-4</v>
      </c>
      <c r="W108">
        <f t="shared" si="19"/>
        <v>0.62476910851424228</v>
      </c>
      <c r="AB108">
        <f t="shared" si="38"/>
        <v>107</v>
      </c>
      <c r="AC108">
        <f t="shared" si="33"/>
        <v>0.18120000000000003</v>
      </c>
      <c r="AD108">
        <f t="shared" si="34"/>
        <v>5.4458679126577361E-4</v>
      </c>
      <c r="AE108">
        <f t="shared" si="35"/>
        <v>2.2333657735561262E-5</v>
      </c>
      <c r="AF108">
        <f t="shared" si="24"/>
        <v>4.2599175116837926E-4</v>
      </c>
      <c r="AG108">
        <f t="shared" si="20"/>
        <v>4.249802980589988E-4</v>
      </c>
      <c r="AH108">
        <f t="shared" si="25"/>
        <v>0.42498029805899878</v>
      </c>
    </row>
    <row r="109" spans="1:34" x14ac:dyDescent="0.35">
      <c r="A109" t="s">
        <v>341</v>
      </c>
      <c r="B109" t="s">
        <v>641</v>
      </c>
      <c r="C109" t="s">
        <v>901</v>
      </c>
      <c r="D109">
        <f t="shared" si="26"/>
        <v>0.64633333333333332</v>
      </c>
      <c r="F109">
        <f t="shared" si="36"/>
        <v>108</v>
      </c>
      <c r="G109">
        <f t="shared" si="27"/>
        <v>0.27309999999999995</v>
      </c>
      <c r="H109">
        <f t="shared" si="28"/>
        <v>8.2154363566901199E-4</v>
      </c>
      <c r="I109">
        <f t="shared" si="29"/>
        <v>3.3691735951241565E-5</v>
      </c>
      <c r="J109">
        <f t="shared" si="22"/>
        <v>7.427125168003694E-4</v>
      </c>
      <c r="K109">
        <f t="shared" si="16"/>
        <v>7.4094905804222887E-4</v>
      </c>
      <c r="L109">
        <f t="shared" si="17"/>
        <v>0.74094905804222888</v>
      </c>
      <c r="Q109">
        <f t="shared" si="37"/>
        <v>108</v>
      </c>
      <c r="R109">
        <f t="shared" si="30"/>
        <v>0.2586</v>
      </c>
      <c r="S109">
        <f t="shared" si="31"/>
        <v>7.7781142033298109E-4</v>
      </c>
      <c r="T109">
        <f t="shared" si="32"/>
        <v>3.1898265479688904E-5</v>
      </c>
      <c r="U109">
        <f t="shared" si="23"/>
        <v>6.5815432447219508E-4</v>
      </c>
      <c r="V109">
        <f t="shared" si="18"/>
        <v>6.5659163637761628E-4</v>
      </c>
      <c r="W109">
        <f t="shared" si="19"/>
        <v>0.65659163637761631</v>
      </c>
      <c r="AB109">
        <f t="shared" si="38"/>
        <v>108</v>
      </c>
      <c r="AC109">
        <f t="shared" si="33"/>
        <v>0.18769999999999998</v>
      </c>
      <c r="AD109">
        <f t="shared" si="34"/>
        <v>5.6415892630467385E-4</v>
      </c>
      <c r="AE109">
        <f t="shared" si="35"/>
        <v>2.3136316507539551E-5</v>
      </c>
      <c r="AF109">
        <f t="shared" si="24"/>
        <v>4.4912806767591882E-4</v>
      </c>
      <c r="AG109">
        <f t="shared" si="20"/>
        <v>4.4806168087543527E-4</v>
      </c>
      <c r="AH109">
        <f t="shared" si="25"/>
        <v>0.4480616808754353</v>
      </c>
    </row>
    <row r="110" spans="1:34" x14ac:dyDescent="0.35">
      <c r="A110" t="s">
        <v>342</v>
      </c>
      <c r="B110" t="s">
        <v>642</v>
      </c>
      <c r="C110" t="s">
        <v>1281</v>
      </c>
      <c r="D110">
        <f t="shared" si="26"/>
        <v>0.65449999999999997</v>
      </c>
      <c r="F110">
        <f t="shared" si="36"/>
        <v>109</v>
      </c>
      <c r="G110">
        <f t="shared" si="27"/>
        <v>0.27999999999999997</v>
      </c>
      <c r="H110">
        <f t="shared" si="28"/>
        <v>8.4235860409145598E-4</v>
      </c>
      <c r="I110">
        <f t="shared" si="29"/>
        <v>3.4545363670420874E-5</v>
      </c>
      <c r="J110">
        <f t="shared" si="22"/>
        <v>7.772578804707903E-4</v>
      </c>
      <c r="K110">
        <f t="shared" si="16"/>
        <v>7.7541239896126242E-4</v>
      </c>
      <c r="L110">
        <f t="shared" si="17"/>
        <v>0.77541239896126246</v>
      </c>
      <c r="Q110">
        <f t="shared" si="37"/>
        <v>109</v>
      </c>
      <c r="R110">
        <f t="shared" si="30"/>
        <v>0.27350000000000002</v>
      </c>
      <c r="S110">
        <f t="shared" si="31"/>
        <v>8.227502218567783E-4</v>
      </c>
      <c r="T110">
        <f t="shared" si="32"/>
        <v>3.3741218390731871E-5</v>
      </c>
      <c r="U110">
        <f t="shared" si="23"/>
        <v>6.9189554286292691E-4</v>
      </c>
      <c r="V110">
        <f t="shared" si="18"/>
        <v>6.9025274133854115E-4</v>
      </c>
      <c r="W110">
        <f t="shared" si="19"/>
        <v>0.6902527413385412</v>
      </c>
      <c r="AB110">
        <f t="shared" si="38"/>
        <v>109</v>
      </c>
      <c r="AC110">
        <f t="shared" si="33"/>
        <v>0.19040000000000001</v>
      </c>
      <c r="AD110">
        <f t="shared" si="34"/>
        <v>5.7228963947355768E-4</v>
      </c>
      <c r="AE110">
        <f t="shared" si="35"/>
        <v>2.3469759345251075E-5</v>
      </c>
      <c r="AF110">
        <f t="shared" si="24"/>
        <v>4.7259782702116992E-4</v>
      </c>
      <c r="AG110">
        <f t="shared" si="20"/>
        <v>4.7147571481989854E-4</v>
      </c>
      <c r="AH110">
        <f t="shared" si="25"/>
        <v>0.47147571481989853</v>
      </c>
    </row>
    <row r="111" spans="1:34" x14ac:dyDescent="0.35">
      <c r="A111" t="s">
        <v>343</v>
      </c>
      <c r="B111" t="s">
        <v>643</v>
      </c>
      <c r="C111" t="s">
        <v>635</v>
      </c>
      <c r="D111">
        <f t="shared" si="26"/>
        <v>0.66046666666666665</v>
      </c>
      <c r="F111">
        <f t="shared" si="36"/>
        <v>110</v>
      </c>
      <c r="G111">
        <f t="shared" si="27"/>
        <v>0.28650000000000003</v>
      </c>
      <c r="H111">
        <f t="shared" si="28"/>
        <v>8.6196954273995007E-4</v>
      </c>
      <c r="I111">
        <f t="shared" si="29"/>
        <v>3.5349613789360703E-5</v>
      </c>
      <c r="J111">
        <f t="shared" si="22"/>
        <v>8.1260749426015095E-4</v>
      </c>
      <c r="K111">
        <f t="shared" ref="K111:K174" si="39">J111/1.00238</f>
        <v>8.1067808042873052E-4</v>
      </c>
      <c r="L111">
        <f t="shared" ref="L111:L174" si="40">K111*1000</f>
        <v>0.81067808042873057</v>
      </c>
      <c r="Q111">
        <f t="shared" si="37"/>
        <v>110</v>
      </c>
      <c r="R111">
        <f t="shared" si="30"/>
        <v>0.27919999999999995</v>
      </c>
      <c r="S111">
        <f t="shared" si="31"/>
        <v>8.3994512679400881E-4</v>
      </c>
      <c r="T111">
        <f t="shared" si="32"/>
        <v>3.4446386286506642E-5</v>
      </c>
      <c r="U111">
        <f t="shared" si="23"/>
        <v>7.2634192914943353E-4</v>
      </c>
      <c r="V111">
        <f t="shared" ref="V111:V174" si="41">U111/1.00238</f>
        <v>7.2461733988051782E-4</v>
      </c>
      <c r="W111">
        <f t="shared" ref="W111:W174" si="42">V111*1000</f>
        <v>0.7246173398805178</v>
      </c>
      <c r="AB111">
        <f t="shared" si="38"/>
        <v>110</v>
      </c>
      <c r="AC111">
        <f t="shared" si="33"/>
        <v>0.19610000000000005</v>
      </c>
      <c r="AD111">
        <f t="shared" si="34"/>
        <v>5.8945592306513086E-4</v>
      </c>
      <c r="AE111">
        <f t="shared" si="35"/>
        <v>2.4173753471576981E-5</v>
      </c>
      <c r="AF111">
        <f t="shared" si="24"/>
        <v>4.9677158049274688E-4</v>
      </c>
      <c r="AG111">
        <f t="shared" ref="AG111:AG174" si="43">AF111/1.00238</f>
        <v>4.955920713629031E-4</v>
      </c>
      <c r="AH111">
        <f t="shared" si="25"/>
        <v>0.49559207136290312</v>
      </c>
    </row>
    <row r="112" spans="1:34" x14ac:dyDescent="0.35">
      <c r="A112" t="s">
        <v>344</v>
      </c>
      <c r="B112" t="s">
        <v>644</v>
      </c>
      <c r="C112" t="s">
        <v>902</v>
      </c>
      <c r="D112">
        <f t="shared" si="26"/>
        <v>0.6724</v>
      </c>
      <c r="F112">
        <f t="shared" si="36"/>
        <v>111</v>
      </c>
      <c r="G112">
        <f t="shared" si="27"/>
        <v>0.29409999999999997</v>
      </c>
      <c r="H112">
        <f t="shared" si="28"/>
        <v>8.8490249824734531E-4</v>
      </c>
      <c r="I112">
        <f t="shared" si="29"/>
        <v>3.6290100755591695E-5</v>
      </c>
      <c r="J112">
        <f t="shared" ref="J112:J175" si="44">I112+J111</f>
        <v>8.4889759501574266E-4</v>
      </c>
      <c r="K112">
        <f t="shared" si="39"/>
        <v>8.468820158180955E-4</v>
      </c>
      <c r="L112">
        <f t="shared" si="40"/>
        <v>0.84688201581809552</v>
      </c>
      <c r="Q112">
        <f t="shared" si="37"/>
        <v>111</v>
      </c>
      <c r="R112">
        <f t="shared" si="30"/>
        <v>0.29409999999999997</v>
      </c>
      <c r="S112">
        <f t="shared" si="31"/>
        <v>8.8490249824734531E-4</v>
      </c>
      <c r="T112">
        <f t="shared" si="32"/>
        <v>3.6290100755591695E-5</v>
      </c>
      <c r="U112">
        <f t="shared" ref="U112:U175" si="45">T112+U111</f>
        <v>7.6263202990502525E-4</v>
      </c>
      <c r="V112">
        <f t="shared" si="41"/>
        <v>7.6082127526988291E-4</v>
      </c>
      <c r="W112">
        <f t="shared" si="42"/>
        <v>0.76082127526988286</v>
      </c>
      <c r="AB112">
        <f t="shared" si="38"/>
        <v>111</v>
      </c>
      <c r="AC112">
        <f t="shared" si="33"/>
        <v>0.20940000000000003</v>
      </c>
      <c r="AD112">
        <f t="shared" si="34"/>
        <v>6.2951821113411488E-4</v>
      </c>
      <c r="AE112">
        <f t="shared" si="35"/>
        <v>2.5816719191984054E-5</v>
      </c>
      <c r="AF112">
        <f t="shared" ref="AF112:AF175" si="46">AE112+AF111</f>
        <v>5.2258829968473096E-4</v>
      </c>
      <c r="AG112">
        <f t="shared" si="43"/>
        <v>5.2134749265221863E-4</v>
      </c>
      <c r="AH112">
        <f t="shared" si="25"/>
        <v>0.52134749265221858</v>
      </c>
    </row>
    <row r="113" spans="1:34" x14ac:dyDescent="0.35">
      <c r="A113" t="s">
        <v>345</v>
      </c>
      <c r="B113" t="s">
        <v>645</v>
      </c>
      <c r="C113" t="s">
        <v>20</v>
      </c>
      <c r="D113">
        <f t="shared" si="26"/>
        <v>0.6818333333333334</v>
      </c>
      <c r="F113">
        <f t="shared" si="36"/>
        <v>112</v>
      </c>
      <c r="G113">
        <f t="shared" si="27"/>
        <v>0.30819999999999997</v>
      </c>
      <c r="H113">
        <f t="shared" si="28"/>
        <v>9.2745842687161817E-4</v>
      </c>
      <c r="I113">
        <f t="shared" si="29"/>
        <v>3.8035331377701386E-5</v>
      </c>
      <c r="J113">
        <f t="shared" si="44"/>
        <v>8.8693292639344405E-4</v>
      </c>
      <c r="K113">
        <f t="shared" si="39"/>
        <v>8.8482703804290187E-4</v>
      </c>
      <c r="L113">
        <f t="shared" si="40"/>
        <v>0.88482703804290186</v>
      </c>
      <c r="Q113">
        <f t="shared" si="37"/>
        <v>112</v>
      </c>
      <c r="R113">
        <f t="shared" si="30"/>
        <v>0.30099999999999999</v>
      </c>
      <c r="S113">
        <f t="shared" si="31"/>
        <v>9.0572623597027049E-4</v>
      </c>
      <c r="T113">
        <f t="shared" si="32"/>
        <v>3.7144088106254303E-5</v>
      </c>
      <c r="U113">
        <f t="shared" si="45"/>
        <v>7.9977611801127955E-4</v>
      </c>
      <c r="V113">
        <f t="shared" si="41"/>
        <v>7.9787717034585635E-4</v>
      </c>
      <c r="W113">
        <f t="shared" si="42"/>
        <v>0.79787717034585637</v>
      </c>
      <c r="AB113">
        <f t="shared" si="38"/>
        <v>112</v>
      </c>
      <c r="AC113">
        <f t="shared" si="33"/>
        <v>0.2167</v>
      </c>
      <c r="AD113">
        <f t="shared" si="34"/>
        <v>6.5151182612721765E-4</v>
      </c>
      <c r="AE113">
        <f t="shared" si="35"/>
        <v>2.6718683539084692E-5</v>
      </c>
      <c r="AF113">
        <f t="shared" si="46"/>
        <v>5.4930698322381568E-4</v>
      </c>
      <c r="AG113">
        <f t="shared" si="43"/>
        <v>5.4800273671044483E-4</v>
      </c>
      <c r="AH113">
        <f t="shared" si="25"/>
        <v>0.54800273671044486</v>
      </c>
    </row>
    <row r="114" spans="1:34" x14ac:dyDescent="0.35">
      <c r="A114" t="s">
        <v>346</v>
      </c>
      <c r="B114" t="s">
        <v>646</v>
      </c>
      <c r="C114" t="s">
        <v>637</v>
      </c>
      <c r="D114">
        <f t="shared" si="26"/>
        <v>0.68869999999999998</v>
      </c>
      <c r="F114">
        <f t="shared" si="36"/>
        <v>113</v>
      </c>
      <c r="G114">
        <f t="shared" si="27"/>
        <v>0.31470000000000004</v>
      </c>
      <c r="H114">
        <f t="shared" si="28"/>
        <v>9.470804622145894E-4</v>
      </c>
      <c r="I114">
        <f t="shared" si="29"/>
        <v>3.8840036575207978E-5</v>
      </c>
      <c r="J114">
        <f t="shared" si="44"/>
        <v>9.2577296296865203E-4</v>
      </c>
      <c r="K114">
        <f t="shared" si="39"/>
        <v>9.2357485481419418E-4</v>
      </c>
      <c r="L114">
        <f t="shared" si="40"/>
        <v>0.92357485481419421</v>
      </c>
      <c r="Q114">
        <f t="shared" si="37"/>
        <v>113</v>
      </c>
      <c r="R114">
        <f t="shared" si="30"/>
        <v>0.30819999999999997</v>
      </c>
      <c r="S114">
        <f t="shared" si="31"/>
        <v>9.2745842687161817E-4</v>
      </c>
      <c r="T114">
        <f t="shared" si="32"/>
        <v>3.8035331377701386E-5</v>
      </c>
      <c r="U114">
        <f t="shared" si="45"/>
        <v>8.3781144938898093E-4</v>
      </c>
      <c r="V114">
        <f t="shared" si="41"/>
        <v>8.3582219257066271E-4</v>
      </c>
      <c r="W114">
        <f t="shared" si="42"/>
        <v>0.8358221925706627</v>
      </c>
      <c r="AB114">
        <f t="shared" si="38"/>
        <v>113</v>
      </c>
      <c r="AC114">
        <f t="shared" si="33"/>
        <v>0.22360000000000002</v>
      </c>
      <c r="AD114">
        <f t="shared" si="34"/>
        <v>6.7230327011197041E-4</v>
      </c>
      <c r="AE114">
        <f t="shared" si="35"/>
        <v>2.7571346514446772E-5</v>
      </c>
      <c r="AF114">
        <f t="shared" si="46"/>
        <v>5.7687832973826248E-4</v>
      </c>
      <c r="AG114">
        <f t="shared" si="43"/>
        <v>5.7550861922450812E-4</v>
      </c>
      <c r="AH114">
        <f t="shared" ref="AH114:AH177" si="47">AG114*1000</f>
        <v>0.57550861922450813</v>
      </c>
    </row>
    <row r="115" spans="1:34" x14ac:dyDescent="0.35">
      <c r="A115" t="s">
        <v>347</v>
      </c>
      <c r="B115" t="s">
        <v>647</v>
      </c>
      <c r="C115" t="s">
        <v>638</v>
      </c>
      <c r="D115">
        <f t="shared" si="26"/>
        <v>0.70053333333333334</v>
      </c>
      <c r="F115">
        <f t="shared" si="36"/>
        <v>114</v>
      </c>
      <c r="G115">
        <f t="shared" si="27"/>
        <v>0.32879999999999993</v>
      </c>
      <c r="H115">
        <f t="shared" si="28"/>
        <v>9.8965398229378175E-4</v>
      </c>
      <c r="I115">
        <f t="shared" si="29"/>
        <v>4.0585988627839931E-5</v>
      </c>
      <c r="J115">
        <f t="shared" si="44"/>
        <v>9.6635895159649199E-4</v>
      </c>
      <c r="K115">
        <f t="shared" si="39"/>
        <v>9.6406447813852231E-4</v>
      </c>
      <c r="L115">
        <f t="shared" si="40"/>
        <v>0.96406447813852236</v>
      </c>
      <c r="Q115">
        <f t="shared" si="37"/>
        <v>114</v>
      </c>
      <c r="R115">
        <f t="shared" si="30"/>
        <v>0.32239999999999996</v>
      </c>
      <c r="S115">
        <f t="shared" si="31"/>
        <v>9.7032833856352868E-4</v>
      </c>
      <c r="T115">
        <f t="shared" si="32"/>
        <v>3.9793438533872942E-5</v>
      </c>
      <c r="U115">
        <f t="shared" si="45"/>
        <v>8.7760488792285388E-4</v>
      </c>
      <c r="V115">
        <f t="shared" si="41"/>
        <v>8.7552114759158585E-4</v>
      </c>
      <c r="W115">
        <f t="shared" si="42"/>
        <v>0.87552114759158584</v>
      </c>
      <c r="AB115">
        <f t="shared" si="38"/>
        <v>114</v>
      </c>
      <c r="AC115">
        <f t="shared" si="33"/>
        <v>0.23080000000000001</v>
      </c>
      <c r="AD115">
        <f t="shared" si="34"/>
        <v>6.940017560529702E-4</v>
      </c>
      <c r="AE115">
        <f t="shared" si="35"/>
        <v>2.8461207535974331E-5</v>
      </c>
      <c r="AF115">
        <f t="shared" si="46"/>
        <v>6.053395372742368E-4</v>
      </c>
      <c r="AG115">
        <f t="shared" si="43"/>
        <v>6.0390224991942849E-4</v>
      </c>
      <c r="AH115">
        <f t="shared" si="47"/>
        <v>0.60390224991942854</v>
      </c>
    </row>
    <row r="116" spans="1:34" x14ac:dyDescent="0.35">
      <c r="A116" t="s">
        <v>348</v>
      </c>
      <c r="B116" t="s">
        <v>648</v>
      </c>
      <c r="C116" t="s">
        <v>639</v>
      </c>
      <c r="D116">
        <f t="shared" si="26"/>
        <v>0.71006666666666673</v>
      </c>
      <c r="F116">
        <f t="shared" si="36"/>
        <v>115</v>
      </c>
      <c r="G116">
        <f t="shared" si="27"/>
        <v>0.34289999999999993</v>
      </c>
      <c r="H116">
        <f t="shared" si="28"/>
        <v>1.0322395494149436E-3</v>
      </c>
      <c r="I116">
        <f t="shared" si="29"/>
        <v>4.2332434733057049E-5</v>
      </c>
      <c r="J116">
        <f t="shared" si="44"/>
        <v>1.008691386329549E-3</v>
      </c>
      <c r="K116">
        <f t="shared" si="39"/>
        <v>1.0062964008954178E-3</v>
      </c>
      <c r="L116">
        <f t="shared" si="40"/>
        <v>1.0062964008954178</v>
      </c>
      <c r="Q116">
        <f t="shared" si="37"/>
        <v>115</v>
      </c>
      <c r="R116">
        <f t="shared" si="30"/>
        <v>0.33</v>
      </c>
      <c r="S116">
        <f t="shared" si="31"/>
        <v>9.9327781679542501E-4</v>
      </c>
      <c r="T116">
        <f t="shared" si="32"/>
        <v>4.0734603101690659E-5</v>
      </c>
      <c r="U116">
        <f t="shared" si="45"/>
        <v>9.1833949102454449E-4</v>
      </c>
      <c r="V116">
        <f t="shared" si="41"/>
        <v>9.1615903252712991E-4</v>
      </c>
      <c r="W116">
        <f t="shared" si="42"/>
        <v>0.91615903252712994</v>
      </c>
      <c r="AB116">
        <f t="shared" si="38"/>
        <v>115</v>
      </c>
      <c r="AC116">
        <f t="shared" si="33"/>
        <v>0.23770000000000002</v>
      </c>
      <c r="AD116">
        <f t="shared" si="34"/>
        <v>7.1479907740699641E-4</v>
      </c>
      <c r="AE116">
        <f t="shared" si="35"/>
        <v>2.9314111543906138E-5</v>
      </c>
      <c r="AF116">
        <f t="shared" si="46"/>
        <v>6.3465364881814298E-4</v>
      </c>
      <c r="AG116">
        <f t="shared" si="43"/>
        <v>6.3314675953046046E-4</v>
      </c>
      <c r="AH116">
        <f t="shared" si="47"/>
        <v>0.63314675953046051</v>
      </c>
    </row>
    <row r="117" spans="1:34" x14ac:dyDescent="0.35">
      <c r="A117" t="s">
        <v>349</v>
      </c>
      <c r="B117" t="s">
        <v>649</v>
      </c>
      <c r="C117" t="s">
        <v>640</v>
      </c>
      <c r="D117">
        <f t="shared" si="26"/>
        <v>0.72326666666666661</v>
      </c>
      <c r="F117">
        <f t="shared" si="36"/>
        <v>116</v>
      </c>
      <c r="G117">
        <f t="shared" si="27"/>
        <v>0.35699999999999993</v>
      </c>
      <c r="H117">
        <f t="shared" si="28"/>
        <v>1.0748371686922309E-3</v>
      </c>
      <c r="I117">
        <f t="shared" si="29"/>
        <v>4.4079375100592313E-5</v>
      </c>
      <c r="J117">
        <f t="shared" si="44"/>
        <v>1.0527707614301413E-3</v>
      </c>
      <c r="K117">
        <f t="shared" si="39"/>
        <v>1.0502711161736479E-3</v>
      </c>
      <c r="L117">
        <f t="shared" si="40"/>
        <v>1.050271116173648</v>
      </c>
      <c r="Q117">
        <f t="shared" si="37"/>
        <v>116</v>
      </c>
      <c r="R117">
        <f t="shared" si="30"/>
        <v>0.3422</v>
      </c>
      <c r="S117">
        <f t="shared" si="31"/>
        <v>1.0301250880513117E-3</v>
      </c>
      <c r="T117">
        <f t="shared" si="32"/>
        <v>4.2245720076829963E-5</v>
      </c>
      <c r="U117">
        <f t="shared" si="45"/>
        <v>9.6058521110137446E-4</v>
      </c>
      <c r="V117">
        <f t="shared" si="41"/>
        <v>9.5830444651866004E-4</v>
      </c>
      <c r="W117">
        <f t="shared" si="42"/>
        <v>0.95830444651866009</v>
      </c>
      <c r="AB117">
        <f t="shared" si="38"/>
        <v>116</v>
      </c>
      <c r="AC117">
        <f t="shared" si="33"/>
        <v>0.251</v>
      </c>
      <c r="AD117">
        <f t="shared" si="34"/>
        <v>7.5489478591264072E-4</v>
      </c>
      <c r="AE117">
        <f t="shared" si="35"/>
        <v>3.0958447845836151E-5</v>
      </c>
      <c r="AF117">
        <f t="shared" si="46"/>
        <v>6.6561209666397912E-4</v>
      </c>
      <c r="AG117">
        <f t="shared" si="43"/>
        <v>6.6403170121508723E-4</v>
      </c>
      <c r="AH117">
        <f t="shared" si="47"/>
        <v>0.66403170121508726</v>
      </c>
    </row>
    <row r="118" spans="1:34" x14ac:dyDescent="0.35">
      <c r="A118" t="s">
        <v>350</v>
      </c>
      <c r="B118" t="s">
        <v>27</v>
      </c>
      <c r="C118" t="s">
        <v>22</v>
      </c>
      <c r="D118">
        <f t="shared" si="26"/>
        <v>0.73309999999999997</v>
      </c>
      <c r="F118">
        <f t="shared" si="36"/>
        <v>117</v>
      </c>
      <c r="G118">
        <f t="shared" si="27"/>
        <v>0.36469999999999997</v>
      </c>
      <c r="H118">
        <f t="shared" si="28"/>
        <v>1.0981047881624283E-3</v>
      </c>
      <c r="I118">
        <f t="shared" si="29"/>
        <v>4.5033586730222283E-5</v>
      </c>
      <c r="J118">
        <f t="shared" si="44"/>
        <v>1.0978043481603636E-3</v>
      </c>
      <c r="K118">
        <f t="shared" si="39"/>
        <v>1.0951977774500325E-3</v>
      </c>
      <c r="L118">
        <f t="shared" si="40"/>
        <v>1.0951977774500326</v>
      </c>
      <c r="Q118">
        <f t="shared" si="37"/>
        <v>117</v>
      </c>
      <c r="R118">
        <f t="shared" si="30"/>
        <v>0.35669999999999996</v>
      </c>
      <c r="S118">
        <f t="shared" si="31"/>
        <v>1.073930710845586E-3</v>
      </c>
      <c r="T118">
        <f t="shared" si="32"/>
        <v>4.4042201008926182E-5</v>
      </c>
      <c r="U118">
        <f t="shared" si="45"/>
        <v>1.0046274121103007E-3</v>
      </c>
      <c r="V118">
        <f t="shared" si="41"/>
        <v>1.0022420759694933E-3</v>
      </c>
      <c r="W118">
        <f t="shared" si="42"/>
        <v>1.0022420759694932</v>
      </c>
      <c r="AB118">
        <f t="shared" si="38"/>
        <v>117</v>
      </c>
      <c r="AC118">
        <f t="shared" si="33"/>
        <v>0.25829999999999997</v>
      </c>
      <c r="AD118">
        <f t="shared" si="34"/>
        <v>7.7690675013560018E-4</v>
      </c>
      <c r="AE118">
        <f t="shared" si="35"/>
        <v>3.1861164700022716E-5</v>
      </c>
      <c r="AF118">
        <f t="shared" si="46"/>
        <v>6.9747326136400183E-4</v>
      </c>
      <c r="AG118">
        <f t="shared" si="43"/>
        <v>6.9581721638899596E-4</v>
      </c>
      <c r="AH118">
        <f t="shared" si="47"/>
        <v>0.69581721638899596</v>
      </c>
    </row>
    <row r="119" spans="1:34" x14ac:dyDescent="0.35">
      <c r="A119" t="s">
        <v>351</v>
      </c>
      <c r="B119" t="s">
        <v>650</v>
      </c>
      <c r="C119" t="s">
        <v>904</v>
      </c>
      <c r="D119">
        <f t="shared" si="26"/>
        <v>0.74503333333333333</v>
      </c>
      <c r="F119">
        <f t="shared" si="36"/>
        <v>118</v>
      </c>
      <c r="G119">
        <f t="shared" si="27"/>
        <v>0.37799999999999995</v>
      </c>
      <c r="H119">
        <f t="shared" si="28"/>
        <v>1.1383027845255061E-3</v>
      </c>
      <c r="I119">
        <f t="shared" si="29"/>
        <v>4.6682117886003068E-5</v>
      </c>
      <c r="J119">
        <f t="shared" si="44"/>
        <v>1.1444864660463665E-3</v>
      </c>
      <c r="K119">
        <f t="shared" si="39"/>
        <v>1.1417690556938152E-3</v>
      </c>
      <c r="L119">
        <f t="shared" si="40"/>
        <v>1.1417690556938151</v>
      </c>
      <c r="Q119">
        <f t="shared" si="37"/>
        <v>118</v>
      </c>
      <c r="R119">
        <f t="shared" si="30"/>
        <v>0.37159999999999999</v>
      </c>
      <c r="S119">
        <f t="shared" si="31"/>
        <v>1.1189580481067646E-3</v>
      </c>
      <c r="T119">
        <f t="shared" si="32"/>
        <v>4.5888784795502217E-5</v>
      </c>
      <c r="U119">
        <f t="shared" si="45"/>
        <v>1.0505161969058029E-3</v>
      </c>
      <c r="V119">
        <f t="shared" si="41"/>
        <v>1.0480219047724444E-3</v>
      </c>
      <c r="W119">
        <f t="shared" si="42"/>
        <v>1.0480219047724444</v>
      </c>
      <c r="AB119">
        <f t="shared" si="38"/>
        <v>118</v>
      </c>
      <c r="AC119">
        <f t="shared" si="33"/>
        <v>0.26590000000000003</v>
      </c>
      <c r="AD119">
        <f t="shared" si="34"/>
        <v>7.9982673929979826E-4</v>
      </c>
      <c r="AE119">
        <f t="shared" si="35"/>
        <v>3.2801119912866203E-5</v>
      </c>
      <c r="AF119">
        <f t="shared" si="46"/>
        <v>7.3027438127686809E-4</v>
      </c>
      <c r="AG119">
        <f t="shared" si="43"/>
        <v>7.2854045499398234E-4</v>
      </c>
      <c r="AH119">
        <f t="shared" si="47"/>
        <v>0.72854045499398234</v>
      </c>
    </row>
    <row r="120" spans="1:34" x14ac:dyDescent="0.35">
      <c r="A120" t="s">
        <v>352</v>
      </c>
      <c r="B120" t="s">
        <v>651</v>
      </c>
      <c r="C120" t="s">
        <v>905</v>
      </c>
      <c r="D120">
        <f t="shared" si="26"/>
        <v>0.7587666666666667</v>
      </c>
      <c r="F120">
        <f t="shared" si="36"/>
        <v>119</v>
      </c>
      <c r="G120">
        <f t="shared" si="27"/>
        <v>0.39209999999999995</v>
      </c>
      <c r="H120">
        <f t="shared" si="28"/>
        <v>1.1809304282090073E-3</v>
      </c>
      <c r="I120">
        <f t="shared" si="29"/>
        <v>4.8430289562895907E-5</v>
      </c>
      <c r="J120">
        <f t="shared" si="44"/>
        <v>1.1929167556092625E-3</v>
      </c>
      <c r="K120">
        <f t="shared" si="39"/>
        <v>1.190084354844732E-3</v>
      </c>
      <c r="L120">
        <f t="shared" si="40"/>
        <v>1.190084354844732</v>
      </c>
      <c r="Q120">
        <f t="shared" si="37"/>
        <v>119</v>
      </c>
      <c r="R120">
        <f t="shared" si="30"/>
        <v>0.39220000000000005</v>
      </c>
      <c r="S120">
        <f t="shared" si="31"/>
        <v>1.1812327950220768E-3</v>
      </c>
      <c r="T120">
        <f t="shared" si="32"/>
        <v>4.8442689711085304E-5</v>
      </c>
      <c r="U120">
        <f t="shared" si="45"/>
        <v>1.0989588866168881E-3</v>
      </c>
      <c r="V120">
        <f t="shared" si="41"/>
        <v>1.0963495746292703E-3</v>
      </c>
      <c r="W120">
        <f t="shared" si="42"/>
        <v>1.0963495746292704</v>
      </c>
      <c r="AB120">
        <f t="shared" si="38"/>
        <v>119</v>
      </c>
      <c r="AC120">
        <f t="shared" si="33"/>
        <v>0.27239999999999998</v>
      </c>
      <c r="AD120">
        <f t="shared" si="34"/>
        <v>8.1943213313064782E-4</v>
      </c>
      <c r="AE120">
        <f t="shared" si="35"/>
        <v>3.3605142637272295E-5</v>
      </c>
      <c r="AF120">
        <f t="shared" si="46"/>
        <v>7.6387952391414034E-4</v>
      </c>
      <c r="AG120">
        <f t="shared" si="43"/>
        <v>7.6206580729278343E-4</v>
      </c>
      <c r="AH120">
        <f t="shared" si="47"/>
        <v>0.76206580729278339</v>
      </c>
    </row>
    <row r="121" spans="1:34" x14ac:dyDescent="0.35">
      <c r="A121" t="s">
        <v>353</v>
      </c>
      <c r="B121" t="s">
        <v>652</v>
      </c>
      <c r="C121" t="s">
        <v>643</v>
      </c>
      <c r="D121">
        <f t="shared" si="26"/>
        <v>0.7728666666666667</v>
      </c>
      <c r="F121">
        <f t="shared" si="36"/>
        <v>120</v>
      </c>
      <c r="G121">
        <f t="shared" si="27"/>
        <v>0.40699999999999997</v>
      </c>
      <c r="H121">
        <f t="shared" si="28"/>
        <v>1.22598977839808E-3</v>
      </c>
      <c r="I121">
        <f t="shared" si="29"/>
        <v>5.027818620866384E-5</v>
      </c>
      <c r="J121">
        <f t="shared" si="44"/>
        <v>1.2431949418179264E-3</v>
      </c>
      <c r="K121">
        <f t="shared" si="39"/>
        <v>1.2402431630897726E-3</v>
      </c>
      <c r="L121">
        <f t="shared" si="40"/>
        <v>1.2402431630897726</v>
      </c>
      <c r="Q121">
        <f t="shared" si="37"/>
        <v>120</v>
      </c>
      <c r="R121">
        <f t="shared" si="30"/>
        <v>0.40630000000000005</v>
      </c>
      <c r="S121">
        <f t="shared" si="31"/>
        <v>1.2238725943508476E-3</v>
      </c>
      <c r="T121">
        <f t="shared" si="32"/>
        <v>5.0191359894415242E-5</v>
      </c>
      <c r="U121">
        <f t="shared" si="45"/>
        <v>1.1491502465113034E-3</v>
      </c>
      <c r="V121">
        <f t="shared" si="41"/>
        <v>1.1464217627160391E-3</v>
      </c>
      <c r="W121">
        <f t="shared" si="42"/>
        <v>1.1464217627160391</v>
      </c>
      <c r="AB121">
        <f t="shared" si="38"/>
        <v>120</v>
      </c>
      <c r="AC121">
        <f t="shared" si="33"/>
        <v>0.28569999999999995</v>
      </c>
      <c r="AD121">
        <f t="shared" si="34"/>
        <v>8.5955575077997825E-4</v>
      </c>
      <c r="AE121">
        <f t="shared" si="35"/>
        <v>3.5250623501047683E-5</v>
      </c>
      <c r="AF121">
        <f t="shared" si="46"/>
        <v>7.9913014741518802E-4</v>
      </c>
      <c r="AG121">
        <f t="shared" si="43"/>
        <v>7.9723273350943552E-4</v>
      </c>
      <c r="AH121">
        <f t="shared" si="47"/>
        <v>0.79723273350943558</v>
      </c>
    </row>
    <row r="122" spans="1:34" x14ac:dyDescent="0.35">
      <c r="A122" t="s">
        <v>354</v>
      </c>
      <c r="B122" t="s">
        <v>29</v>
      </c>
      <c r="C122" t="s">
        <v>907</v>
      </c>
      <c r="D122">
        <f t="shared" si="26"/>
        <v>0.78216666666666657</v>
      </c>
      <c r="F122">
        <f t="shared" si="36"/>
        <v>121</v>
      </c>
      <c r="G122">
        <f t="shared" si="27"/>
        <v>0.42039999999999994</v>
      </c>
      <c r="H122">
        <f t="shared" si="28"/>
        <v>1.2665244688671172E-3</v>
      </c>
      <c r="I122">
        <f t="shared" si="29"/>
        <v>5.1940525284586431E-5</v>
      </c>
      <c r="J122">
        <f t="shared" si="44"/>
        <v>1.2951354671025127E-3</v>
      </c>
      <c r="K122">
        <f t="shared" si="39"/>
        <v>1.2920603634375314E-3</v>
      </c>
      <c r="L122">
        <f t="shared" si="40"/>
        <v>1.2920603634375314</v>
      </c>
      <c r="Q122">
        <f t="shared" si="37"/>
        <v>121</v>
      </c>
      <c r="R122">
        <f t="shared" si="30"/>
        <v>0.41309999999999997</v>
      </c>
      <c r="S122">
        <f t="shared" si="31"/>
        <v>1.2444407848823489E-3</v>
      </c>
      <c r="T122">
        <f t="shared" si="32"/>
        <v>5.1034867182762562E-5</v>
      </c>
      <c r="U122">
        <f t="shared" si="45"/>
        <v>1.200185113694066E-3</v>
      </c>
      <c r="V122">
        <f t="shared" si="41"/>
        <v>1.1973354553104271E-3</v>
      </c>
      <c r="W122">
        <f t="shared" si="42"/>
        <v>1.197335455310427</v>
      </c>
      <c r="AB122">
        <f t="shared" si="38"/>
        <v>121</v>
      </c>
      <c r="AC122">
        <f t="shared" si="33"/>
        <v>0.29339999999999999</v>
      </c>
      <c r="AD122">
        <f t="shared" si="34"/>
        <v>8.8279010617150729E-4</v>
      </c>
      <c r="AE122">
        <f t="shared" si="35"/>
        <v>3.6203470961440018E-5</v>
      </c>
      <c r="AF122">
        <f t="shared" si="46"/>
        <v>8.3533361837662807E-4</v>
      </c>
      <c r="AG122">
        <f t="shared" si="43"/>
        <v>8.3335024479401824E-4</v>
      </c>
      <c r="AH122">
        <f t="shared" si="47"/>
        <v>0.8333502447940182</v>
      </c>
    </row>
    <row r="123" spans="1:34" x14ac:dyDescent="0.35">
      <c r="A123" t="s">
        <v>355</v>
      </c>
      <c r="B123" t="s">
        <v>653</v>
      </c>
      <c r="C123" t="s">
        <v>644</v>
      </c>
      <c r="D123">
        <f t="shared" si="26"/>
        <v>0.79639999999999989</v>
      </c>
      <c r="F123">
        <f t="shared" si="36"/>
        <v>122</v>
      </c>
      <c r="G123">
        <f t="shared" si="27"/>
        <v>0.43449999999999994</v>
      </c>
      <c r="H123">
        <f t="shared" si="28"/>
        <v>1.3091884237009803E-3</v>
      </c>
      <c r="I123">
        <f t="shared" si="29"/>
        <v>5.3690186091985506E-5</v>
      </c>
      <c r="J123">
        <f t="shared" si="44"/>
        <v>1.3488256531944982E-3</v>
      </c>
      <c r="K123">
        <f t="shared" si="39"/>
        <v>1.3456230702872146E-3</v>
      </c>
      <c r="L123">
        <f t="shared" si="40"/>
        <v>1.3456230702872147</v>
      </c>
      <c r="Q123">
        <f t="shared" si="37"/>
        <v>122</v>
      </c>
      <c r="R123">
        <f t="shared" si="30"/>
        <v>0.43450000000000005</v>
      </c>
      <c r="S123">
        <f t="shared" si="31"/>
        <v>1.309188423700981E-3</v>
      </c>
      <c r="T123">
        <f t="shared" si="32"/>
        <v>5.3690186091985533E-5</v>
      </c>
      <c r="U123">
        <f t="shared" si="45"/>
        <v>1.2538752997860515E-3</v>
      </c>
      <c r="V123">
        <f t="shared" si="41"/>
        <v>1.2508981621601103E-3</v>
      </c>
      <c r="W123">
        <f t="shared" si="42"/>
        <v>1.2508981621601103</v>
      </c>
      <c r="AB123">
        <f t="shared" si="38"/>
        <v>122</v>
      </c>
      <c r="AC123">
        <f t="shared" si="33"/>
        <v>0.30059999999999998</v>
      </c>
      <c r="AD123">
        <f t="shared" si="34"/>
        <v>9.0451898406610268E-4</v>
      </c>
      <c r="AE123">
        <f t="shared" si="35"/>
        <v>3.7094578365546815E-5</v>
      </c>
      <c r="AF123">
        <f t="shared" si="46"/>
        <v>8.7242819674217492E-4</v>
      </c>
      <c r="AG123">
        <f t="shared" si="43"/>
        <v>8.7035674768269004E-4</v>
      </c>
      <c r="AH123">
        <f t="shared" si="47"/>
        <v>0.87035674768269</v>
      </c>
    </row>
    <row r="124" spans="1:34" x14ac:dyDescent="0.35">
      <c r="A124" t="s">
        <v>356</v>
      </c>
      <c r="B124" t="s">
        <v>654</v>
      </c>
      <c r="C124" t="s">
        <v>646</v>
      </c>
      <c r="D124">
        <f t="shared" si="26"/>
        <v>0.81026666666666658</v>
      </c>
      <c r="F124">
        <f t="shared" si="36"/>
        <v>123</v>
      </c>
      <c r="G124">
        <f t="shared" si="27"/>
        <v>0.44859999999999994</v>
      </c>
      <c r="H124">
        <f t="shared" si="28"/>
        <v>1.3518644639854385E-3</v>
      </c>
      <c r="I124">
        <f t="shared" si="29"/>
        <v>5.54403425271183E-5</v>
      </c>
      <c r="J124">
        <f t="shared" si="44"/>
        <v>1.4042659957216165E-3</v>
      </c>
      <c r="K124">
        <f t="shared" si="39"/>
        <v>1.4009317780897628E-3</v>
      </c>
      <c r="L124">
        <f t="shared" si="40"/>
        <v>1.4009317780897628</v>
      </c>
      <c r="Q124">
        <f t="shared" si="37"/>
        <v>123</v>
      </c>
      <c r="R124">
        <f t="shared" si="30"/>
        <v>0.44790000000000002</v>
      </c>
      <c r="S124">
        <f t="shared" si="31"/>
        <v>1.3497455101399167E-3</v>
      </c>
      <c r="T124">
        <f t="shared" si="32"/>
        <v>5.5353443632943251E-5</v>
      </c>
      <c r="U124">
        <f t="shared" si="45"/>
        <v>1.3092287434189947E-3</v>
      </c>
      <c r="V124">
        <f t="shared" si="41"/>
        <v>1.3061201773967902E-3</v>
      </c>
      <c r="W124">
        <f t="shared" si="42"/>
        <v>1.3061201773967903</v>
      </c>
      <c r="AB124">
        <f t="shared" si="38"/>
        <v>123</v>
      </c>
      <c r="AC124">
        <f t="shared" si="33"/>
        <v>0.31469999999999998</v>
      </c>
      <c r="AD124">
        <f t="shared" si="34"/>
        <v>9.4708046221458929E-4</v>
      </c>
      <c r="AE124">
        <f t="shared" si="35"/>
        <v>3.8840036575207971E-5</v>
      </c>
      <c r="AF124">
        <f t="shared" si="46"/>
        <v>9.112682333173829E-4</v>
      </c>
      <c r="AG124">
        <f t="shared" si="43"/>
        <v>9.0910456445398235E-4</v>
      </c>
      <c r="AH124">
        <f t="shared" si="47"/>
        <v>0.90910456445398236</v>
      </c>
    </row>
    <row r="125" spans="1:34" x14ac:dyDescent="0.35">
      <c r="A125" t="s">
        <v>357</v>
      </c>
      <c r="B125" t="s">
        <v>31</v>
      </c>
      <c r="C125" t="s">
        <v>908</v>
      </c>
      <c r="D125">
        <f t="shared" si="26"/>
        <v>0.82169999999999987</v>
      </c>
      <c r="F125">
        <f t="shared" si="36"/>
        <v>124</v>
      </c>
      <c r="G125">
        <f t="shared" si="27"/>
        <v>0.46269999999999994</v>
      </c>
      <c r="H125">
        <f t="shared" si="28"/>
        <v>1.3945525948564003E-3</v>
      </c>
      <c r="I125">
        <f t="shared" si="29"/>
        <v>5.7190994800609875E-5</v>
      </c>
      <c r="J125">
        <f t="shared" si="44"/>
        <v>1.4614569905222264E-3</v>
      </c>
      <c r="K125">
        <f t="shared" si="39"/>
        <v>1.4579869815062414E-3</v>
      </c>
      <c r="L125">
        <f t="shared" si="40"/>
        <v>1.4579869815062414</v>
      </c>
      <c r="Q125">
        <f t="shared" si="37"/>
        <v>124</v>
      </c>
      <c r="R125">
        <f t="shared" si="30"/>
        <v>0.46200000000000002</v>
      </c>
      <c r="S125">
        <f t="shared" si="31"/>
        <v>1.3924330406477929E-3</v>
      </c>
      <c r="T125">
        <f t="shared" si="32"/>
        <v>5.7104071285375539E-5</v>
      </c>
      <c r="U125">
        <f t="shared" si="45"/>
        <v>1.3663328147043702E-3</v>
      </c>
      <c r="V125">
        <f t="shared" si="41"/>
        <v>1.3630886636848004E-3</v>
      </c>
      <c r="W125">
        <f t="shared" si="42"/>
        <v>1.3630886636848003</v>
      </c>
      <c r="AB125">
        <f t="shared" si="38"/>
        <v>124</v>
      </c>
      <c r="AC125">
        <f t="shared" si="33"/>
        <v>0.32079999999999997</v>
      </c>
      <c r="AD125">
        <f t="shared" si="34"/>
        <v>9.6549731538776392E-4</v>
      </c>
      <c r="AE125">
        <f t="shared" si="35"/>
        <v>3.9595316912396746E-5</v>
      </c>
      <c r="AF125">
        <f t="shared" si="46"/>
        <v>9.5086355022977963E-4</v>
      </c>
      <c r="AG125">
        <f t="shared" si="43"/>
        <v>9.4860586826331285E-4</v>
      </c>
      <c r="AH125">
        <f t="shared" si="47"/>
        <v>0.94860586826331283</v>
      </c>
    </row>
    <row r="126" spans="1:34" x14ac:dyDescent="0.35">
      <c r="A126" t="s">
        <v>358</v>
      </c>
      <c r="B126" t="s">
        <v>655</v>
      </c>
      <c r="C126" t="s">
        <v>647</v>
      </c>
      <c r="D126">
        <f t="shared" si="26"/>
        <v>0.83356666666666668</v>
      </c>
      <c r="F126">
        <f t="shared" si="36"/>
        <v>125</v>
      </c>
      <c r="G126">
        <f t="shared" si="27"/>
        <v>0.47610000000000002</v>
      </c>
      <c r="H126">
        <f t="shared" si="28"/>
        <v>1.4351326666258055E-3</v>
      </c>
      <c r="I126">
        <f t="shared" si="29"/>
        <v>5.8855194976445774E-5</v>
      </c>
      <c r="J126">
        <f t="shared" si="44"/>
        <v>1.5203121854986722E-3</v>
      </c>
      <c r="K126">
        <f t="shared" si="39"/>
        <v>1.5167024337064507E-3</v>
      </c>
      <c r="L126">
        <f t="shared" si="40"/>
        <v>1.5167024337064507</v>
      </c>
      <c r="Q126">
        <f t="shared" si="37"/>
        <v>125</v>
      </c>
      <c r="R126">
        <f t="shared" si="30"/>
        <v>0.47610000000000002</v>
      </c>
      <c r="S126">
        <f t="shared" si="31"/>
        <v>1.4351326666258055E-3</v>
      </c>
      <c r="T126">
        <f t="shared" si="32"/>
        <v>5.8855194976445774E-5</v>
      </c>
      <c r="U126">
        <f t="shared" si="45"/>
        <v>1.425188009680816E-3</v>
      </c>
      <c r="V126">
        <f t="shared" si="41"/>
        <v>1.4218041158850095E-3</v>
      </c>
      <c r="W126">
        <f t="shared" si="42"/>
        <v>1.4218041158850094</v>
      </c>
      <c r="AB126">
        <f t="shared" si="38"/>
        <v>125</v>
      </c>
      <c r="AC126">
        <f t="shared" si="33"/>
        <v>0.32889999999999997</v>
      </c>
      <c r="AD126">
        <f t="shared" si="34"/>
        <v>9.8995596516944224E-4</v>
      </c>
      <c r="AE126">
        <f t="shared" si="35"/>
        <v>4.0598373030648024E-5</v>
      </c>
      <c r="AF126">
        <f t="shared" si="46"/>
        <v>9.9146192326042765E-4</v>
      </c>
      <c r="AG126">
        <f t="shared" si="43"/>
        <v>9.8910784658555397E-4</v>
      </c>
      <c r="AH126">
        <f t="shared" si="47"/>
        <v>0.98910784658555395</v>
      </c>
    </row>
    <row r="127" spans="1:34" x14ac:dyDescent="0.35">
      <c r="A127" t="s">
        <v>359</v>
      </c>
      <c r="B127" t="s">
        <v>656</v>
      </c>
      <c r="C127" t="s">
        <v>1282</v>
      </c>
      <c r="D127">
        <f t="shared" si="26"/>
        <v>0.84996666666666665</v>
      </c>
      <c r="F127">
        <f t="shared" si="36"/>
        <v>126</v>
      </c>
      <c r="G127">
        <f t="shared" si="27"/>
        <v>0.49020000000000002</v>
      </c>
      <c r="H127">
        <f t="shared" si="28"/>
        <v>1.4778443932155427E-3</v>
      </c>
      <c r="I127">
        <f t="shared" si="29"/>
        <v>6.0606814917011911E-5</v>
      </c>
      <c r="J127">
        <f t="shared" si="44"/>
        <v>1.5809190004156841E-3</v>
      </c>
      <c r="K127">
        <f t="shared" si="39"/>
        <v>1.5771653468900856E-3</v>
      </c>
      <c r="L127">
        <f t="shared" si="40"/>
        <v>1.5771653468900857</v>
      </c>
      <c r="Q127">
        <f t="shared" si="37"/>
        <v>126</v>
      </c>
      <c r="R127">
        <f t="shared" si="30"/>
        <v>0.49710000000000004</v>
      </c>
      <c r="S127">
        <f t="shared" si="31"/>
        <v>1.4987502876800578E-3</v>
      </c>
      <c r="T127">
        <f t="shared" si="32"/>
        <v>6.1464171538793037E-5</v>
      </c>
      <c r="U127">
        <f t="shared" si="45"/>
        <v>1.486652181219609E-3</v>
      </c>
      <c r="V127">
        <f t="shared" si="41"/>
        <v>1.4831223500265456E-3</v>
      </c>
      <c r="W127">
        <f t="shared" si="42"/>
        <v>1.4831223500265456</v>
      </c>
      <c r="AB127">
        <f t="shared" si="38"/>
        <v>126</v>
      </c>
      <c r="AC127">
        <f t="shared" si="33"/>
        <v>0.34299999999999997</v>
      </c>
      <c r="AD127">
        <f t="shared" si="34"/>
        <v>1.0325416177488786E-3</v>
      </c>
      <c r="AE127">
        <f t="shared" si="35"/>
        <v>4.2344822640533059E-5</v>
      </c>
      <c r="AF127">
        <f t="shared" si="46"/>
        <v>1.0338067459009607E-3</v>
      </c>
      <c r="AG127">
        <f t="shared" si="43"/>
        <v>1.0313521278367092E-3</v>
      </c>
      <c r="AH127">
        <f t="shared" si="47"/>
        <v>1.0313521278367093</v>
      </c>
    </row>
    <row r="128" spans="1:34" x14ac:dyDescent="0.35">
      <c r="A128" t="s">
        <v>360</v>
      </c>
      <c r="B128" t="s">
        <v>657</v>
      </c>
      <c r="C128" t="s">
        <v>1283</v>
      </c>
      <c r="D128">
        <f t="shared" si="26"/>
        <v>0.86140000000000005</v>
      </c>
      <c r="F128">
        <f t="shared" si="36"/>
        <v>127</v>
      </c>
      <c r="G128">
        <f t="shared" si="27"/>
        <v>0.50429999999999997</v>
      </c>
      <c r="H128">
        <f t="shared" si="28"/>
        <v>1.5205682255615065E-3</v>
      </c>
      <c r="I128">
        <f t="shared" si="29"/>
        <v>6.2358931318051448E-5</v>
      </c>
      <c r="J128">
        <f t="shared" si="44"/>
        <v>1.6432779317337356E-3</v>
      </c>
      <c r="K128">
        <f t="shared" si="39"/>
        <v>1.6393762163388491E-3</v>
      </c>
      <c r="L128">
        <f t="shared" si="40"/>
        <v>1.639376216338849</v>
      </c>
      <c r="Q128">
        <f t="shared" si="37"/>
        <v>127</v>
      </c>
      <c r="R128">
        <f t="shared" si="30"/>
        <v>0.5112000000000001</v>
      </c>
      <c r="S128">
        <f t="shared" si="31"/>
        <v>1.5414800459951274E-3</v>
      </c>
      <c r="T128">
        <f t="shared" si="32"/>
        <v>6.3216530965495122E-5</v>
      </c>
      <c r="U128">
        <f t="shared" si="45"/>
        <v>1.5498687121851041E-3</v>
      </c>
      <c r="V128">
        <f t="shared" si="41"/>
        <v>1.5461887828818453E-3</v>
      </c>
      <c r="W128">
        <f t="shared" si="42"/>
        <v>1.5461887828818452</v>
      </c>
      <c r="AB128">
        <f t="shared" si="38"/>
        <v>127</v>
      </c>
      <c r="AC128">
        <f t="shared" si="33"/>
        <v>0.34909999999999997</v>
      </c>
      <c r="AD128">
        <f t="shared" si="34"/>
        <v>1.0509689325435092E-3</v>
      </c>
      <c r="AE128">
        <f t="shared" si="35"/>
        <v>4.3100532011765084E-5</v>
      </c>
      <c r="AF128">
        <f t="shared" si="46"/>
        <v>1.0769072779127258E-3</v>
      </c>
      <c r="AG128">
        <f t="shared" si="43"/>
        <v>1.0743503241412696E-3</v>
      </c>
      <c r="AH128">
        <f t="shared" si="47"/>
        <v>1.0743503241412695</v>
      </c>
    </row>
    <row r="129" spans="1:34" x14ac:dyDescent="0.35">
      <c r="A129" t="s">
        <v>361</v>
      </c>
      <c r="B129" t="s">
        <v>658</v>
      </c>
      <c r="C129" t="s">
        <v>27</v>
      </c>
      <c r="D129">
        <f t="shared" si="26"/>
        <v>0.87550000000000006</v>
      </c>
      <c r="F129">
        <f t="shared" si="36"/>
        <v>128</v>
      </c>
      <c r="G129">
        <f t="shared" si="27"/>
        <v>0.51839999999999997</v>
      </c>
      <c r="H129">
        <f t="shared" si="28"/>
        <v>1.5633041688111167E-3</v>
      </c>
      <c r="I129">
        <f t="shared" si="29"/>
        <v>6.4111544390661521E-5</v>
      </c>
      <c r="J129">
        <f t="shared" si="44"/>
        <v>1.7073894761243972E-3</v>
      </c>
      <c r="K129">
        <f t="shared" si="39"/>
        <v>1.70333553754504E-3</v>
      </c>
      <c r="L129">
        <f t="shared" si="40"/>
        <v>1.7033355375450401</v>
      </c>
      <c r="Q129">
        <f t="shared" si="37"/>
        <v>128</v>
      </c>
      <c r="R129">
        <f t="shared" si="30"/>
        <v>0.5253000000000001</v>
      </c>
      <c r="S129">
        <f t="shared" si="31"/>
        <v>1.5842219177338564E-3</v>
      </c>
      <c r="T129">
        <f t="shared" si="32"/>
        <v>6.4969387167114172E-5</v>
      </c>
      <c r="U129">
        <f t="shared" si="45"/>
        <v>1.6148380993522182E-3</v>
      </c>
      <c r="V129">
        <f t="shared" si="41"/>
        <v>1.611003910046308E-3</v>
      </c>
      <c r="W129">
        <f t="shared" si="42"/>
        <v>1.6110039100463081</v>
      </c>
      <c r="AB129">
        <f t="shared" si="38"/>
        <v>128</v>
      </c>
      <c r="AC129">
        <f t="shared" si="33"/>
        <v>0.36319999999999997</v>
      </c>
      <c r="AD129">
        <f t="shared" si="34"/>
        <v>1.093571852969987E-3</v>
      </c>
      <c r="AE129">
        <f t="shared" si="35"/>
        <v>4.4847689780922132E-5</v>
      </c>
      <c r="AF129">
        <f t="shared" si="46"/>
        <v>1.1217549676936478E-3</v>
      </c>
      <c r="AG129">
        <f t="shared" si="43"/>
        <v>1.1190915298525987E-3</v>
      </c>
      <c r="AH129">
        <f t="shared" si="47"/>
        <v>1.1190915298525987</v>
      </c>
    </row>
    <row r="130" spans="1:34" x14ac:dyDescent="0.35">
      <c r="A130" t="s">
        <v>362</v>
      </c>
      <c r="B130" t="s">
        <v>659</v>
      </c>
      <c r="C130" t="s">
        <v>1284</v>
      </c>
      <c r="D130">
        <f t="shared" si="26"/>
        <v>0.88936666666666664</v>
      </c>
      <c r="F130">
        <f t="shared" si="36"/>
        <v>129</v>
      </c>
      <c r="G130">
        <f t="shared" si="27"/>
        <v>0.53249999999999997</v>
      </c>
      <c r="H130">
        <f t="shared" si="28"/>
        <v>1.6060522281147107E-3</v>
      </c>
      <c r="I130">
        <f t="shared" si="29"/>
        <v>6.5864654346058896E-5</v>
      </c>
      <c r="J130">
        <f t="shared" si="44"/>
        <v>1.7732541304704562E-3</v>
      </c>
      <c r="K130">
        <f t="shared" si="39"/>
        <v>1.7690438062116724E-3</v>
      </c>
      <c r="L130">
        <f t="shared" si="40"/>
        <v>1.7690438062116725</v>
      </c>
      <c r="Q130">
        <f t="shared" si="37"/>
        <v>129</v>
      </c>
      <c r="R130">
        <f t="shared" si="30"/>
        <v>0.53869999999999996</v>
      </c>
      <c r="S130">
        <f t="shared" si="31"/>
        <v>1.6248530835611438E-3</v>
      </c>
      <c r="T130">
        <f t="shared" si="32"/>
        <v>6.6635682724658479E-5</v>
      </c>
      <c r="U130">
        <f t="shared" si="45"/>
        <v>1.6814737820768767E-3</v>
      </c>
      <c r="V130">
        <f t="shared" si="41"/>
        <v>1.6774813764010423E-3</v>
      </c>
      <c r="W130">
        <f t="shared" si="42"/>
        <v>1.6774813764010423</v>
      </c>
      <c r="AB130">
        <f t="shared" si="38"/>
        <v>129</v>
      </c>
      <c r="AC130">
        <f t="shared" si="33"/>
        <v>0.37729999999999997</v>
      </c>
      <c r="AD130">
        <f t="shared" si="34"/>
        <v>1.1361868329206094E-3</v>
      </c>
      <c r="AE130">
        <f t="shared" si="35"/>
        <v>4.6595342114561876E-5</v>
      </c>
      <c r="AF130">
        <f t="shared" si="46"/>
        <v>1.1683503098082098E-3</v>
      </c>
      <c r="AG130">
        <f t="shared" si="43"/>
        <v>1.1655762383609106E-3</v>
      </c>
      <c r="AH130">
        <f t="shared" si="47"/>
        <v>1.1655762383609107</v>
      </c>
    </row>
    <row r="131" spans="1:34" x14ac:dyDescent="0.35">
      <c r="A131" t="s">
        <v>363</v>
      </c>
      <c r="B131" t="s">
        <v>660</v>
      </c>
      <c r="C131" t="s">
        <v>28</v>
      </c>
      <c r="D131">
        <f t="shared" ref="D131:D194" si="48">(A131+B131+C131)/3</f>
        <v>0.90346666666666664</v>
      </c>
      <c r="F131">
        <f t="shared" si="36"/>
        <v>130</v>
      </c>
      <c r="G131">
        <f t="shared" ref="G131:G194" si="49">A131-0.4227</f>
        <v>0.54590000000000005</v>
      </c>
      <c r="H131">
        <f t="shared" ref="H131:H194" si="50">(G131*0.3)/(100-G131)</f>
        <v>1.6466892767618428E-3</v>
      </c>
      <c r="I131">
        <f t="shared" ref="I131:I194" si="51">(1*H131)/(0.08206*(273.15+24))</f>
        <v>6.7531191159702408E-5</v>
      </c>
      <c r="J131">
        <f t="shared" si="44"/>
        <v>1.8407853216301587E-3</v>
      </c>
      <c r="K131">
        <f t="shared" si="39"/>
        <v>1.8364146547518491E-3</v>
      </c>
      <c r="L131">
        <f t="shared" si="40"/>
        <v>1.8364146547518492</v>
      </c>
      <c r="Q131">
        <f t="shared" si="37"/>
        <v>130</v>
      </c>
      <c r="R131">
        <f t="shared" ref="R131:R194" si="52">B131-0.4017</f>
        <v>0.5535000000000001</v>
      </c>
      <c r="S131">
        <f t="shared" ref="S131:S194" si="53">(R131*0.3)/(100-R131)</f>
        <v>1.669742022092281E-3</v>
      </c>
      <c r="T131">
        <f t="shared" ref="T131:T194" si="54">(1*S131)/(0.08206*(273.15+24))</f>
        <v>6.8476590740324631E-5</v>
      </c>
      <c r="U131">
        <f t="shared" si="45"/>
        <v>1.7499503728172013E-3</v>
      </c>
      <c r="V131">
        <f t="shared" si="41"/>
        <v>1.7457953798132456E-3</v>
      </c>
      <c r="W131">
        <f t="shared" si="42"/>
        <v>1.7457953798132455</v>
      </c>
      <c r="AB131">
        <f t="shared" si="38"/>
        <v>130</v>
      </c>
      <c r="AC131">
        <f t="shared" ref="AC131:AC194" si="55">C131-0.3952</f>
        <v>0.39139999999999997</v>
      </c>
      <c r="AD131">
        <f t="shared" ref="AD131:AD194" si="56">(AC131*0.3)/(100-AC131)</f>
        <v>1.1788138775165999E-3</v>
      </c>
      <c r="AE131">
        <f t="shared" ref="AE131:AE194" si="57">(1*AD131)/(0.08206*(273.15+24))</f>
        <v>4.8343489222707112E-5</v>
      </c>
      <c r="AF131">
        <f t="shared" si="46"/>
        <v>1.216693799030917E-3</v>
      </c>
      <c r="AG131">
        <f t="shared" si="43"/>
        <v>1.2138049432659441E-3</v>
      </c>
      <c r="AH131">
        <f t="shared" si="47"/>
        <v>1.2138049432659441</v>
      </c>
    </row>
    <row r="132" spans="1:34" x14ac:dyDescent="0.35">
      <c r="A132" t="s">
        <v>364</v>
      </c>
      <c r="B132" t="s">
        <v>661</v>
      </c>
      <c r="C132" t="s">
        <v>1285</v>
      </c>
      <c r="D132">
        <f t="shared" si="48"/>
        <v>0.91973333333333329</v>
      </c>
      <c r="F132">
        <f t="shared" ref="F132:F195" si="58">1+F131</f>
        <v>131</v>
      </c>
      <c r="G132">
        <f t="shared" si="49"/>
        <v>0.56000000000000005</v>
      </c>
      <c r="H132">
        <f t="shared" si="50"/>
        <v>1.6894609814963799E-3</v>
      </c>
      <c r="I132">
        <f t="shared" si="51"/>
        <v>6.9285270820884353E-5</v>
      </c>
      <c r="J132">
        <f t="shared" si="44"/>
        <v>1.9100705924510429E-3</v>
      </c>
      <c r="K132">
        <f t="shared" si="39"/>
        <v>1.9055354181558319E-3</v>
      </c>
      <c r="L132">
        <f t="shared" si="40"/>
        <v>1.9055354181558319</v>
      </c>
      <c r="Q132">
        <f t="shared" ref="Q132:Q195" si="59">1+Q131</f>
        <v>131</v>
      </c>
      <c r="R132">
        <f t="shared" si="52"/>
        <v>0.57410000000000005</v>
      </c>
      <c r="S132">
        <f t="shared" si="53"/>
        <v>1.7322448174972519E-3</v>
      </c>
      <c r="T132">
        <f t="shared" si="54"/>
        <v>7.1039847988716432E-5</v>
      </c>
      <c r="U132">
        <f t="shared" si="45"/>
        <v>1.8209902208059178E-3</v>
      </c>
      <c r="V132">
        <f t="shared" si="41"/>
        <v>1.8166665544064305E-3</v>
      </c>
      <c r="W132">
        <f t="shared" si="42"/>
        <v>1.8166665544064304</v>
      </c>
      <c r="AB132">
        <f t="shared" ref="AB132:AB195" si="60">1+AB131</f>
        <v>131</v>
      </c>
      <c r="AC132">
        <f t="shared" si="55"/>
        <v>0.40549999999999997</v>
      </c>
      <c r="AD132">
        <f t="shared" si="56"/>
        <v>1.2214529918820817E-3</v>
      </c>
      <c r="AE132">
        <f t="shared" si="57"/>
        <v>5.0092131315499592E-5</v>
      </c>
      <c r="AF132">
        <f t="shared" si="46"/>
        <v>1.2667859303464165E-3</v>
      </c>
      <c r="AG132">
        <f t="shared" si="43"/>
        <v>1.263778138377079E-3</v>
      </c>
      <c r="AH132">
        <f t="shared" si="47"/>
        <v>1.263778138377079</v>
      </c>
    </row>
    <row r="133" spans="1:34" x14ac:dyDescent="0.35">
      <c r="A133" t="s">
        <v>365</v>
      </c>
      <c r="B133" t="s">
        <v>37</v>
      </c>
      <c r="C133" t="s">
        <v>988</v>
      </c>
      <c r="D133">
        <f t="shared" si="48"/>
        <v>0.9345</v>
      </c>
      <c r="F133">
        <f t="shared" si="58"/>
        <v>132</v>
      </c>
      <c r="G133">
        <f t="shared" si="49"/>
        <v>0.57489999999999997</v>
      </c>
      <c r="H133">
        <f t="shared" si="50"/>
        <v>1.7346726329669267E-3</v>
      </c>
      <c r="I133">
        <f t="shared" si="51"/>
        <v>7.1139413385113193E-5</v>
      </c>
      <c r="J133">
        <f t="shared" si="44"/>
        <v>1.981210005836156E-3</v>
      </c>
      <c r="K133">
        <f t="shared" si="39"/>
        <v>1.9765059217424089E-3</v>
      </c>
      <c r="L133">
        <f t="shared" si="40"/>
        <v>1.9765059217424088</v>
      </c>
      <c r="Q133">
        <f t="shared" si="59"/>
        <v>132</v>
      </c>
      <c r="R133">
        <f t="shared" si="52"/>
        <v>0.58860000000000001</v>
      </c>
      <c r="S133">
        <f t="shared" si="53"/>
        <v>1.7762550371486568E-3</v>
      </c>
      <c r="T133">
        <f t="shared" si="54"/>
        <v>7.2844719495564387E-5</v>
      </c>
      <c r="U133">
        <f t="shared" si="45"/>
        <v>1.8938349403014821E-3</v>
      </c>
      <c r="V133">
        <f t="shared" si="41"/>
        <v>1.8893383151115167E-3</v>
      </c>
      <c r="W133">
        <f t="shared" si="42"/>
        <v>1.8893383151115166</v>
      </c>
      <c r="AB133">
        <f t="shared" si="60"/>
        <v>132</v>
      </c>
      <c r="AC133">
        <f t="shared" si="55"/>
        <v>0.4204</v>
      </c>
      <c r="AD133">
        <f t="shared" si="56"/>
        <v>1.2665244688671172E-3</v>
      </c>
      <c r="AE133">
        <f t="shared" si="57"/>
        <v>5.1940525284586431E-5</v>
      </c>
      <c r="AF133">
        <f t="shared" si="46"/>
        <v>1.3187264556310029E-3</v>
      </c>
      <c r="AG133">
        <f t="shared" si="43"/>
        <v>1.3155953387248376E-3</v>
      </c>
      <c r="AH133">
        <f t="shared" si="47"/>
        <v>1.3155953387248376</v>
      </c>
    </row>
    <row r="134" spans="1:34" x14ac:dyDescent="0.35">
      <c r="A134" t="s">
        <v>366</v>
      </c>
      <c r="B134" t="s">
        <v>38</v>
      </c>
      <c r="C134" t="s">
        <v>1286</v>
      </c>
      <c r="D134">
        <f t="shared" si="48"/>
        <v>0.95026666666666648</v>
      </c>
      <c r="F134">
        <f t="shared" si="58"/>
        <v>133</v>
      </c>
      <c r="G134">
        <f t="shared" si="49"/>
        <v>0.58899999999999997</v>
      </c>
      <c r="H134">
        <f t="shared" si="50"/>
        <v>1.7774692941424993E-3</v>
      </c>
      <c r="I134">
        <f t="shared" si="51"/>
        <v>7.2894516516972961E-5</v>
      </c>
      <c r="J134">
        <f t="shared" si="44"/>
        <v>2.0541045223531288E-3</v>
      </c>
      <c r="K134">
        <f t="shared" si="39"/>
        <v>2.0492273612333933E-3</v>
      </c>
      <c r="L134">
        <f t="shared" si="40"/>
        <v>2.0492273612333931</v>
      </c>
      <c r="Q134">
        <f t="shared" si="59"/>
        <v>133</v>
      </c>
      <c r="R134">
        <f t="shared" si="52"/>
        <v>0.60919999999999996</v>
      </c>
      <c r="S134">
        <f t="shared" si="53"/>
        <v>1.8388019816723477E-3</v>
      </c>
      <c r="T134">
        <f t="shared" si="54"/>
        <v>7.5409787311752979E-5</v>
      </c>
      <c r="U134">
        <f t="shared" si="45"/>
        <v>1.9692447276132351E-3</v>
      </c>
      <c r="V134">
        <f t="shared" si="41"/>
        <v>1.9645690532664609E-3</v>
      </c>
      <c r="W134">
        <f t="shared" si="42"/>
        <v>1.9645690532664608</v>
      </c>
      <c r="AB134">
        <f t="shared" si="60"/>
        <v>133</v>
      </c>
      <c r="AC134">
        <f t="shared" si="55"/>
        <v>0.43300000000000005</v>
      </c>
      <c r="AD134">
        <f t="shared" si="56"/>
        <v>1.3046491307360875E-3</v>
      </c>
      <c r="AE134">
        <f t="shared" si="57"/>
        <v>5.3504028408645954E-5</v>
      </c>
      <c r="AF134">
        <f t="shared" si="46"/>
        <v>1.3722304840396487E-3</v>
      </c>
      <c r="AG134">
        <f t="shared" si="43"/>
        <v>1.3689723298944997E-3</v>
      </c>
      <c r="AH134">
        <f t="shared" si="47"/>
        <v>1.3689723298944998</v>
      </c>
    </row>
    <row r="135" spans="1:34" x14ac:dyDescent="0.35">
      <c r="A135" t="s">
        <v>367</v>
      </c>
      <c r="B135" t="s">
        <v>662</v>
      </c>
      <c r="C135" t="s">
        <v>1287</v>
      </c>
      <c r="D135">
        <f t="shared" si="48"/>
        <v>0.96426666666666649</v>
      </c>
      <c r="F135">
        <f t="shared" si="58"/>
        <v>134</v>
      </c>
      <c r="G135">
        <f t="shared" si="49"/>
        <v>0.60229999999999984</v>
      </c>
      <c r="H135">
        <f t="shared" si="50"/>
        <v>1.8178489039484811E-3</v>
      </c>
      <c r="I135">
        <f t="shared" si="51"/>
        <v>7.4550495691212966E-5</v>
      </c>
      <c r="J135">
        <f t="shared" si="44"/>
        <v>2.1286550180443418E-3</v>
      </c>
      <c r="K135">
        <f t="shared" si="39"/>
        <v>2.1236008480260398E-3</v>
      </c>
      <c r="L135">
        <f t="shared" si="40"/>
        <v>2.1236008480260398</v>
      </c>
      <c r="Q135">
        <f t="shared" si="59"/>
        <v>134</v>
      </c>
      <c r="R135">
        <f t="shared" si="52"/>
        <v>0.623</v>
      </c>
      <c r="S135">
        <f t="shared" si="53"/>
        <v>1.8807168660756512E-3</v>
      </c>
      <c r="T135">
        <f t="shared" si="54"/>
        <v>7.712872852976013E-5</v>
      </c>
      <c r="U135">
        <f t="shared" si="45"/>
        <v>2.0463734561429951E-3</v>
      </c>
      <c r="V135">
        <f t="shared" si="41"/>
        <v>2.0415146512729652E-3</v>
      </c>
      <c r="W135">
        <f t="shared" si="42"/>
        <v>2.0415146512729652</v>
      </c>
      <c r="AB135">
        <f t="shared" si="60"/>
        <v>134</v>
      </c>
      <c r="AC135">
        <f t="shared" si="55"/>
        <v>0.44789999999999996</v>
      </c>
      <c r="AD135">
        <f t="shared" si="56"/>
        <v>1.3497455101399167E-3</v>
      </c>
      <c r="AE135">
        <f t="shared" si="57"/>
        <v>5.5353443632943251E-5</v>
      </c>
      <c r="AF135">
        <f t="shared" si="46"/>
        <v>1.427583927672592E-3</v>
      </c>
      <c r="AG135">
        <f t="shared" si="43"/>
        <v>1.4241943451311796E-3</v>
      </c>
      <c r="AH135">
        <f t="shared" si="47"/>
        <v>1.4241943451311796</v>
      </c>
    </row>
    <row r="136" spans="1:34" x14ac:dyDescent="0.35">
      <c r="A136" t="s">
        <v>368</v>
      </c>
      <c r="B136" t="s">
        <v>663</v>
      </c>
      <c r="C136" t="s">
        <v>827</v>
      </c>
      <c r="D136">
        <f t="shared" si="48"/>
        <v>0.98090000000000011</v>
      </c>
      <c r="F136">
        <f t="shared" si="58"/>
        <v>135</v>
      </c>
      <c r="G136">
        <f t="shared" si="49"/>
        <v>0.61719999999999997</v>
      </c>
      <c r="H136">
        <f t="shared" si="50"/>
        <v>1.8630990473200593E-3</v>
      </c>
      <c r="I136">
        <f t="shared" si="51"/>
        <v>7.640621681914738E-5</v>
      </c>
      <c r="J136">
        <f t="shared" si="44"/>
        <v>2.2050612348634892E-3</v>
      </c>
      <c r="K136">
        <f t="shared" si="39"/>
        <v>2.199825649816925E-3</v>
      </c>
      <c r="L136">
        <f t="shared" si="40"/>
        <v>2.1998256498169249</v>
      </c>
      <c r="Q136">
        <f t="shared" si="59"/>
        <v>135</v>
      </c>
      <c r="R136">
        <f t="shared" si="52"/>
        <v>0.64470000000000005</v>
      </c>
      <c r="S136">
        <f t="shared" si="53"/>
        <v>1.9466500528909881E-3</v>
      </c>
      <c r="T136">
        <f t="shared" si="54"/>
        <v>7.9832667096330911E-5</v>
      </c>
      <c r="U136">
        <f t="shared" si="45"/>
        <v>2.1262061232393261E-3</v>
      </c>
      <c r="V136">
        <f t="shared" si="41"/>
        <v>2.1211577677520761E-3</v>
      </c>
      <c r="W136">
        <f t="shared" si="42"/>
        <v>2.1211577677520763</v>
      </c>
      <c r="AB136">
        <f t="shared" si="60"/>
        <v>135</v>
      </c>
      <c r="AC136">
        <f t="shared" si="55"/>
        <v>0.46120000000000005</v>
      </c>
      <c r="AD136">
        <f t="shared" si="56"/>
        <v>1.3900107294843821E-3</v>
      </c>
      <c r="AE136">
        <f t="shared" si="57"/>
        <v>5.7004731622129387E-5</v>
      </c>
      <c r="AF136">
        <f t="shared" si="46"/>
        <v>1.4845886592947215E-3</v>
      </c>
      <c r="AG136">
        <f t="shared" si="43"/>
        <v>1.4810637276229787E-3</v>
      </c>
      <c r="AH136">
        <f t="shared" si="47"/>
        <v>1.4810637276229788</v>
      </c>
    </row>
    <row r="137" spans="1:34" x14ac:dyDescent="0.35">
      <c r="A137" t="s">
        <v>369</v>
      </c>
      <c r="B137" t="s">
        <v>664</v>
      </c>
      <c r="C137" t="s">
        <v>1288</v>
      </c>
      <c r="D137">
        <f t="shared" si="48"/>
        <v>0.99476666666666669</v>
      </c>
      <c r="F137">
        <f t="shared" si="58"/>
        <v>136</v>
      </c>
      <c r="G137">
        <f t="shared" si="49"/>
        <v>0.63059999999999983</v>
      </c>
      <c r="H137">
        <f t="shared" si="50"/>
        <v>1.9038053968324245E-3</v>
      </c>
      <c r="I137">
        <f t="shared" si="51"/>
        <v>7.8075595680798145E-5</v>
      </c>
      <c r="J137">
        <f t="shared" si="44"/>
        <v>2.2831368305442873E-3</v>
      </c>
      <c r="K137">
        <f t="shared" si="39"/>
        <v>2.2777158667813477E-3</v>
      </c>
      <c r="L137">
        <f t="shared" si="40"/>
        <v>2.2777158667813477</v>
      </c>
      <c r="Q137">
        <f t="shared" si="59"/>
        <v>136</v>
      </c>
      <c r="R137">
        <f t="shared" si="52"/>
        <v>0.65880000000000005</v>
      </c>
      <c r="S137">
        <f t="shared" si="53"/>
        <v>1.9895068712679131E-3</v>
      </c>
      <c r="T137">
        <f t="shared" si="54"/>
        <v>8.1590237291966156E-5</v>
      </c>
      <c r="U137">
        <f t="shared" si="45"/>
        <v>2.2077963605312925E-3</v>
      </c>
      <c r="V137">
        <f t="shared" si="41"/>
        <v>2.2025542813416993E-3</v>
      </c>
      <c r="W137">
        <f t="shared" si="42"/>
        <v>2.2025542813416994</v>
      </c>
      <c r="AB137">
        <f t="shared" si="60"/>
        <v>136</v>
      </c>
      <c r="AC137">
        <f t="shared" si="55"/>
        <v>0.47530000000000006</v>
      </c>
      <c r="AD137">
        <f t="shared" si="56"/>
        <v>1.4327096690570284E-3</v>
      </c>
      <c r="AE137">
        <f t="shared" si="57"/>
        <v>5.8755827163522161E-5</v>
      </c>
      <c r="AF137">
        <f t="shared" si="46"/>
        <v>1.5433444864582436E-3</v>
      </c>
      <c r="AG137">
        <f t="shared" si="43"/>
        <v>1.5396800479441364E-3</v>
      </c>
      <c r="AH137">
        <f t="shared" si="47"/>
        <v>1.5396800479441364</v>
      </c>
    </row>
    <row r="138" spans="1:34" x14ac:dyDescent="0.35">
      <c r="A138" t="s">
        <v>370</v>
      </c>
      <c r="B138" t="s">
        <v>665</v>
      </c>
      <c r="C138" t="s">
        <v>828</v>
      </c>
      <c r="D138">
        <f t="shared" si="48"/>
        <v>1.0091333333333334</v>
      </c>
      <c r="F138">
        <f t="shared" si="58"/>
        <v>137</v>
      </c>
      <c r="G138">
        <f t="shared" si="49"/>
        <v>0.64539999999999997</v>
      </c>
      <c r="H138">
        <f t="shared" si="50"/>
        <v>1.9487774094002692E-3</v>
      </c>
      <c r="I138">
        <f t="shared" si="51"/>
        <v>7.9919910586114003E-5</v>
      </c>
      <c r="J138">
        <f t="shared" si="44"/>
        <v>2.3630567411304011E-3</v>
      </c>
      <c r="K138">
        <f t="shared" si="39"/>
        <v>2.357446019603744E-3</v>
      </c>
      <c r="L138">
        <f t="shared" si="40"/>
        <v>2.3574460196037439</v>
      </c>
      <c r="Q138">
        <f t="shared" si="59"/>
        <v>137</v>
      </c>
      <c r="R138">
        <f t="shared" si="52"/>
        <v>0.67290000000000005</v>
      </c>
      <c r="S138">
        <f t="shared" si="53"/>
        <v>2.0323758571427135E-3</v>
      </c>
      <c r="T138">
        <f t="shared" si="54"/>
        <v>8.3348306480117193E-5</v>
      </c>
      <c r="U138">
        <f t="shared" si="45"/>
        <v>2.2911446670114098E-3</v>
      </c>
      <c r="V138">
        <f t="shared" si="41"/>
        <v>2.2857046898495676E-3</v>
      </c>
      <c r="W138">
        <f t="shared" si="42"/>
        <v>2.2857046898495677</v>
      </c>
      <c r="AB138">
        <f t="shared" si="60"/>
        <v>137</v>
      </c>
      <c r="AC138">
        <f t="shared" si="55"/>
        <v>0.48950000000000005</v>
      </c>
      <c r="AD138">
        <f t="shared" si="56"/>
        <v>1.4757236673516867E-3</v>
      </c>
      <c r="AE138">
        <f t="shared" si="57"/>
        <v>6.0519843351865747E-5</v>
      </c>
      <c r="AF138">
        <f t="shared" si="46"/>
        <v>1.6038643298101093E-3</v>
      </c>
      <c r="AG138">
        <f t="shared" si="43"/>
        <v>1.6000561960634783E-3</v>
      </c>
      <c r="AH138">
        <f t="shared" si="47"/>
        <v>1.6000561960634783</v>
      </c>
    </row>
    <row r="139" spans="1:34" x14ac:dyDescent="0.35">
      <c r="A139" t="s">
        <v>371</v>
      </c>
      <c r="B139" t="s">
        <v>666</v>
      </c>
      <c r="C139" t="s">
        <v>1289</v>
      </c>
      <c r="D139">
        <f t="shared" si="48"/>
        <v>1.0251666666666668</v>
      </c>
      <c r="F139">
        <f t="shared" si="58"/>
        <v>138</v>
      </c>
      <c r="G139">
        <f t="shared" si="49"/>
        <v>0.6653</v>
      </c>
      <c r="H139">
        <f t="shared" si="50"/>
        <v>2.0092676577268568E-3</v>
      </c>
      <c r="I139">
        <f t="shared" si="51"/>
        <v>8.2400632711828958E-5</v>
      </c>
      <c r="J139">
        <f t="shared" si="44"/>
        <v>2.44545737384223E-3</v>
      </c>
      <c r="K139">
        <f t="shared" si="39"/>
        <v>2.439651004451635E-3</v>
      </c>
      <c r="L139">
        <f t="shared" si="40"/>
        <v>2.4396510044516351</v>
      </c>
      <c r="Q139">
        <f t="shared" si="59"/>
        <v>138</v>
      </c>
      <c r="R139">
        <f t="shared" si="52"/>
        <v>0.68740000000000001</v>
      </c>
      <c r="S139">
        <f t="shared" si="53"/>
        <v>2.0764736800768483E-3</v>
      </c>
      <c r="T139">
        <f t="shared" si="54"/>
        <v>8.515677062227027E-5</v>
      </c>
      <c r="U139">
        <f t="shared" si="45"/>
        <v>2.3763014376336801E-3</v>
      </c>
      <c r="V139">
        <f t="shared" si="41"/>
        <v>2.3706592685744728E-3</v>
      </c>
      <c r="W139">
        <f t="shared" si="42"/>
        <v>2.3706592685744727</v>
      </c>
      <c r="AB139">
        <f t="shared" si="60"/>
        <v>138</v>
      </c>
      <c r="AC139">
        <f t="shared" si="55"/>
        <v>0.50319999999999998</v>
      </c>
      <c r="AD139">
        <f t="shared" si="56"/>
        <v>1.5172347251368888E-3</v>
      </c>
      <c r="AE139">
        <f t="shared" si="57"/>
        <v>6.2222223526495004E-5</v>
      </c>
      <c r="AF139">
        <f t="shared" si="46"/>
        <v>1.6660865533366044E-3</v>
      </c>
      <c r="AG139">
        <f t="shared" si="43"/>
        <v>1.6621306823127E-3</v>
      </c>
      <c r="AH139">
        <f t="shared" si="47"/>
        <v>1.6621306823127</v>
      </c>
    </row>
    <row r="140" spans="1:34" x14ac:dyDescent="0.35">
      <c r="A140" t="s">
        <v>372</v>
      </c>
      <c r="B140" t="s">
        <v>667</v>
      </c>
      <c r="C140" t="s">
        <v>1290</v>
      </c>
      <c r="D140">
        <f t="shared" si="48"/>
        <v>1.0412000000000001</v>
      </c>
      <c r="F140">
        <f t="shared" si="58"/>
        <v>139</v>
      </c>
      <c r="G140">
        <f t="shared" si="49"/>
        <v>0.6794</v>
      </c>
      <c r="H140">
        <f t="shared" si="50"/>
        <v>2.0521422544769164E-3</v>
      </c>
      <c r="I140">
        <f t="shared" si="51"/>
        <v>8.4158932003555118E-5</v>
      </c>
      <c r="J140">
        <f t="shared" si="44"/>
        <v>2.5296163058457851E-3</v>
      </c>
      <c r="K140">
        <f t="shared" si="39"/>
        <v>2.5236101137750006E-3</v>
      </c>
      <c r="L140">
        <f t="shared" si="40"/>
        <v>2.5236101137750007</v>
      </c>
      <c r="Q140">
        <f t="shared" si="59"/>
        <v>139</v>
      </c>
      <c r="R140">
        <f t="shared" si="52"/>
        <v>0.70730000000000004</v>
      </c>
      <c r="S140">
        <f t="shared" si="53"/>
        <v>2.1370151078578792E-3</v>
      </c>
      <c r="T140">
        <f t="shared" si="54"/>
        <v>8.7639591631830663E-5</v>
      </c>
      <c r="U140">
        <f t="shared" si="45"/>
        <v>2.4639410292655109E-3</v>
      </c>
      <c r="V140">
        <f t="shared" si="41"/>
        <v>2.4580907732252347E-3</v>
      </c>
      <c r="W140">
        <f t="shared" si="42"/>
        <v>2.4580907732252348</v>
      </c>
      <c r="AB140">
        <f t="shared" si="60"/>
        <v>139</v>
      </c>
      <c r="AC140">
        <f t="shared" si="55"/>
        <v>0.51729999999999998</v>
      </c>
      <c r="AD140">
        <f t="shared" si="56"/>
        <v>1.5599697233790399E-3</v>
      </c>
      <c r="AE140">
        <f t="shared" si="57"/>
        <v>6.3974797844082923E-5</v>
      </c>
      <c r="AF140">
        <f t="shared" si="46"/>
        <v>1.7300613511806874E-3</v>
      </c>
      <c r="AG140">
        <f t="shared" si="43"/>
        <v>1.7259535816563452E-3</v>
      </c>
      <c r="AH140">
        <f t="shared" si="47"/>
        <v>1.7259535816563452</v>
      </c>
    </row>
    <row r="141" spans="1:34" x14ac:dyDescent="0.35">
      <c r="A141" t="s">
        <v>373</v>
      </c>
      <c r="B141" t="s">
        <v>668</v>
      </c>
      <c r="C141" t="s">
        <v>658</v>
      </c>
      <c r="D141">
        <f t="shared" si="48"/>
        <v>1.0554333333333334</v>
      </c>
      <c r="F141">
        <f t="shared" si="58"/>
        <v>140</v>
      </c>
      <c r="G141">
        <f t="shared" si="49"/>
        <v>0.69389999999999996</v>
      </c>
      <c r="H141">
        <f t="shared" si="50"/>
        <v>2.0962458499528226E-3</v>
      </c>
      <c r="I141">
        <f t="shared" si="51"/>
        <v>8.5967632879272533E-5</v>
      </c>
      <c r="J141">
        <f t="shared" si="44"/>
        <v>2.6155839387250576E-3</v>
      </c>
      <c r="K141">
        <f t="shared" si="39"/>
        <v>2.6093736294868788E-3</v>
      </c>
      <c r="L141">
        <f t="shared" si="40"/>
        <v>2.6093736294868788</v>
      </c>
      <c r="Q141">
        <f t="shared" si="59"/>
        <v>140</v>
      </c>
      <c r="R141">
        <f t="shared" si="52"/>
        <v>0.72100000000000009</v>
      </c>
      <c r="S141">
        <f t="shared" si="53"/>
        <v>2.1787084881999216E-3</v>
      </c>
      <c r="T141">
        <f t="shared" si="54"/>
        <v>8.9349448905881435E-5</v>
      </c>
      <c r="U141">
        <f t="shared" si="45"/>
        <v>2.5532904781713924E-3</v>
      </c>
      <c r="V141">
        <f t="shared" si="41"/>
        <v>2.5472280753520544E-3</v>
      </c>
      <c r="W141">
        <f t="shared" si="42"/>
        <v>2.5472280753520544</v>
      </c>
      <c r="AB141">
        <f t="shared" si="60"/>
        <v>140</v>
      </c>
      <c r="AC141">
        <f t="shared" si="55"/>
        <v>0.53180000000000005</v>
      </c>
      <c r="AD141">
        <f t="shared" si="56"/>
        <v>1.6039296981346805E-3</v>
      </c>
      <c r="AE141">
        <f t="shared" si="57"/>
        <v>6.5777608793600158E-5</v>
      </c>
      <c r="AF141">
        <f t="shared" si="46"/>
        <v>1.7958389599742875E-3</v>
      </c>
      <c r="AG141">
        <f t="shared" si="43"/>
        <v>1.7915750114470435E-3</v>
      </c>
      <c r="AH141">
        <f t="shared" si="47"/>
        <v>1.7915750114470435</v>
      </c>
    </row>
    <row r="142" spans="1:34" x14ac:dyDescent="0.35">
      <c r="A142" t="s">
        <v>374</v>
      </c>
      <c r="B142" t="s">
        <v>669</v>
      </c>
      <c r="C142" t="s">
        <v>989</v>
      </c>
      <c r="D142">
        <f t="shared" si="48"/>
        <v>1.0719333333333334</v>
      </c>
      <c r="F142">
        <f t="shared" si="58"/>
        <v>141</v>
      </c>
      <c r="G142">
        <f t="shared" si="49"/>
        <v>0.70760000000000001</v>
      </c>
      <c r="H142">
        <f t="shared" si="50"/>
        <v>2.1379279783749813E-3</v>
      </c>
      <c r="I142">
        <f t="shared" si="51"/>
        <v>8.7677028708918876E-5</v>
      </c>
      <c r="J142">
        <f t="shared" si="44"/>
        <v>2.7032609674339765E-3</v>
      </c>
      <c r="K142">
        <f t="shared" si="39"/>
        <v>2.6968424823260403E-3</v>
      </c>
      <c r="L142">
        <f t="shared" si="40"/>
        <v>2.6968424823260402</v>
      </c>
      <c r="Q142">
        <f t="shared" si="59"/>
        <v>141</v>
      </c>
      <c r="R142">
        <f t="shared" si="52"/>
        <v>0.74270000000000014</v>
      </c>
      <c r="S142">
        <f t="shared" si="53"/>
        <v>2.2447719210576958E-3</v>
      </c>
      <c r="T142">
        <f t="shared" si="54"/>
        <v>9.205872889934662E-5</v>
      </c>
      <c r="U142">
        <f t="shared" si="45"/>
        <v>2.645349207070739E-3</v>
      </c>
      <c r="V142">
        <f t="shared" si="41"/>
        <v>2.6390682246959624E-3</v>
      </c>
      <c r="W142">
        <f t="shared" si="42"/>
        <v>2.6390682246959623</v>
      </c>
      <c r="AB142">
        <f t="shared" si="60"/>
        <v>141</v>
      </c>
      <c r="AC142">
        <f t="shared" si="55"/>
        <v>0.54590000000000005</v>
      </c>
      <c r="AD142">
        <f t="shared" si="56"/>
        <v>1.6466892767618428E-3</v>
      </c>
      <c r="AE142">
        <f t="shared" si="57"/>
        <v>6.7531191159702408E-5</v>
      </c>
      <c r="AF142">
        <f t="shared" si="46"/>
        <v>1.8633701511339899E-3</v>
      </c>
      <c r="AG142">
        <f t="shared" si="43"/>
        <v>1.8589458599872202E-3</v>
      </c>
      <c r="AH142">
        <f t="shared" si="47"/>
        <v>1.8589458599872202</v>
      </c>
    </row>
    <row r="143" spans="1:34" x14ac:dyDescent="0.35">
      <c r="A143" t="s">
        <v>375</v>
      </c>
      <c r="B143" t="s">
        <v>670</v>
      </c>
      <c r="C143" t="s">
        <v>830</v>
      </c>
      <c r="D143">
        <f t="shared" si="48"/>
        <v>1.0859666666666665</v>
      </c>
      <c r="F143">
        <f t="shared" si="58"/>
        <v>142</v>
      </c>
      <c r="G143">
        <f t="shared" si="49"/>
        <v>0.72209999999999996</v>
      </c>
      <c r="H143">
        <f t="shared" si="50"/>
        <v>2.1820566309319594E-3</v>
      </c>
      <c r="I143">
        <f t="shared" si="51"/>
        <v>8.9486757182590353E-5</v>
      </c>
      <c r="J143">
        <f t="shared" si="44"/>
        <v>2.7927477246165668E-3</v>
      </c>
      <c r="K143">
        <f t="shared" si="39"/>
        <v>2.7861167667117925E-3</v>
      </c>
      <c r="L143">
        <f t="shared" si="40"/>
        <v>2.7861167667117925</v>
      </c>
      <c r="Q143">
        <f t="shared" si="59"/>
        <v>142</v>
      </c>
      <c r="R143">
        <f t="shared" si="52"/>
        <v>0.75690000000000013</v>
      </c>
      <c r="S143">
        <f t="shared" si="53"/>
        <v>2.2880180083048596E-3</v>
      </c>
      <c r="T143">
        <f t="shared" si="54"/>
        <v>9.3832263121018591E-5</v>
      </c>
      <c r="U143">
        <f t="shared" si="45"/>
        <v>2.7391814701917577E-3</v>
      </c>
      <c r="V143">
        <f t="shared" si="41"/>
        <v>2.7326776972722497E-3</v>
      </c>
      <c r="W143">
        <f t="shared" si="42"/>
        <v>2.7326776972722495</v>
      </c>
      <c r="AB143">
        <f t="shared" si="60"/>
        <v>142</v>
      </c>
      <c r="AC143">
        <f t="shared" si="55"/>
        <v>0.55930000000000002</v>
      </c>
      <c r="AD143">
        <f t="shared" si="56"/>
        <v>1.6873372773924559E-3</v>
      </c>
      <c r="AE143">
        <f t="shared" si="57"/>
        <v>6.9198177117273942E-5</v>
      </c>
      <c r="AF143">
        <f t="shared" si="46"/>
        <v>1.9325683282512638E-3</v>
      </c>
      <c r="AG143">
        <f t="shared" si="43"/>
        <v>1.9279797364784451E-3</v>
      </c>
      <c r="AH143">
        <f t="shared" si="47"/>
        <v>1.927979736478445</v>
      </c>
    </row>
    <row r="144" spans="1:34" x14ac:dyDescent="0.35">
      <c r="A144" t="s">
        <v>376</v>
      </c>
      <c r="B144" t="s">
        <v>671</v>
      </c>
      <c r="C144" t="s">
        <v>661</v>
      </c>
      <c r="D144">
        <f t="shared" si="48"/>
        <v>1.1044</v>
      </c>
      <c r="F144">
        <f t="shared" si="58"/>
        <v>143</v>
      </c>
      <c r="G144">
        <f t="shared" si="49"/>
        <v>0.7359</v>
      </c>
      <c r="H144">
        <f t="shared" si="50"/>
        <v>2.2240669083787592E-3</v>
      </c>
      <c r="I144">
        <f t="shared" si="51"/>
        <v>9.1209610496186238E-5</v>
      </c>
      <c r="J144">
        <f t="shared" si="44"/>
        <v>2.883957335112753E-3</v>
      </c>
      <c r="K144">
        <f t="shared" si="39"/>
        <v>2.8771098137560136E-3</v>
      </c>
      <c r="L144">
        <f t="shared" si="40"/>
        <v>2.8771098137560136</v>
      </c>
      <c r="Q144">
        <f t="shared" si="59"/>
        <v>143</v>
      </c>
      <c r="R144">
        <f t="shared" si="52"/>
        <v>0.77710000000000012</v>
      </c>
      <c r="S144">
        <f t="shared" si="53"/>
        <v>2.3495584184699304E-3</v>
      </c>
      <c r="T144">
        <f t="shared" si="54"/>
        <v>9.6356052679590505E-5</v>
      </c>
      <c r="U144">
        <f t="shared" si="45"/>
        <v>2.8355375228713482E-3</v>
      </c>
      <c r="V144">
        <f t="shared" si="41"/>
        <v>2.8288049670497696E-3</v>
      </c>
      <c r="W144">
        <f t="shared" si="42"/>
        <v>2.8288049670497695</v>
      </c>
      <c r="AB144">
        <f t="shared" si="60"/>
        <v>143</v>
      </c>
      <c r="AC144">
        <f t="shared" si="55"/>
        <v>0.5806</v>
      </c>
      <c r="AD144">
        <f t="shared" si="56"/>
        <v>1.7519719491366876E-3</v>
      </c>
      <c r="AE144">
        <f t="shared" si="57"/>
        <v>7.1848863214949682E-5</v>
      </c>
      <c r="AF144">
        <f t="shared" si="46"/>
        <v>2.0044171914662136E-3</v>
      </c>
      <c r="AG144">
        <f t="shared" si="43"/>
        <v>1.99965800541333E-3</v>
      </c>
      <c r="AH144">
        <f t="shared" si="47"/>
        <v>1.9996580054133299</v>
      </c>
    </row>
    <row r="145" spans="1:34" x14ac:dyDescent="0.35">
      <c r="A145" t="s">
        <v>377</v>
      </c>
      <c r="B145" t="s">
        <v>672</v>
      </c>
      <c r="C145" t="s">
        <v>37</v>
      </c>
      <c r="D145">
        <f t="shared" si="48"/>
        <v>1.1187666666666667</v>
      </c>
      <c r="F145">
        <f t="shared" si="58"/>
        <v>144</v>
      </c>
      <c r="G145">
        <f t="shared" si="49"/>
        <v>0.75039999999999996</v>
      </c>
      <c r="H145">
        <f t="shared" si="50"/>
        <v>2.2682207283455046E-3</v>
      </c>
      <c r="I145">
        <f t="shared" si="51"/>
        <v>9.3020371092422647E-5</v>
      </c>
      <c r="J145">
        <f t="shared" si="44"/>
        <v>2.9769777062051755E-3</v>
      </c>
      <c r="K145">
        <f t="shared" si="39"/>
        <v>2.9699093220187708E-3</v>
      </c>
      <c r="L145">
        <f t="shared" si="40"/>
        <v>2.9699093220187707</v>
      </c>
      <c r="Q145">
        <f t="shared" si="59"/>
        <v>144</v>
      </c>
      <c r="R145">
        <f t="shared" si="52"/>
        <v>0.79120000000000013</v>
      </c>
      <c r="S145">
        <f t="shared" si="53"/>
        <v>2.3925296949464164E-3</v>
      </c>
      <c r="T145">
        <f t="shared" si="54"/>
        <v>9.8118316834134881E-5</v>
      </c>
      <c r="U145">
        <f t="shared" si="45"/>
        <v>2.933655839705483E-3</v>
      </c>
      <c r="V145">
        <f t="shared" si="41"/>
        <v>2.9266903167516141E-3</v>
      </c>
      <c r="W145">
        <f t="shared" si="42"/>
        <v>2.9266903167516141</v>
      </c>
      <c r="AB145">
        <f t="shared" si="60"/>
        <v>144</v>
      </c>
      <c r="AC145">
        <f t="shared" si="55"/>
        <v>0.59509999999999996</v>
      </c>
      <c r="AD145">
        <f t="shared" si="56"/>
        <v>1.7959879241365366E-3</v>
      </c>
      <c r="AE145">
        <f t="shared" si="57"/>
        <v>7.3653970750258777E-5</v>
      </c>
      <c r="AF145">
        <f t="shared" si="46"/>
        <v>2.0780711622164724E-3</v>
      </c>
      <c r="AG145">
        <f t="shared" si="43"/>
        <v>2.0731370959281631E-3</v>
      </c>
      <c r="AH145">
        <f t="shared" si="47"/>
        <v>2.0731370959281632</v>
      </c>
    </row>
    <row r="146" spans="1:34" x14ac:dyDescent="0.35">
      <c r="A146" t="s">
        <v>378</v>
      </c>
      <c r="B146" t="s">
        <v>673</v>
      </c>
      <c r="C146" t="s">
        <v>1291</v>
      </c>
      <c r="D146">
        <f t="shared" si="48"/>
        <v>1.1325000000000001</v>
      </c>
      <c r="F146">
        <f t="shared" si="58"/>
        <v>145</v>
      </c>
      <c r="G146">
        <f t="shared" si="49"/>
        <v>0.7641</v>
      </c>
      <c r="H146">
        <f t="shared" si="50"/>
        <v>2.3099503304751605E-3</v>
      </c>
      <c r="I146">
        <f t="shared" si="51"/>
        <v>9.4731713832188168E-5</v>
      </c>
      <c r="J146">
        <f t="shared" si="44"/>
        <v>3.0717094200373636E-3</v>
      </c>
      <c r="K146">
        <f t="shared" si="39"/>
        <v>3.0644161096962863E-3</v>
      </c>
      <c r="L146">
        <f t="shared" si="40"/>
        <v>3.0644161096962863</v>
      </c>
      <c r="Q146">
        <f t="shared" si="59"/>
        <v>145</v>
      </c>
      <c r="R146">
        <f t="shared" si="52"/>
        <v>0.80489999999999995</v>
      </c>
      <c r="S146">
        <f t="shared" si="53"/>
        <v>2.4342936294232272E-3</v>
      </c>
      <c r="T146">
        <f t="shared" si="54"/>
        <v>9.9831067553129635E-5</v>
      </c>
      <c r="U146">
        <f t="shared" si="45"/>
        <v>3.0334869072586126E-3</v>
      </c>
      <c r="V146">
        <f t="shared" si="41"/>
        <v>3.0262843505044121E-3</v>
      </c>
      <c r="W146">
        <f t="shared" si="42"/>
        <v>3.0262843505044121</v>
      </c>
      <c r="AB146">
        <f t="shared" si="60"/>
        <v>145</v>
      </c>
      <c r="AC146">
        <f t="shared" si="55"/>
        <v>0.6089</v>
      </c>
      <c r="AD146">
        <f t="shared" si="56"/>
        <v>1.837890917798475E-3</v>
      </c>
      <c r="AE146">
        <f t="shared" si="57"/>
        <v>7.537242432561258E-5</v>
      </c>
      <c r="AF146">
        <f t="shared" si="46"/>
        <v>2.153443586542085E-3</v>
      </c>
      <c r="AG146">
        <f t="shared" si="43"/>
        <v>2.1483305598097376E-3</v>
      </c>
      <c r="AH146">
        <f t="shared" si="47"/>
        <v>2.1483305598097377</v>
      </c>
    </row>
    <row r="147" spans="1:34" x14ac:dyDescent="0.35">
      <c r="A147" t="s">
        <v>379</v>
      </c>
      <c r="B147" t="s">
        <v>674</v>
      </c>
      <c r="C147" t="s">
        <v>921</v>
      </c>
      <c r="D147">
        <f t="shared" si="48"/>
        <v>1.1489</v>
      </c>
      <c r="F147">
        <f t="shared" si="58"/>
        <v>146</v>
      </c>
      <c r="G147">
        <f t="shared" si="49"/>
        <v>0.77739999999999987</v>
      </c>
      <c r="H147">
        <f t="shared" si="50"/>
        <v>2.3504725737886322E-3</v>
      </c>
      <c r="I147">
        <f t="shared" si="51"/>
        <v>9.63935424467543E-5</v>
      </c>
      <c r="J147">
        <f t="shared" si="44"/>
        <v>3.1681029624841179E-3</v>
      </c>
      <c r="K147">
        <f t="shared" si="39"/>
        <v>3.1605807802271772E-3</v>
      </c>
      <c r="L147">
        <f t="shared" si="40"/>
        <v>3.160580780227177</v>
      </c>
      <c r="Q147">
        <f t="shared" si="59"/>
        <v>146</v>
      </c>
      <c r="R147">
        <f t="shared" si="52"/>
        <v>0.82669999999999999</v>
      </c>
      <c r="S147">
        <f t="shared" si="53"/>
        <v>2.5007738978132217E-3</v>
      </c>
      <c r="T147">
        <f t="shared" si="54"/>
        <v>1.0255744208920573E-4</v>
      </c>
      <c r="U147">
        <f t="shared" si="45"/>
        <v>3.1360443493478182E-3</v>
      </c>
      <c r="V147">
        <f t="shared" si="41"/>
        <v>3.1285982854284983E-3</v>
      </c>
      <c r="W147">
        <f t="shared" si="42"/>
        <v>3.1285982854284984</v>
      </c>
      <c r="AB147">
        <f t="shared" si="60"/>
        <v>146</v>
      </c>
      <c r="AC147">
        <f t="shared" si="55"/>
        <v>0.623</v>
      </c>
      <c r="AD147">
        <f t="shared" si="56"/>
        <v>1.8807168660756512E-3</v>
      </c>
      <c r="AE147">
        <f t="shared" si="57"/>
        <v>7.712872852976013E-5</v>
      </c>
      <c r="AF147">
        <f t="shared" si="46"/>
        <v>2.230572315071845E-3</v>
      </c>
      <c r="AG147">
        <f t="shared" si="43"/>
        <v>2.2252761578162423E-3</v>
      </c>
      <c r="AH147">
        <f t="shared" si="47"/>
        <v>2.2252761578162423</v>
      </c>
    </row>
    <row r="148" spans="1:34" x14ac:dyDescent="0.35">
      <c r="A148" t="s">
        <v>380</v>
      </c>
      <c r="B148" t="s">
        <v>675</v>
      </c>
      <c r="C148" t="s">
        <v>1292</v>
      </c>
      <c r="D148">
        <f t="shared" si="48"/>
        <v>1.1605999999999999</v>
      </c>
      <c r="F148">
        <f t="shared" si="58"/>
        <v>147</v>
      </c>
      <c r="G148">
        <f t="shared" si="49"/>
        <v>0.79159999999999986</v>
      </c>
      <c r="H148">
        <f t="shared" si="50"/>
        <v>2.3937489164223991E-3</v>
      </c>
      <c r="I148">
        <f t="shared" si="51"/>
        <v>9.8168317450354672E-5</v>
      </c>
      <c r="J148">
        <f t="shared" si="44"/>
        <v>3.2662712799344726E-3</v>
      </c>
      <c r="K148">
        <f t="shared" si="39"/>
        <v>3.2585160118263259E-3</v>
      </c>
      <c r="L148">
        <f t="shared" si="40"/>
        <v>3.2585160118263259</v>
      </c>
      <c r="Q148">
        <f t="shared" si="59"/>
        <v>147</v>
      </c>
      <c r="R148">
        <f t="shared" si="52"/>
        <v>0.84079999999999999</v>
      </c>
      <c r="S148">
        <f t="shared" si="53"/>
        <v>2.5437881709412741E-3</v>
      </c>
      <c r="T148">
        <f t="shared" si="54"/>
        <v>1.0432146954854423E-4</v>
      </c>
      <c r="U148">
        <f t="shared" si="45"/>
        <v>3.2403658188963624E-3</v>
      </c>
      <c r="V148">
        <f t="shared" si="41"/>
        <v>3.2326720593950022E-3</v>
      </c>
      <c r="W148">
        <f t="shared" si="42"/>
        <v>3.2326720593950022</v>
      </c>
      <c r="AB148">
        <f t="shared" si="60"/>
        <v>147</v>
      </c>
      <c r="AC148">
        <f t="shared" si="55"/>
        <v>0.62979999999999992</v>
      </c>
      <c r="AD148">
        <f t="shared" si="56"/>
        <v>1.901374858861107E-3</v>
      </c>
      <c r="AE148">
        <f t="shared" si="57"/>
        <v>7.7975918633842008E-5</v>
      </c>
      <c r="AF148">
        <f t="shared" si="46"/>
        <v>2.3085482337056869E-3</v>
      </c>
      <c r="AG148">
        <f t="shared" si="43"/>
        <v>2.3030669344018106E-3</v>
      </c>
      <c r="AH148">
        <f t="shared" si="47"/>
        <v>2.3030669344018104</v>
      </c>
    </row>
    <row r="149" spans="1:34" x14ac:dyDescent="0.35">
      <c r="A149" t="s">
        <v>381</v>
      </c>
      <c r="B149" t="s">
        <v>49</v>
      </c>
      <c r="C149" t="s">
        <v>663</v>
      </c>
      <c r="D149">
        <f t="shared" si="48"/>
        <v>1.1817000000000002</v>
      </c>
      <c r="F149">
        <f t="shared" si="58"/>
        <v>148</v>
      </c>
      <c r="G149">
        <f t="shared" si="49"/>
        <v>0.8125</v>
      </c>
      <c r="H149">
        <f t="shared" si="50"/>
        <v>2.4574669187145556E-3</v>
      </c>
      <c r="I149">
        <f t="shared" si="51"/>
        <v>1.0078141067554866E-4</v>
      </c>
      <c r="J149">
        <f t="shared" si="44"/>
        <v>3.3670526906100211E-3</v>
      </c>
      <c r="K149">
        <f t="shared" si="39"/>
        <v>3.3590581322552535E-3</v>
      </c>
      <c r="L149">
        <f t="shared" si="40"/>
        <v>3.3590581322552535</v>
      </c>
      <c r="Q149">
        <f t="shared" si="59"/>
        <v>148</v>
      </c>
      <c r="R149">
        <f t="shared" si="52"/>
        <v>0.86180000000000012</v>
      </c>
      <c r="S149">
        <f t="shared" si="53"/>
        <v>2.6078746638530863E-3</v>
      </c>
      <c r="T149">
        <f t="shared" si="54"/>
        <v>1.0694967467786471E-4</v>
      </c>
      <c r="U149">
        <f t="shared" si="45"/>
        <v>3.3473154935742271E-3</v>
      </c>
      <c r="V149">
        <f t="shared" si="41"/>
        <v>3.3393677982144765E-3</v>
      </c>
      <c r="W149">
        <f t="shared" si="42"/>
        <v>3.3393677982144765</v>
      </c>
      <c r="AB149">
        <f t="shared" si="60"/>
        <v>148</v>
      </c>
      <c r="AC149">
        <f t="shared" si="55"/>
        <v>0.6512</v>
      </c>
      <c r="AD149">
        <f t="shared" si="56"/>
        <v>1.9664052308633823E-3</v>
      </c>
      <c r="AE149">
        <f t="shared" si="57"/>
        <v>8.064283251058024E-5</v>
      </c>
      <c r="AF149">
        <f t="shared" si="46"/>
        <v>2.389191066216267E-3</v>
      </c>
      <c r="AG149">
        <f t="shared" si="43"/>
        <v>2.3835182926796893E-3</v>
      </c>
      <c r="AH149">
        <f t="shared" si="47"/>
        <v>2.3835182926796894</v>
      </c>
    </row>
    <row r="150" spans="1:34" x14ac:dyDescent="0.35">
      <c r="A150" t="s">
        <v>382</v>
      </c>
      <c r="B150" t="s">
        <v>676</v>
      </c>
      <c r="C150" t="s">
        <v>1293</v>
      </c>
      <c r="D150">
        <f t="shared" si="48"/>
        <v>1.1933999999999998</v>
      </c>
      <c r="F150">
        <f t="shared" si="58"/>
        <v>149</v>
      </c>
      <c r="G150">
        <f t="shared" si="49"/>
        <v>0.81979999999999986</v>
      </c>
      <c r="H150">
        <f t="shared" si="50"/>
        <v>2.4797288168404573E-3</v>
      </c>
      <c r="I150">
        <f t="shared" si="51"/>
        <v>1.0169437738950846E-4</v>
      </c>
      <c r="J150">
        <f t="shared" si="44"/>
        <v>3.4687470679995295E-3</v>
      </c>
      <c r="K150">
        <f t="shared" si="39"/>
        <v>3.4605110516964916E-3</v>
      </c>
      <c r="L150">
        <f t="shared" si="40"/>
        <v>3.4605110516964914</v>
      </c>
      <c r="Q150">
        <f t="shared" si="59"/>
        <v>149</v>
      </c>
      <c r="R150">
        <f t="shared" si="52"/>
        <v>0.87509999999999999</v>
      </c>
      <c r="S150">
        <f t="shared" si="53"/>
        <v>2.6484768206575743E-3</v>
      </c>
      <c r="T150">
        <f t="shared" si="54"/>
        <v>1.0861478056721135E-4</v>
      </c>
      <c r="U150">
        <f t="shared" si="45"/>
        <v>3.4559302741414386E-3</v>
      </c>
      <c r="V150">
        <f t="shared" si="41"/>
        <v>3.4477246893807123E-3</v>
      </c>
      <c r="W150">
        <f t="shared" si="42"/>
        <v>3.4477246893807125</v>
      </c>
      <c r="AB150">
        <f t="shared" si="60"/>
        <v>149</v>
      </c>
      <c r="AC150">
        <f t="shared" si="55"/>
        <v>0.66569999999999996</v>
      </c>
      <c r="AD150">
        <f t="shared" si="56"/>
        <v>2.0104837905939839E-3</v>
      </c>
      <c r="AE150">
        <f t="shared" si="57"/>
        <v>8.2450506663329413E-5</v>
      </c>
      <c r="AF150">
        <f t="shared" si="46"/>
        <v>2.4716415728795963E-3</v>
      </c>
      <c r="AG150">
        <f t="shared" si="43"/>
        <v>2.4657730330609113E-3</v>
      </c>
      <c r="AH150">
        <f t="shared" si="47"/>
        <v>2.4657730330609113</v>
      </c>
    </row>
    <row r="151" spans="1:34" x14ac:dyDescent="0.35">
      <c r="A151" t="s">
        <v>383</v>
      </c>
      <c r="B151" t="s">
        <v>677</v>
      </c>
      <c r="C151" t="s">
        <v>1294</v>
      </c>
      <c r="D151">
        <f t="shared" si="48"/>
        <v>1.2102000000000002</v>
      </c>
      <c r="F151">
        <f t="shared" si="58"/>
        <v>150</v>
      </c>
      <c r="G151">
        <f t="shared" si="49"/>
        <v>0.84149999999999991</v>
      </c>
      <c r="H151">
        <f t="shared" si="50"/>
        <v>2.5459239500395824E-3</v>
      </c>
      <c r="I151">
        <f t="shared" si="51"/>
        <v>1.0440905845107622E-4</v>
      </c>
      <c r="J151">
        <f t="shared" si="44"/>
        <v>3.5731561264506057E-3</v>
      </c>
      <c r="K151">
        <f t="shared" si="39"/>
        <v>3.5646722065988999E-3</v>
      </c>
      <c r="L151">
        <f t="shared" si="40"/>
        <v>3.5646722065989001</v>
      </c>
      <c r="Q151">
        <f t="shared" si="59"/>
        <v>150</v>
      </c>
      <c r="R151">
        <f t="shared" si="52"/>
        <v>0.89080000000000004</v>
      </c>
      <c r="S151">
        <f t="shared" si="53"/>
        <v>2.6964197067477083E-3</v>
      </c>
      <c r="T151">
        <f t="shared" si="54"/>
        <v>1.1058093183265675E-4</v>
      </c>
      <c r="U151">
        <f t="shared" si="45"/>
        <v>3.5665112059740955E-3</v>
      </c>
      <c r="V151">
        <f t="shared" si="41"/>
        <v>3.5580430634830056E-3</v>
      </c>
      <c r="W151">
        <f t="shared" si="42"/>
        <v>3.5580430634830056</v>
      </c>
      <c r="AB151">
        <f t="shared" si="60"/>
        <v>150</v>
      </c>
      <c r="AC151">
        <f t="shared" si="55"/>
        <v>0.67870000000000008</v>
      </c>
      <c r="AD151">
        <f t="shared" si="56"/>
        <v>2.0500134412255984E-3</v>
      </c>
      <c r="AE151">
        <f t="shared" si="57"/>
        <v>8.4071628772370693E-5</v>
      </c>
      <c r="AF151">
        <f t="shared" si="46"/>
        <v>2.5557132016519671E-3</v>
      </c>
      <c r="AG151">
        <f t="shared" si="43"/>
        <v>2.5496450464414363E-3</v>
      </c>
      <c r="AH151">
        <f t="shared" si="47"/>
        <v>2.5496450464414364</v>
      </c>
    </row>
    <row r="152" spans="1:34" x14ac:dyDescent="0.35">
      <c r="A152" t="s">
        <v>384</v>
      </c>
      <c r="B152" t="s">
        <v>678</v>
      </c>
      <c r="C152" t="s">
        <v>1295</v>
      </c>
      <c r="D152">
        <f t="shared" si="48"/>
        <v>1.2259666666666666</v>
      </c>
      <c r="F152">
        <f t="shared" si="58"/>
        <v>151</v>
      </c>
      <c r="G152">
        <f t="shared" si="49"/>
        <v>0.85489999999999999</v>
      </c>
      <c r="H152">
        <f t="shared" si="50"/>
        <v>2.5868146786881042E-3</v>
      </c>
      <c r="I152">
        <f t="shared" si="51"/>
        <v>1.0608599875304565E-4</v>
      </c>
      <c r="J152">
        <f t="shared" si="44"/>
        <v>3.6792421252036514E-3</v>
      </c>
      <c r="K152">
        <f t="shared" si="39"/>
        <v>3.6705063201616663E-3</v>
      </c>
      <c r="L152">
        <f t="shared" si="40"/>
        <v>3.6705063201616661</v>
      </c>
      <c r="Q152">
        <f t="shared" si="59"/>
        <v>151</v>
      </c>
      <c r="R152">
        <f t="shared" si="52"/>
        <v>0.91060000000000008</v>
      </c>
      <c r="S152">
        <f t="shared" si="53"/>
        <v>2.7569043712041856E-3</v>
      </c>
      <c r="T152">
        <f t="shared" si="54"/>
        <v>1.1306142496228534E-4</v>
      </c>
      <c r="U152">
        <f t="shared" si="45"/>
        <v>3.6795726309363807E-3</v>
      </c>
      <c r="V152">
        <f t="shared" si="41"/>
        <v>3.6708360411584237E-3</v>
      </c>
      <c r="W152">
        <f t="shared" si="42"/>
        <v>3.6708360411584238</v>
      </c>
      <c r="AB152">
        <f t="shared" si="60"/>
        <v>151</v>
      </c>
      <c r="AC152">
        <f t="shared" si="55"/>
        <v>0.69280000000000008</v>
      </c>
      <c r="AD152">
        <f t="shared" si="56"/>
        <v>2.0928996084876024E-3</v>
      </c>
      <c r="AE152">
        <f t="shared" si="57"/>
        <v>8.5830402574051443E-5</v>
      </c>
      <c r="AF152">
        <f t="shared" si="46"/>
        <v>2.6415436042260187E-3</v>
      </c>
      <c r="AG152">
        <f t="shared" si="43"/>
        <v>2.6352716576807382E-3</v>
      </c>
      <c r="AH152">
        <f t="shared" si="47"/>
        <v>2.6352716576807382</v>
      </c>
    </row>
    <row r="153" spans="1:34" x14ac:dyDescent="0.35">
      <c r="A153" t="s">
        <v>385</v>
      </c>
      <c r="B153" t="s">
        <v>679</v>
      </c>
      <c r="C153" t="s">
        <v>1296</v>
      </c>
      <c r="D153">
        <f t="shared" si="48"/>
        <v>1.2398</v>
      </c>
      <c r="F153">
        <f t="shared" si="58"/>
        <v>152</v>
      </c>
      <c r="G153">
        <f t="shared" si="49"/>
        <v>0.86979999999999991</v>
      </c>
      <c r="H153">
        <f t="shared" si="50"/>
        <v>2.6322957080687818E-3</v>
      </c>
      <c r="I153">
        <f t="shared" si="51"/>
        <v>1.0795118858126045E-4</v>
      </c>
      <c r="J153">
        <f t="shared" si="44"/>
        <v>3.787193313784912E-3</v>
      </c>
      <c r="K153">
        <f t="shared" si="39"/>
        <v>3.7782011949409524E-3</v>
      </c>
      <c r="L153">
        <f t="shared" si="40"/>
        <v>3.7782011949409524</v>
      </c>
      <c r="Q153">
        <f t="shared" si="59"/>
        <v>152</v>
      </c>
      <c r="R153">
        <f t="shared" si="52"/>
        <v>0.92389999999999994</v>
      </c>
      <c r="S153">
        <f t="shared" si="53"/>
        <v>2.7975465324129633E-3</v>
      </c>
      <c r="T153">
        <f t="shared" si="54"/>
        <v>1.1472817144352228E-4</v>
      </c>
      <c r="U153">
        <f t="shared" si="45"/>
        <v>3.794300802379903E-3</v>
      </c>
      <c r="V153">
        <f t="shared" si="41"/>
        <v>3.785291807877155E-3</v>
      </c>
      <c r="W153">
        <f t="shared" si="42"/>
        <v>3.7852918078771549</v>
      </c>
      <c r="AB153">
        <f t="shared" si="60"/>
        <v>152</v>
      </c>
      <c r="AC153">
        <f t="shared" si="55"/>
        <v>0.70609999999999995</v>
      </c>
      <c r="AD153">
        <f t="shared" si="56"/>
        <v>2.1333636809511966E-3</v>
      </c>
      <c r="AE153">
        <f t="shared" si="57"/>
        <v>8.74898455856757E-5</v>
      </c>
      <c r="AF153">
        <f t="shared" si="46"/>
        <v>2.7290334498116945E-3</v>
      </c>
      <c r="AG153">
        <f t="shared" si="43"/>
        <v>2.7225537718347276E-3</v>
      </c>
      <c r="AH153">
        <f t="shared" si="47"/>
        <v>2.7225537718347277</v>
      </c>
    </row>
    <row r="154" spans="1:34" x14ac:dyDescent="0.35">
      <c r="A154" t="s">
        <v>386</v>
      </c>
      <c r="B154" t="s">
        <v>680</v>
      </c>
      <c r="C154" t="s">
        <v>834</v>
      </c>
      <c r="D154">
        <f t="shared" si="48"/>
        <v>1.2554333333333334</v>
      </c>
      <c r="F154">
        <f t="shared" si="58"/>
        <v>153</v>
      </c>
      <c r="G154">
        <f t="shared" si="49"/>
        <v>0.8831</v>
      </c>
      <c r="H154">
        <f t="shared" si="50"/>
        <v>2.6729044189235133E-3</v>
      </c>
      <c r="I154">
        <f t="shared" si="51"/>
        <v>1.0961656325405404E-4</v>
      </c>
      <c r="J154">
        <f t="shared" si="44"/>
        <v>3.896809877038966E-3</v>
      </c>
      <c r="K154">
        <f t="shared" si="39"/>
        <v>3.8875574902122608E-3</v>
      </c>
      <c r="L154">
        <f t="shared" si="40"/>
        <v>3.8875574902122607</v>
      </c>
      <c r="Q154">
        <f t="shared" si="59"/>
        <v>153</v>
      </c>
      <c r="R154">
        <f t="shared" si="52"/>
        <v>0.9426000000000001</v>
      </c>
      <c r="S154">
        <f t="shared" si="53"/>
        <v>2.8547084821527722E-3</v>
      </c>
      <c r="T154">
        <f t="shared" si="54"/>
        <v>1.1707239910651606E-4</v>
      </c>
      <c r="U154">
        <f t="shared" si="45"/>
        <v>3.9113732014864188E-3</v>
      </c>
      <c r="V154">
        <f t="shared" si="41"/>
        <v>3.9020862362441574E-3</v>
      </c>
      <c r="W154">
        <f t="shared" si="42"/>
        <v>3.9020862362441573</v>
      </c>
      <c r="AB154">
        <f t="shared" si="60"/>
        <v>153</v>
      </c>
      <c r="AC154">
        <f t="shared" si="55"/>
        <v>0.72100000000000009</v>
      </c>
      <c r="AD154">
        <f t="shared" si="56"/>
        <v>2.1787084881999216E-3</v>
      </c>
      <c r="AE154">
        <f t="shared" si="57"/>
        <v>8.9349448905881435E-5</v>
      </c>
      <c r="AF154">
        <f t="shared" si="46"/>
        <v>2.818382898717576E-3</v>
      </c>
      <c r="AG154">
        <f t="shared" si="43"/>
        <v>2.8116910739615472E-3</v>
      </c>
      <c r="AH154">
        <f t="shared" si="47"/>
        <v>2.8116910739615473</v>
      </c>
    </row>
    <row r="155" spans="1:34" x14ac:dyDescent="0.35">
      <c r="A155" t="s">
        <v>387</v>
      </c>
      <c r="B155" t="s">
        <v>681</v>
      </c>
      <c r="C155" t="s">
        <v>1297</v>
      </c>
      <c r="D155">
        <f t="shared" si="48"/>
        <v>1.2698333333333334</v>
      </c>
      <c r="F155">
        <f t="shared" si="58"/>
        <v>154</v>
      </c>
      <c r="G155">
        <f t="shared" si="49"/>
        <v>0.89649999999999985</v>
      </c>
      <c r="H155">
        <f t="shared" si="50"/>
        <v>2.7138294812998529E-3</v>
      </c>
      <c r="I155">
        <f t="shared" si="51"/>
        <v>1.1129491159187408E-4</v>
      </c>
      <c r="J155">
        <f t="shared" si="44"/>
        <v>4.0081047886308396E-3</v>
      </c>
      <c r="K155">
        <f t="shared" si="39"/>
        <v>3.9985881488366079E-3</v>
      </c>
      <c r="L155">
        <f t="shared" si="40"/>
        <v>3.9985881488366077</v>
      </c>
      <c r="Q155">
        <f t="shared" si="59"/>
        <v>154</v>
      </c>
      <c r="R155">
        <f t="shared" si="52"/>
        <v>0.95979999999999999</v>
      </c>
      <c r="S155">
        <f t="shared" si="53"/>
        <v>2.9073043067360522E-3</v>
      </c>
      <c r="T155">
        <f t="shared" si="54"/>
        <v>1.192293686904319E-4</v>
      </c>
      <c r="U155">
        <f t="shared" si="45"/>
        <v>4.0306025701768505E-3</v>
      </c>
      <c r="V155">
        <f t="shared" si="41"/>
        <v>4.0210325127963947E-3</v>
      </c>
      <c r="W155">
        <f t="shared" si="42"/>
        <v>4.0210325127963946</v>
      </c>
      <c r="AB155">
        <f t="shared" si="60"/>
        <v>154</v>
      </c>
      <c r="AC155">
        <f t="shared" si="55"/>
        <v>0.73360000000000003</v>
      </c>
      <c r="AD155">
        <f t="shared" si="56"/>
        <v>2.2170643843233964E-3</v>
      </c>
      <c r="AE155">
        <f t="shared" si="57"/>
        <v>9.0922435011863521E-5</v>
      </c>
      <c r="AF155">
        <f t="shared" si="46"/>
        <v>2.9093053337294395E-3</v>
      </c>
      <c r="AG155">
        <f t="shared" si="43"/>
        <v>2.9023976273762839E-3</v>
      </c>
      <c r="AH155">
        <f t="shared" si="47"/>
        <v>2.9023976273762839</v>
      </c>
    </row>
    <row r="156" spans="1:34" x14ac:dyDescent="0.35">
      <c r="A156" t="s">
        <v>388</v>
      </c>
      <c r="B156" t="s">
        <v>682</v>
      </c>
      <c r="C156" t="s">
        <v>669</v>
      </c>
      <c r="D156">
        <f t="shared" si="48"/>
        <v>1.2843</v>
      </c>
      <c r="F156">
        <f t="shared" si="58"/>
        <v>155</v>
      </c>
      <c r="G156">
        <f t="shared" si="49"/>
        <v>0.9101999999999999</v>
      </c>
      <c r="H156">
        <f t="shared" si="50"/>
        <v>2.7556822195624574E-3</v>
      </c>
      <c r="I156">
        <f t="shared" si="51"/>
        <v>1.1301130417914282E-4</v>
      </c>
      <c r="J156">
        <f t="shared" si="44"/>
        <v>4.1211160928099821E-3</v>
      </c>
      <c r="K156">
        <f t="shared" si="39"/>
        <v>4.1113311247331173E-3</v>
      </c>
      <c r="L156">
        <f t="shared" si="40"/>
        <v>4.111331124733117</v>
      </c>
      <c r="Q156">
        <f t="shared" si="59"/>
        <v>155</v>
      </c>
      <c r="R156">
        <f t="shared" si="52"/>
        <v>0.97389999999999999</v>
      </c>
      <c r="S156">
        <f t="shared" si="53"/>
        <v>2.9504342794475394E-3</v>
      </c>
      <c r="T156">
        <f t="shared" si="54"/>
        <v>1.2099814102228296E-4</v>
      </c>
      <c r="U156">
        <f t="shared" si="45"/>
        <v>4.1516007111991335E-3</v>
      </c>
      <c r="V156">
        <f t="shared" si="41"/>
        <v>4.1417433619975793E-3</v>
      </c>
      <c r="W156">
        <f t="shared" si="42"/>
        <v>4.1417433619975794</v>
      </c>
      <c r="AB156">
        <f t="shared" si="60"/>
        <v>155</v>
      </c>
      <c r="AC156">
        <f t="shared" si="55"/>
        <v>0.74920000000000009</v>
      </c>
      <c r="AD156">
        <f t="shared" si="56"/>
        <v>2.264566129441778E-3</v>
      </c>
      <c r="AE156">
        <f t="shared" si="57"/>
        <v>9.2870494961775271E-5</v>
      </c>
      <c r="AF156">
        <f t="shared" si="46"/>
        <v>3.0021758286912148E-3</v>
      </c>
      <c r="AG156">
        <f t="shared" si="43"/>
        <v>2.995047615366642E-3</v>
      </c>
      <c r="AH156">
        <f t="shared" si="47"/>
        <v>2.9950476153666421</v>
      </c>
    </row>
    <row r="157" spans="1:34" x14ac:dyDescent="0.35">
      <c r="A157" t="s">
        <v>389</v>
      </c>
      <c r="B157" t="s">
        <v>683</v>
      </c>
      <c r="C157" t="s">
        <v>1298</v>
      </c>
      <c r="D157">
        <f t="shared" si="48"/>
        <v>1.3004666666666667</v>
      </c>
      <c r="F157">
        <f t="shared" si="58"/>
        <v>156</v>
      </c>
      <c r="G157">
        <f t="shared" si="49"/>
        <v>0.92469999999999986</v>
      </c>
      <c r="H157">
        <f t="shared" si="50"/>
        <v>2.7999915216002369E-3</v>
      </c>
      <c r="I157">
        <f t="shared" si="51"/>
        <v>1.1482844113891611E-4</v>
      </c>
      <c r="J157">
        <f t="shared" si="44"/>
        <v>4.2359445339488983E-3</v>
      </c>
      <c r="K157">
        <f t="shared" si="39"/>
        <v>4.2258869230719868E-3</v>
      </c>
      <c r="L157">
        <f t="shared" si="40"/>
        <v>4.2258869230719869</v>
      </c>
      <c r="Q157">
        <f t="shared" si="59"/>
        <v>156</v>
      </c>
      <c r="R157">
        <f t="shared" si="52"/>
        <v>0.99450000000000016</v>
      </c>
      <c r="S157">
        <f t="shared" si="53"/>
        <v>3.0134689486947704E-3</v>
      </c>
      <c r="T157">
        <f t="shared" si="54"/>
        <v>1.2358321056679E-4</v>
      </c>
      <c r="U157">
        <f t="shared" si="45"/>
        <v>4.2751839217659232E-3</v>
      </c>
      <c r="V157">
        <f t="shared" si="41"/>
        <v>4.2650331428858547E-3</v>
      </c>
      <c r="W157">
        <f t="shared" si="42"/>
        <v>4.265033142885855</v>
      </c>
      <c r="AB157">
        <f t="shared" si="60"/>
        <v>156</v>
      </c>
      <c r="AC157">
        <f t="shared" si="55"/>
        <v>0.76259999999999994</v>
      </c>
      <c r="AD157">
        <f t="shared" si="56"/>
        <v>2.3053808342419291E-3</v>
      </c>
      <c r="AE157">
        <f t="shared" si="57"/>
        <v>9.454431750430492E-5</v>
      </c>
      <c r="AF157">
        <f t="shared" si="46"/>
        <v>3.0967201461955195E-3</v>
      </c>
      <c r="AG157">
        <f t="shared" si="43"/>
        <v>3.0893674516605674E-3</v>
      </c>
      <c r="AH157">
        <f t="shared" si="47"/>
        <v>3.0893674516605674</v>
      </c>
    </row>
    <row r="158" spans="1:34" x14ac:dyDescent="0.35">
      <c r="A158" t="s">
        <v>390</v>
      </c>
      <c r="B158" t="s">
        <v>684</v>
      </c>
      <c r="C158" t="s">
        <v>1299</v>
      </c>
      <c r="D158">
        <f t="shared" si="48"/>
        <v>1.3150999999999999</v>
      </c>
      <c r="F158">
        <f t="shared" si="58"/>
        <v>157</v>
      </c>
      <c r="G158">
        <f t="shared" si="49"/>
        <v>0.93959999999999999</v>
      </c>
      <c r="H158">
        <f t="shared" si="50"/>
        <v>2.8455366624806681E-3</v>
      </c>
      <c r="I158">
        <f t="shared" si="51"/>
        <v>1.1669626019779785E-4</v>
      </c>
      <c r="J158">
        <f t="shared" si="44"/>
        <v>4.352640794146696E-3</v>
      </c>
      <c r="K158">
        <f t="shared" si="39"/>
        <v>4.3423061056153314E-3</v>
      </c>
      <c r="L158">
        <f t="shared" si="40"/>
        <v>4.3423061056153314</v>
      </c>
      <c r="Q158">
        <f t="shared" si="59"/>
        <v>157</v>
      </c>
      <c r="R158">
        <f t="shared" si="52"/>
        <v>1.0094000000000001</v>
      </c>
      <c r="S158">
        <f t="shared" si="53"/>
        <v>3.0590783367309628E-3</v>
      </c>
      <c r="T158">
        <f t="shared" si="54"/>
        <v>1.2545366441962981E-4</v>
      </c>
      <c r="U158">
        <f t="shared" si="45"/>
        <v>4.400637586185553E-3</v>
      </c>
      <c r="V158">
        <f t="shared" si="41"/>
        <v>4.3901889365166435E-3</v>
      </c>
      <c r="W158">
        <f t="shared" si="42"/>
        <v>4.3901889365166431</v>
      </c>
      <c r="AB158">
        <f t="shared" si="60"/>
        <v>157</v>
      </c>
      <c r="AC158">
        <f t="shared" si="55"/>
        <v>0.77669999999999995</v>
      </c>
      <c r="AD158">
        <f t="shared" si="56"/>
        <v>2.3483395533105628E-3</v>
      </c>
      <c r="AE158">
        <f t="shared" si="57"/>
        <v>9.6306066676015494E-5</v>
      </c>
      <c r="AF158">
        <f t="shared" si="46"/>
        <v>3.1930262128715349E-3</v>
      </c>
      <c r="AG158">
        <f t="shared" si="43"/>
        <v>3.1854448541187323E-3</v>
      </c>
      <c r="AH158">
        <f t="shared" si="47"/>
        <v>3.1854448541187321</v>
      </c>
    </row>
    <row r="159" spans="1:34" x14ac:dyDescent="0.35">
      <c r="A159" t="s">
        <v>391</v>
      </c>
      <c r="B159" t="s">
        <v>685</v>
      </c>
      <c r="C159" t="s">
        <v>672</v>
      </c>
      <c r="D159">
        <f t="shared" si="48"/>
        <v>1.3307333333333331</v>
      </c>
      <c r="F159">
        <f t="shared" si="58"/>
        <v>158</v>
      </c>
      <c r="G159">
        <f t="shared" si="49"/>
        <v>0.95289999999999986</v>
      </c>
      <c r="H159">
        <f t="shared" si="50"/>
        <v>2.8862026248118317E-3</v>
      </c>
      <c r="I159">
        <f t="shared" si="51"/>
        <v>1.183639827697693E-4</v>
      </c>
      <c r="J159">
        <f t="shared" si="44"/>
        <v>4.471004776916465E-3</v>
      </c>
      <c r="K159">
        <f t="shared" si="39"/>
        <v>4.4603890509751437E-3</v>
      </c>
      <c r="L159">
        <f t="shared" si="40"/>
        <v>4.4603890509751434</v>
      </c>
      <c r="Q159">
        <f t="shared" si="59"/>
        <v>158</v>
      </c>
      <c r="R159">
        <f t="shared" si="52"/>
        <v>1.022</v>
      </c>
      <c r="S159">
        <f t="shared" si="53"/>
        <v>3.0976580654286812E-3</v>
      </c>
      <c r="T159">
        <f t="shared" si="54"/>
        <v>1.2703582996254168E-4</v>
      </c>
      <c r="U159">
        <f t="shared" si="45"/>
        <v>4.5276734161480946E-3</v>
      </c>
      <c r="V159">
        <f t="shared" si="41"/>
        <v>4.5169231390770909E-3</v>
      </c>
      <c r="W159">
        <f t="shared" si="42"/>
        <v>4.5169231390770905</v>
      </c>
      <c r="AB159">
        <f t="shared" si="60"/>
        <v>158</v>
      </c>
      <c r="AC159">
        <f t="shared" si="55"/>
        <v>0.79770000000000008</v>
      </c>
      <c r="AD159">
        <f t="shared" si="56"/>
        <v>2.4123432622025903E-3</v>
      </c>
      <c r="AE159">
        <f t="shared" si="57"/>
        <v>9.8930876809361963E-5</v>
      </c>
      <c r="AF159">
        <f t="shared" si="46"/>
        <v>3.2919570896808967E-3</v>
      </c>
      <c r="AG159">
        <f t="shared" si="43"/>
        <v>3.2841408344947988E-3</v>
      </c>
      <c r="AH159">
        <f t="shared" si="47"/>
        <v>3.2841408344947989</v>
      </c>
    </row>
    <row r="160" spans="1:34" x14ac:dyDescent="0.35">
      <c r="A160" t="s">
        <v>392</v>
      </c>
      <c r="B160" t="s">
        <v>686</v>
      </c>
      <c r="C160" t="s">
        <v>673</v>
      </c>
      <c r="D160">
        <f t="shared" si="48"/>
        <v>1.3444666666666667</v>
      </c>
      <c r="F160">
        <f t="shared" si="58"/>
        <v>159</v>
      </c>
      <c r="G160">
        <f t="shared" si="49"/>
        <v>0.96629999999999994</v>
      </c>
      <c r="H160">
        <f t="shared" si="50"/>
        <v>2.9271853924472172E-3</v>
      </c>
      <c r="I160">
        <f t="shared" si="51"/>
        <v>1.2004469761652006E-4</v>
      </c>
      <c r="J160">
        <f t="shared" si="44"/>
        <v>4.5910494745329848E-3</v>
      </c>
      <c r="K160">
        <f t="shared" si="39"/>
        <v>4.5801487205780088E-3</v>
      </c>
      <c r="L160">
        <f t="shared" si="40"/>
        <v>4.5801487205780091</v>
      </c>
      <c r="Q160">
        <f t="shared" si="59"/>
        <v>159</v>
      </c>
      <c r="R160">
        <f t="shared" si="52"/>
        <v>1.0361</v>
      </c>
      <c r="S160">
        <f t="shared" si="53"/>
        <v>3.1408422667255436E-3</v>
      </c>
      <c r="T160">
        <f t="shared" si="54"/>
        <v>1.2880682622395674E-4</v>
      </c>
      <c r="U160">
        <f t="shared" si="45"/>
        <v>4.6564802423720514E-3</v>
      </c>
      <c r="V160">
        <f t="shared" si="41"/>
        <v>4.6454241329356646E-3</v>
      </c>
      <c r="W160">
        <f t="shared" si="42"/>
        <v>4.6454241329356645</v>
      </c>
      <c r="AB160">
        <f t="shared" si="60"/>
        <v>159</v>
      </c>
      <c r="AC160">
        <f t="shared" si="55"/>
        <v>0.8113999999999999</v>
      </c>
      <c r="AD160">
        <f t="shared" si="56"/>
        <v>2.4541126702060517E-3</v>
      </c>
      <c r="AE160">
        <f t="shared" si="57"/>
        <v>1.0064385199922671E-4</v>
      </c>
      <c r="AF160">
        <f t="shared" si="46"/>
        <v>3.3926009416801236E-3</v>
      </c>
      <c r="AG160">
        <f t="shared" si="43"/>
        <v>3.3845457228597175E-3</v>
      </c>
      <c r="AH160">
        <f t="shared" si="47"/>
        <v>3.3845457228597176</v>
      </c>
    </row>
    <row r="161" spans="1:34" x14ac:dyDescent="0.35">
      <c r="A161" t="s">
        <v>393</v>
      </c>
      <c r="B161" t="s">
        <v>687</v>
      </c>
      <c r="C161" t="s">
        <v>1300</v>
      </c>
      <c r="D161">
        <f t="shared" si="48"/>
        <v>1.3607333333333334</v>
      </c>
      <c r="F161">
        <f t="shared" si="58"/>
        <v>160</v>
      </c>
      <c r="G161">
        <f t="shared" si="49"/>
        <v>0.98119999999999985</v>
      </c>
      <c r="H161">
        <f t="shared" si="50"/>
        <v>2.9727688075395779E-3</v>
      </c>
      <c r="I161">
        <f t="shared" si="51"/>
        <v>1.2191408631161597E-4</v>
      </c>
      <c r="J161">
        <f t="shared" si="44"/>
        <v>4.7129635608446005E-3</v>
      </c>
      <c r="K161">
        <f t="shared" si="39"/>
        <v>4.7017733402946989E-3</v>
      </c>
      <c r="L161">
        <f t="shared" si="40"/>
        <v>4.7017733402946993</v>
      </c>
      <c r="Q161">
        <f t="shared" si="59"/>
        <v>160</v>
      </c>
      <c r="R161">
        <f t="shared" si="52"/>
        <v>1.0578000000000001</v>
      </c>
      <c r="S161">
        <f t="shared" si="53"/>
        <v>3.2073271061286287E-3</v>
      </c>
      <c r="T161">
        <f t="shared" si="54"/>
        <v>1.3153338821856746E-4</v>
      </c>
      <c r="U161">
        <f t="shared" si="45"/>
        <v>4.7880136305906186E-3</v>
      </c>
      <c r="V161">
        <f t="shared" si="41"/>
        <v>4.7766452149789682E-3</v>
      </c>
      <c r="W161">
        <f t="shared" si="42"/>
        <v>4.7766452149789682</v>
      </c>
      <c r="AB161">
        <f t="shared" si="60"/>
        <v>160</v>
      </c>
      <c r="AC161">
        <f t="shared" si="55"/>
        <v>0.82360000000000011</v>
      </c>
      <c r="AD161">
        <f t="shared" si="56"/>
        <v>2.4913184991590745E-3</v>
      </c>
      <c r="AE161">
        <f t="shared" si="57"/>
        <v>1.0216967352654158E-4</v>
      </c>
      <c r="AF161">
        <f t="shared" si="46"/>
        <v>3.494770615206665E-3</v>
      </c>
      <c r="AG161">
        <f t="shared" si="43"/>
        <v>3.4864728099190576E-3</v>
      </c>
      <c r="AH161">
        <f t="shared" si="47"/>
        <v>3.4864728099190576</v>
      </c>
    </row>
    <row r="162" spans="1:34" x14ac:dyDescent="0.35">
      <c r="A162" t="s">
        <v>394</v>
      </c>
      <c r="B162" t="s">
        <v>688</v>
      </c>
      <c r="C162" t="s">
        <v>674</v>
      </c>
      <c r="D162">
        <f t="shared" si="48"/>
        <v>1.3731</v>
      </c>
      <c r="F162">
        <f t="shared" si="58"/>
        <v>161</v>
      </c>
      <c r="G162">
        <f t="shared" si="49"/>
        <v>0.99449999999999994</v>
      </c>
      <c r="H162">
        <f t="shared" si="50"/>
        <v>3.0134689486947691E-3</v>
      </c>
      <c r="I162">
        <f t="shared" si="51"/>
        <v>1.2358321056678994E-4</v>
      </c>
      <c r="J162">
        <f t="shared" si="44"/>
        <v>4.8365467714113902E-3</v>
      </c>
      <c r="K162">
        <f t="shared" si="39"/>
        <v>4.8250631211829743E-3</v>
      </c>
      <c r="L162">
        <f t="shared" si="40"/>
        <v>4.825063121182974</v>
      </c>
      <c r="Q162">
        <f t="shared" si="59"/>
        <v>161</v>
      </c>
      <c r="R162">
        <f t="shared" si="52"/>
        <v>1.0720000000000001</v>
      </c>
      <c r="S162">
        <f t="shared" si="53"/>
        <v>3.2508491023774868E-3</v>
      </c>
      <c r="T162">
        <f t="shared" si="54"/>
        <v>1.3331823754613039E-4</v>
      </c>
      <c r="U162">
        <f t="shared" si="45"/>
        <v>4.9213318681367493E-3</v>
      </c>
      <c r="V162">
        <f t="shared" si="41"/>
        <v>4.9096469084945324E-3</v>
      </c>
      <c r="W162">
        <f t="shared" si="42"/>
        <v>4.9096469084945324</v>
      </c>
      <c r="AB162">
        <f t="shared" si="60"/>
        <v>161</v>
      </c>
      <c r="AC162">
        <f t="shared" si="55"/>
        <v>0.83319999999999994</v>
      </c>
      <c r="AD162">
        <f t="shared" si="56"/>
        <v>2.520601652972567E-3</v>
      </c>
      <c r="AE162">
        <f t="shared" si="57"/>
        <v>1.0337058391433901E-4</v>
      </c>
      <c r="AF162">
        <f t="shared" si="46"/>
        <v>3.598141199121004E-3</v>
      </c>
      <c r="AG162">
        <f t="shared" si="43"/>
        <v>3.5895979559857575E-3</v>
      </c>
      <c r="AH162">
        <f t="shared" si="47"/>
        <v>3.5895979559857576</v>
      </c>
    </row>
    <row r="163" spans="1:34" x14ac:dyDescent="0.35">
      <c r="A163" t="s">
        <v>395</v>
      </c>
      <c r="B163" t="s">
        <v>689</v>
      </c>
      <c r="C163" t="s">
        <v>675</v>
      </c>
      <c r="D163">
        <f t="shared" si="48"/>
        <v>1.3872</v>
      </c>
      <c r="F163">
        <f t="shared" si="58"/>
        <v>162</v>
      </c>
      <c r="G163">
        <f t="shared" si="49"/>
        <v>1.0085999999999999</v>
      </c>
      <c r="H163">
        <f t="shared" si="50"/>
        <v>3.0566291617251597E-3</v>
      </c>
      <c r="I163">
        <f t="shared" si="51"/>
        <v>1.2535322306263881E-4</v>
      </c>
      <c r="J163">
        <f t="shared" si="44"/>
        <v>4.9618999944740288E-3</v>
      </c>
      <c r="K163">
        <f t="shared" si="39"/>
        <v>4.9501187119396122E-3</v>
      </c>
      <c r="L163">
        <f t="shared" si="40"/>
        <v>4.9501187119396119</v>
      </c>
      <c r="Q163">
        <f t="shared" si="59"/>
        <v>162</v>
      </c>
      <c r="R163">
        <f t="shared" si="52"/>
        <v>1.0861000000000001</v>
      </c>
      <c r="S163">
        <f t="shared" si="53"/>
        <v>3.2940769699708536E-3</v>
      </c>
      <c r="T163">
        <f t="shared" si="54"/>
        <v>1.3509102457466714E-4</v>
      </c>
      <c r="U163">
        <f t="shared" si="45"/>
        <v>5.0564228927114166E-3</v>
      </c>
      <c r="V163">
        <f t="shared" si="41"/>
        <v>5.0444171798234363E-3</v>
      </c>
      <c r="W163">
        <f t="shared" si="42"/>
        <v>5.0444171798234363</v>
      </c>
      <c r="AB163">
        <f t="shared" si="60"/>
        <v>162</v>
      </c>
      <c r="AC163">
        <f t="shared" si="55"/>
        <v>0.84729999999999994</v>
      </c>
      <c r="AD163">
        <f t="shared" si="56"/>
        <v>2.5636215655246903E-3</v>
      </c>
      <c r="AE163">
        <f t="shared" si="57"/>
        <v>1.0513484264804745E-4</v>
      </c>
      <c r="AF163">
        <f t="shared" si="46"/>
        <v>3.7032760417690515E-3</v>
      </c>
      <c r="AG163">
        <f t="shared" si="43"/>
        <v>3.6944831718201195E-3</v>
      </c>
      <c r="AH163">
        <f t="shared" si="47"/>
        <v>3.6944831718201194</v>
      </c>
    </row>
    <row r="164" spans="1:34" x14ac:dyDescent="0.35">
      <c r="A164" t="s">
        <v>396</v>
      </c>
      <c r="B164" t="s">
        <v>59</v>
      </c>
      <c r="C164" t="s">
        <v>49</v>
      </c>
      <c r="D164">
        <f t="shared" si="48"/>
        <v>1.4038666666666668</v>
      </c>
      <c r="F164">
        <f t="shared" si="58"/>
        <v>163</v>
      </c>
      <c r="G164">
        <f t="shared" si="49"/>
        <v>1.0234999999999999</v>
      </c>
      <c r="H164">
        <f t="shared" si="50"/>
        <v>3.1022515445585561E-3</v>
      </c>
      <c r="I164">
        <f t="shared" si="51"/>
        <v>1.2722420983577294E-4</v>
      </c>
      <c r="J164">
        <f t="shared" si="44"/>
        <v>5.0891242043098021E-3</v>
      </c>
      <c r="K164">
        <f t="shared" si="39"/>
        <v>5.0770408470937186E-3</v>
      </c>
      <c r="L164">
        <f t="shared" si="40"/>
        <v>5.0770408470937189</v>
      </c>
      <c r="Q164">
        <f t="shared" si="59"/>
        <v>163</v>
      </c>
      <c r="R164">
        <f t="shared" si="52"/>
        <v>1.1002000000000001</v>
      </c>
      <c r="S164">
        <f t="shared" si="53"/>
        <v>3.3373171634320802E-3</v>
      </c>
      <c r="T164">
        <f t="shared" si="54"/>
        <v>1.3686431709051739E-4</v>
      </c>
      <c r="U164">
        <f t="shared" si="45"/>
        <v>5.1932872098019341E-3</v>
      </c>
      <c r="V164">
        <f t="shared" si="41"/>
        <v>5.1809565332527922E-3</v>
      </c>
      <c r="W164">
        <f t="shared" si="42"/>
        <v>5.1809565332527923</v>
      </c>
      <c r="AB164">
        <f t="shared" si="60"/>
        <v>163</v>
      </c>
      <c r="AC164">
        <f t="shared" si="55"/>
        <v>0.86830000000000007</v>
      </c>
      <c r="AD164">
        <f t="shared" si="56"/>
        <v>2.6277164620398924E-3</v>
      </c>
      <c r="AE164">
        <f t="shared" si="57"/>
        <v>1.0776339241151048E-4</v>
      </c>
      <c r="AF164">
        <f t="shared" si="46"/>
        <v>3.8110394341805617E-3</v>
      </c>
      <c r="AG164">
        <f t="shared" si="43"/>
        <v>3.8019906963233123E-3</v>
      </c>
      <c r="AH164">
        <f t="shared" si="47"/>
        <v>3.8019906963233123</v>
      </c>
    </row>
    <row r="165" spans="1:34" x14ac:dyDescent="0.35">
      <c r="A165" t="s">
        <v>397</v>
      </c>
      <c r="B165" t="s">
        <v>690</v>
      </c>
      <c r="C165" t="s">
        <v>1301</v>
      </c>
      <c r="D165">
        <f t="shared" si="48"/>
        <v>1.4150333333333334</v>
      </c>
      <c r="F165">
        <f t="shared" si="58"/>
        <v>164</v>
      </c>
      <c r="G165">
        <f t="shared" si="49"/>
        <v>1.0365</v>
      </c>
      <c r="H165">
        <f t="shared" si="50"/>
        <v>3.1420675299479103E-3</v>
      </c>
      <c r="I165">
        <f t="shared" si="51"/>
        <v>1.2885707461389787E-4</v>
      </c>
      <c r="J165">
        <f t="shared" si="44"/>
        <v>5.2179812789237001E-3</v>
      </c>
      <c r="K165">
        <f t="shared" si="39"/>
        <v>5.2055919700350166E-3</v>
      </c>
      <c r="L165">
        <f t="shared" si="40"/>
        <v>5.2055919700350168</v>
      </c>
      <c r="Q165">
        <f t="shared" si="59"/>
        <v>164</v>
      </c>
      <c r="R165">
        <f t="shared" si="52"/>
        <v>1.1135000000000002</v>
      </c>
      <c r="S165">
        <f t="shared" si="53"/>
        <v>3.3781153140216309E-3</v>
      </c>
      <c r="T165">
        <f t="shared" si="54"/>
        <v>1.385374607402065E-4</v>
      </c>
      <c r="U165">
        <f t="shared" si="45"/>
        <v>5.3318246705421407E-3</v>
      </c>
      <c r="V165">
        <f t="shared" si="41"/>
        <v>5.3191650577048026E-3</v>
      </c>
      <c r="W165">
        <f t="shared" si="42"/>
        <v>5.3191650577048026</v>
      </c>
      <c r="AB165">
        <f t="shared" si="60"/>
        <v>164</v>
      </c>
      <c r="AC165">
        <f t="shared" si="55"/>
        <v>0.87549999999999994</v>
      </c>
      <c r="AD165">
        <f t="shared" si="56"/>
        <v>2.6496981069261383E-3</v>
      </c>
      <c r="AE165">
        <f t="shared" si="57"/>
        <v>1.0866486586115659E-4</v>
      </c>
      <c r="AF165">
        <f t="shared" si="46"/>
        <v>3.9197043000417185E-3</v>
      </c>
      <c r="AG165">
        <f t="shared" si="43"/>
        <v>3.9103975538635231E-3</v>
      </c>
      <c r="AH165">
        <f t="shared" si="47"/>
        <v>3.9103975538635232</v>
      </c>
    </row>
    <row r="166" spans="1:34" x14ac:dyDescent="0.35">
      <c r="A166" t="s">
        <v>398</v>
      </c>
      <c r="B166" t="s">
        <v>691</v>
      </c>
      <c r="C166" t="s">
        <v>50</v>
      </c>
      <c r="D166">
        <f t="shared" si="48"/>
        <v>1.4292999999999998</v>
      </c>
      <c r="F166">
        <f t="shared" si="58"/>
        <v>165</v>
      </c>
      <c r="G166">
        <f t="shared" si="49"/>
        <v>1.0509999999999999</v>
      </c>
      <c r="H166">
        <f t="shared" si="50"/>
        <v>3.186490010005154E-3</v>
      </c>
      <c r="I166">
        <f t="shared" si="51"/>
        <v>1.3067885303613488E-4</v>
      </c>
      <c r="J166">
        <f t="shared" si="44"/>
        <v>5.3486601319598353E-3</v>
      </c>
      <c r="K166">
        <f t="shared" si="39"/>
        <v>5.3359605458606863E-3</v>
      </c>
      <c r="L166">
        <f t="shared" si="40"/>
        <v>5.3359605458606865</v>
      </c>
      <c r="Q166">
        <f t="shared" si="59"/>
        <v>165</v>
      </c>
      <c r="R166">
        <f t="shared" si="52"/>
        <v>1.1277000000000001</v>
      </c>
      <c r="S166">
        <f t="shared" si="53"/>
        <v>3.4216863570484361E-3</v>
      </c>
      <c r="T166">
        <f t="shared" si="54"/>
        <v>1.4032432148995097E-4</v>
      </c>
      <c r="U166">
        <f t="shared" si="45"/>
        <v>5.4721489920320915E-3</v>
      </c>
      <c r="V166">
        <f t="shared" si="41"/>
        <v>5.4591562002754357E-3</v>
      </c>
      <c r="W166">
        <f t="shared" si="42"/>
        <v>5.4591562002754355</v>
      </c>
      <c r="AB166">
        <f t="shared" si="60"/>
        <v>165</v>
      </c>
      <c r="AC166">
        <f t="shared" si="55"/>
        <v>0.88959999999999995</v>
      </c>
      <c r="AD166">
        <f t="shared" si="56"/>
        <v>2.6927547462223941E-3</v>
      </c>
      <c r="AE166">
        <f t="shared" si="57"/>
        <v>1.1043063076898889E-4</v>
      </c>
      <c r="AF166">
        <f t="shared" si="46"/>
        <v>4.0301349308107075E-3</v>
      </c>
      <c r="AG166">
        <f t="shared" si="43"/>
        <v>4.0205659837693362E-3</v>
      </c>
      <c r="AH166">
        <f t="shared" si="47"/>
        <v>4.0205659837693366</v>
      </c>
    </row>
    <row r="167" spans="1:34" x14ac:dyDescent="0.35">
      <c r="A167" t="s">
        <v>399</v>
      </c>
      <c r="B167" t="s">
        <v>61</v>
      </c>
      <c r="C167" t="s">
        <v>836</v>
      </c>
      <c r="D167">
        <f t="shared" si="48"/>
        <v>1.4431333333333332</v>
      </c>
      <c r="F167">
        <f t="shared" si="58"/>
        <v>166</v>
      </c>
      <c r="G167">
        <f t="shared" si="49"/>
        <v>1.0650999999999999</v>
      </c>
      <c r="H167">
        <f t="shared" si="50"/>
        <v>3.2296995296907357E-3</v>
      </c>
      <c r="I167">
        <f t="shared" si="51"/>
        <v>1.3245088761180423E-4</v>
      </c>
      <c r="J167">
        <f t="shared" si="44"/>
        <v>5.4811110195716398E-3</v>
      </c>
      <c r="K167">
        <f t="shared" si="39"/>
        <v>5.4680969488334159E-3</v>
      </c>
      <c r="L167">
        <f t="shared" si="40"/>
        <v>5.4680969488334155</v>
      </c>
      <c r="Q167">
        <f t="shared" si="59"/>
        <v>166</v>
      </c>
      <c r="R167">
        <f t="shared" si="52"/>
        <v>1.1349</v>
      </c>
      <c r="S167">
        <f t="shared" si="53"/>
        <v>3.4437834989293494E-3</v>
      </c>
      <c r="T167">
        <f t="shared" si="54"/>
        <v>1.4123053150388721E-4</v>
      </c>
      <c r="U167">
        <f t="shared" si="45"/>
        <v>5.6133795235359784E-3</v>
      </c>
      <c r="V167">
        <f t="shared" si="41"/>
        <v>5.6000514012011192E-3</v>
      </c>
      <c r="W167">
        <f t="shared" si="42"/>
        <v>5.6000514012011191</v>
      </c>
      <c r="AB167">
        <f t="shared" si="60"/>
        <v>166</v>
      </c>
      <c r="AC167">
        <f t="shared" si="55"/>
        <v>0.90979999999999994</v>
      </c>
      <c r="AD167">
        <f t="shared" si="56"/>
        <v>2.7544600777877123E-3</v>
      </c>
      <c r="AE167">
        <f t="shared" si="57"/>
        <v>1.1296118380064806E-4</v>
      </c>
      <c r="AF167">
        <f t="shared" si="46"/>
        <v>4.1430961146113558E-3</v>
      </c>
      <c r="AG167">
        <f t="shared" si="43"/>
        <v>4.1332589582906238E-3</v>
      </c>
      <c r="AH167">
        <f t="shared" si="47"/>
        <v>4.1332589582906234</v>
      </c>
    </row>
    <row r="168" spans="1:34" x14ac:dyDescent="0.35">
      <c r="A168" t="s">
        <v>400</v>
      </c>
      <c r="B168" t="s">
        <v>692</v>
      </c>
      <c r="C168" t="s">
        <v>1302</v>
      </c>
      <c r="D168">
        <f t="shared" si="48"/>
        <v>1.4572666666666667</v>
      </c>
      <c r="F168">
        <f t="shared" si="58"/>
        <v>167</v>
      </c>
      <c r="G168">
        <f t="shared" si="49"/>
        <v>1.0791999999999999</v>
      </c>
      <c r="H168">
        <f t="shared" si="50"/>
        <v>3.2729213673969478E-3</v>
      </c>
      <c r="I168">
        <f t="shared" si="51"/>
        <v>1.3422342735296995E-4</v>
      </c>
      <c r="J168">
        <f t="shared" si="44"/>
        <v>5.6153344469246098E-3</v>
      </c>
      <c r="K168">
        <f t="shared" si="39"/>
        <v>5.6020016829192616E-3</v>
      </c>
      <c r="L168">
        <f t="shared" si="40"/>
        <v>5.602001682919262</v>
      </c>
      <c r="Q168">
        <f t="shared" si="59"/>
        <v>167</v>
      </c>
      <c r="R168">
        <f t="shared" si="52"/>
        <v>1.1483000000000001</v>
      </c>
      <c r="S168">
        <f t="shared" si="53"/>
        <v>3.4849173054181167E-3</v>
      </c>
      <c r="T168">
        <f t="shared" si="54"/>
        <v>1.4291744049656712E-4</v>
      </c>
      <c r="U168">
        <f t="shared" si="45"/>
        <v>5.7562969640325458E-3</v>
      </c>
      <c r="V168">
        <f t="shared" si="41"/>
        <v>5.7426295058087204E-3</v>
      </c>
      <c r="W168">
        <f t="shared" si="42"/>
        <v>5.7426295058087202</v>
      </c>
      <c r="AB168">
        <f t="shared" si="60"/>
        <v>167</v>
      </c>
      <c r="AC168">
        <f t="shared" si="55"/>
        <v>0.92470000000000008</v>
      </c>
      <c r="AD168">
        <f t="shared" si="56"/>
        <v>2.7999915216002373E-3</v>
      </c>
      <c r="AE168">
        <f t="shared" si="57"/>
        <v>1.1482844113891612E-4</v>
      </c>
      <c r="AF168">
        <f t="shared" si="46"/>
        <v>4.2579245557502719E-3</v>
      </c>
      <c r="AG168">
        <f t="shared" si="43"/>
        <v>4.2478147566294934E-3</v>
      </c>
      <c r="AH168">
        <f t="shared" si="47"/>
        <v>4.2478147566294933</v>
      </c>
    </row>
    <row r="169" spans="1:34" x14ac:dyDescent="0.35">
      <c r="A169" t="s">
        <v>401</v>
      </c>
      <c r="B169" t="s">
        <v>693</v>
      </c>
      <c r="C169" t="s">
        <v>1303</v>
      </c>
      <c r="D169">
        <f t="shared" si="48"/>
        <v>1.4713999999999998</v>
      </c>
      <c r="F169">
        <f t="shared" si="58"/>
        <v>168</v>
      </c>
      <c r="G169">
        <f t="shared" si="49"/>
        <v>1.0940999999999999</v>
      </c>
      <c r="H169">
        <f t="shared" si="50"/>
        <v>3.318608899974622E-3</v>
      </c>
      <c r="I169">
        <f t="shared" si="51"/>
        <v>1.3609708593547148E-4</v>
      </c>
      <c r="J169">
        <f t="shared" si="44"/>
        <v>5.7514315328600811E-3</v>
      </c>
      <c r="K169">
        <f t="shared" si="39"/>
        <v>5.7377756268681343E-3</v>
      </c>
      <c r="L169">
        <f t="shared" si="40"/>
        <v>5.7377756268681344</v>
      </c>
      <c r="Q169">
        <f t="shared" si="59"/>
        <v>168</v>
      </c>
      <c r="R169">
        <f t="shared" si="52"/>
        <v>1.1624000000000001</v>
      </c>
      <c r="S169">
        <f t="shared" si="53"/>
        <v>3.5282119355387023E-3</v>
      </c>
      <c r="T169">
        <f t="shared" si="54"/>
        <v>1.4469296547515404E-4</v>
      </c>
      <c r="U169">
        <f t="shared" si="45"/>
        <v>5.9009899295076997E-3</v>
      </c>
      <c r="V169">
        <f t="shared" si="41"/>
        <v>5.8869789196788636E-3</v>
      </c>
      <c r="W169">
        <f t="shared" si="42"/>
        <v>5.8869789196788638</v>
      </c>
      <c r="AB169">
        <f t="shared" si="60"/>
        <v>168</v>
      </c>
      <c r="AC169">
        <f t="shared" si="55"/>
        <v>0.93809999999999993</v>
      </c>
      <c r="AD169">
        <f t="shared" si="56"/>
        <v>2.8409509609648108E-3</v>
      </c>
      <c r="AE169">
        <f t="shared" si="57"/>
        <v>1.1650819928670863E-4</v>
      </c>
      <c r="AF169">
        <f t="shared" si="46"/>
        <v>4.3744327550369801E-3</v>
      </c>
      <c r="AG169">
        <f t="shared" si="43"/>
        <v>4.3640463247839939E-3</v>
      </c>
      <c r="AH169">
        <f t="shared" si="47"/>
        <v>4.3640463247839936</v>
      </c>
    </row>
    <row r="170" spans="1:34" x14ac:dyDescent="0.35">
      <c r="A170" t="s">
        <v>402</v>
      </c>
      <c r="B170" t="s">
        <v>694</v>
      </c>
      <c r="C170" t="s">
        <v>838</v>
      </c>
      <c r="D170">
        <f t="shared" si="48"/>
        <v>1.4806666666666668</v>
      </c>
      <c r="F170">
        <f t="shared" si="58"/>
        <v>169</v>
      </c>
      <c r="G170">
        <f t="shared" si="49"/>
        <v>1.1006</v>
      </c>
      <c r="H170">
        <f t="shared" si="50"/>
        <v>3.3385440154338648E-3</v>
      </c>
      <c r="I170">
        <f t="shared" si="51"/>
        <v>1.3691463063675004E-4</v>
      </c>
      <c r="J170">
        <f t="shared" si="44"/>
        <v>5.8883461634968316E-3</v>
      </c>
      <c r="K170">
        <f t="shared" si="39"/>
        <v>5.8743651743818027E-3</v>
      </c>
      <c r="L170">
        <f t="shared" si="40"/>
        <v>5.8743651743818024</v>
      </c>
      <c r="Q170">
        <f t="shared" si="59"/>
        <v>169</v>
      </c>
      <c r="R170">
        <f t="shared" si="52"/>
        <v>1.1765000000000001</v>
      </c>
      <c r="S170">
        <f t="shared" si="53"/>
        <v>3.5715189200949174E-3</v>
      </c>
      <c r="T170">
        <f t="shared" si="54"/>
        <v>1.4646899711262673E-4</v>
      </c>
      <c r="U170">
        <f t="shared" si="45"/>
        <v>6.0474589266203268E-3</v>
      </c>
      <c r="V170">
        <f t="shared" si="41"/>
        <v>6.03310014826745E-3</v>
      </c>
      <c r="W170">
        <f t="shared" si="42"/>
        <v>6.03310014826745</v>
      </c>
      <c r="AB170">
        <f t="shared" si="60"/>
        <v>169</v>
      </c>
      <c r="AC170">
        <f t="shared" si="55"/>
        <v>0.94530000000000003</v>
      </c>
      <c r="AD170">
        <f t="shared" si="56"/>
        <v>2.8629635948622329E-3</v>
      </c>
      <c r="AE170">
        <f t="shared" si="57"/>
        <v>1.1741094360443357E-4</v>
      </c>
      <c r="AF170">
        <f t="shared" si="46"/>
        <v>4.4918436986414135E-3</v>
      </c>
      <c r="AG170">
        <f t="shared" si="43"/>
        <v>4.4811784938261073E-3</v>
      </c>
      <c r="AH170">
        <f t="shared" si="47"/>
        <v>4.481178493826107</v>
      </c>
    </row>
    <row r="171" spans="1:34" x14ac:dyDescent="0.35">
      <c r="A171" t="s">
        <v>403</v>
      </c>
      <c r="B171" t="s">
        <v>695</v>
      </c>
      <c r="C171" t="s">
        <v>1304</v>
      </c>
      <c r="D171">
        <f t="shared" si="48"/>
        <v>1.4899333333333333</v>
      </c>
      <c r="F171">
        <f t="shared" si="58"/>
        <v>170</v>
      </c>
      <c r="G171">
        <f t="shared" si="49"/>
        <v>1.1073999999999999</v>
      </c>
      <c r="H171">
        <f t="shared" si="50"/>
        <v>3.3594020179467418E-3</v>
      </c>
      <c r="I171">
        <f t="shared" si="51"/>
        <v>1.3777002319610194E-4</v>
      </c>
      <c r="J171">
        <f t="shared" si="44"/>
        <v>6.0261161866929334E-3</v>
      </c>
      <c r="K171">
        <f t="shared" si="39"/>
        <v>6.0118080834543116E-3</v>
      </c>
      <c r="L171">
        <f t="shared" si="40"/>
        <v>6.0118080834543113</v>
      </c>
      <c r="Q171">
        <f t="shared" si="59"/>
        <v>170</v>
      </c>
      <c r="R171">
        <f t="shared" si="52"/>
        <v>1.1841000000000002</v>
      </c>
      <c r="S171">
        <f t="shared" si="53"/>
        <v>3.5948668179918417E-3</v>
      </c>
      <c r="T171">
        <f t="shared" si="54"/>
        <v>1.4742650098315352E-4</v>
      </c>
      <c r="U171">
        <f t="shared" si="45"/>
        <v>6.1948854276034802E-3</v>
      </c>
      <c r="V171">
        <f t="shared" si="41"/>
        <v>6.1801766072781582E-3</v>
      </c>
      <c r="W171">
        <f t="shared" si="42"/>
        <v>6.1801766072781579</v>
      </c>
      <c r="AB171">
        <f t="shared" si="60"/>
        <v>170</v>
      </c>
      <c r="AC171">
        <f t="shared" si="55"/>
        <v>0.95870000000000011</v>
      </c>
      <c r="AD171">
        <f t="shared" si="56"/>
        <v>2.9039400734844961E-3</v>
      </c>
      <c r="AE171">
        <f t="shared" si="57"/>
        <v>1.1909140053698437E-4</v>
      </c>
      <c r="AF171">
        <f t="shared" si="46"/>
        <v>4.6109350991783982E-3</v>
      </c>
      <c r="AG171">
        <f t="shared" si="43"/>
        <v>4.5999871298094512E-3</v>
      </c>
      <c r="AH171">
        <f t="shared" si="47"/>
        <v>4.5999871298094508</v>
      </c>
    </row>
    <row r="172" spans="1:34" x14ac:dyDescent="0.35">
      <c r="A172" t="s">
        <v>404</v>
      </c>
      <c r="B172" t="s">
        <v>696</v>
      </c>
      <c r="C172" t="s">
        <v>682</v>
      </c>
      <c r="D172">
        <f t="shared" si="48"/>
        <v>1.5061999999999998</v>
      </c>
      <c r="F172">
        <f t="shared" si="58"/>
        <v>171</v>
      </c>
      <c r="G172">
        <f t="shared" si="49"/>
        <v>1.1203999999999998</v>
      </c>
      <c r="H172">
        <f t="shared" si="50"/>
        <v>3.3992855958155164E-3</v>
      </c>
      <c r="I172">
        <f t="shared" si="51"/>
        <v>1.3940565996085064E-4</v>
      </c>
      <c r="J172">
        <f t="shared" si="44"/>
        <v>6.1655218466537837E-3</v>
      </c>
      <c r="K172">
        <f t="shared" si="39"/>
        <v>6.1508827457189726E-3</v>
      </c>
      <c r="L172">
        <f t="shared" si="40"/>
        <v>6.150882745718973</v>
      </c>
      <c r="Q172">
        <f t="shared" si="59"/>
        <v>171</v>
      </c>
      <c r="R172">
        <f t="shared" si="52"/>
        <v>1.1982000000000002</v>
      </c>
      <c r="S172">
        <f t="shared" si="53"/>
        <v>3.6381928264464822E-3</v>
      </c>
      <c r="T172">
        <f t="shared" si="54"/>
        <v>1.492033127960602E-4</v>
      </c>
      <c r="U172">
        <f t="shared" si="45"/>
        <v>6.3440887403995406E-3</v>
      </c>
      <c r="V172">
        <f t="shared" si="41"/>
        <v>6.3290256593303345E-3</v>
      </c>
      <c r="W172">
        <f t="shared" si="42"/>
        <v>6.3290256593303349</v>
      </c>
      <c r="AB172">
        <f t="shared" si="60"/>
        <v>171</v>
      </c>
      <c r="AC172">
        <f t="shared" si="55"/>
        <v>0.98039999999999994</v>
      </c>
      <c r="AD172">
        <f t="shared" si="56"/>
        <v>2.9703210273521606E-3</v>
      </c>
      <c r="AE172">
        <f t="shared" si="57"/>
        <v>1.2181370215651996E-4</v>
      </c>
      <c r="AF172">
        <f t="shared" si="46"/>
        <v>4.7327488013349179E-3</v>
      </c>
      <c r="AG172">
        <f t="shared" si="43"/>
        <v>4.7215116037180689E-3</v>
      </c>
      <c r="AH172">
        <f t="shared" si="47"/>
        <v>4.7215116037180689</v>
      </c>
    </row>
    <row r="173" spans="1:34" x14ac:dyDescent="0.35">
      <c r="A173" t="s">
        <v>405</v>
      </c>
      <c r="B173" t="s">
        <v>697</v>
      </c>
      <c r="C173" t="s">
        <v>1305</v>
      </c>
      <c r="D173">
        <f t="shared" si="48"/>
        <v>1.5199666666666667</v>
      </c>
      <c r="F173">
        <f t="shared" si="58"/>
        <v>172</v>
      </c>
      <c r="G173">
        <f t="shared" si="49"/>
        <v>1.1349</v>
      </c>
      <c r="H173">
        <f t="shared" si="50"/>
        <v>3.4437834989293494E-3</v>
      </c>
      <c r="I173">
        <f t="shared" si="51"/>
        <v>1.4123053150388721E-4</v>
      </c>
      <c r="J173">
        <f t="shared" si="44"/>
        <v>6.3067523781576706E-3</v>
      </c>
      <c r="K173">
        <f t="shared" si="39"/>
        <v>6.291777946644656E-3</v>
      </c>
      <c r="L173">
        <f t="shared" si="40"/>
        <v>6.2917779466446557</v>
      </c>
      <c r="Q173">
        <f t="shared" si="59"/>
        <v>172</v>
      </c>
      <c r="R173">
        <f t="shared" si="52"/>
        <v>1.2116</v>
      </c>
      <c r="S173">
        <f t="shared" si="53"/>
        <v>3.6793793603297552E-3</v>
      </c>
      <c r="T173">
        <f t="shared" si="54"/>
        <v>1.5089238415404361E-4</v>
      </c>
      <c r="U173">
        <f t="shared" si="45"/>
        <v>6.494981124553584E-3</v>
      </c>
      <c r="V173">
        <f t="shared" si="41"/>
        <v>6.4795597722955203E-3</v>
      </c>
      <c r="W173">
        <f t="shared" si="42"/>
        <v>6.47955977229552</v>
      </c>
      <c r="AB173">
        <f t="shared" si="60"/>
        <v>172</v>
      </c>
      <c r="AC173">
        <f t="shared" si="55"/>
        <v>0.99380000000000002</v>
      </c>
      <c r="AD173">
        <f t="shared" si="56"/>
        <v>3.0113265633869395E-3</v>
      </c>
      <c r="AE173">
        <f t="shared" si="57"/>
        <v>1.2349535074174435E-4</v>
      </c>
      <c r="AF173">
        <f t="shared" si="46"/>
        <v>4.856244152076662E-3</v>
      </c>
      <c r="AG173">
        <f t="shared" si="43"/>
        <v>4.8447137333911912E-3</v>
      </c>
      <c r="AH173">
        <f t="shared" si="47"/>
        <v>4.8447137333911909</v>
      </c>
    </row>
    <row r="174" spans="1:34" x14ac:dyDescent="0.35">
      <c r="A174" t="s">
        <v>406</v>
      </c>
      <c r="B174" t="s">
        <v>698</v>
      </c>
      <c r="C174" t="s">
        <v>839</v>
      </c>
      <c r="D174">
        <f t="shared" si="48"/>
        <v>1.5296000000000001</v>
      </c>
      <c r="F174">
        <f t="shared" si="58"/>
        <v>173</v>
      </c>
      <c r="G174">
        <f t="shared" si="49"/>
        <v>1.1424999999999998</v>
      </c>
      <c r="H174">
        <f t="shared" si="50"/>
        <v>3.4671117517639021E-3</v>
      </c>
      <c r="I174">
        <f t="shared" si="51"/>
        <v>1.4218722972487156E-4</v>
      </c>
      <c r="J174">
        <f t="shared" si="44"/>
        <v>6.4489396078825419E-3</v>
      </c>
      <c r="K174">
        <f t="shared" si="39"/>
        <v>6.433627574255813E-3</v>
      </c>
      <c r="L174">
        <f t="shared" si="40"/>
        <v>6.4336275742558131</v>
      </c>
      <c r="Q174">
        <f t="shared" si="59"/>
        <v>173</v>
      </c>
      <c r="R174">
        <f t="shared" si="52"/>
        <v>1.2188000000000001</v>
      </c>
      <c r="S174">
        <f t="shared" si="53"/>
        <v>3.701514053281394E-3</v>
      </c>
      <c r="T174">
        <f t="shared" si="54"/>
        <v>1.5180013414796954E-4</v>
      </c>
      <c r="U174">
        <f t="shared" si="45"/>
        <v>6.6467812587015533E-3</v>
      </c>
      <c r="V174">
        <f t="shared" si="41"/>
        <v>6.6309994799392978E-3</v>
      </c>
      <c r="W174">
        <f t="shared" si="42"/>
        <v>6.6309994799392982</v>
      </c>
      <c r="AB174">
        <f t="shared" si="60"/>
        <v>173</v>
      </c>
      <c r="AC174">
        <f t="shared" si="55"/>
        <v>1.0079</v>
      </c>
      <c r="AD174">
        <f t="shared" si="56"/>
        <v>3.0544861660677975E-3</v>
      </c>
      <c r="AE174">
        <f t="shared" si="57"/>
        <v>1.2526533820698691E-4</v>
      </c>
      <c r="AF174">
        <f t="shared" si="46"/>
        <v>4.981509490283649E-3</v>
      </c>
      <c r="AG174">
        <f t="shared" si="43"/>
        <v>4.9696816479615005E-3</v>
      </c>
      <c r="AH174">
        <f t="shared" si="47"/>
        <v>4.9696816479615009</v>
      </c>
    </row>
    <row r="175" spans="1:34" x14ac:dyDescent="0.35">
      <c r="A175" t="s">
        <v>407</v>
      </c>
      <c r="B175" t="s">
        <v>699</v>
      </c>
      <c r="C175" t="s">
        <v>1306</v>
      </c>
      <c r="D175">
        <f t="shared" si="48"/>
        <v>1.5438666666666665</v>
      </c>
      <c r="F175">
        <f t="shared" si="58"/>
        <v>174</v>
      </c>
      <c r="G175">
        <f t="shared" si="49"/>
        <v>1.1562999999999999</v>
      </c>
      <c r="H175">
        <f t="shared" si="50"/>
        <v>3.5094801186115045E-3</v>
      </c>
      <c r="I175">
        <f t="shared" si="51"/>
        <v>1.4392476838567843E-4</v>
      </c>
      <c r="J175">
        <f t="shared" si="44"/>
        <v>6.5928643762682201E-3</v>
      </c>
      <c r="K175">
        <f t="shared" ref="K175:K238" si="61">J175/1.00238</f>
        <v>6.5772106150045091E-3</v>
      </c>
      <c r="L175">
        <f t="shared" ref="L175:L238" si="62">K175*1000</f>
        <v>6.5772106150045095</v>
      </c>
      <c r="Q175">
        <f t="shared" si="59"/>
        <v>174</v>
      </c>
      <c r="R175">
        <f t="shared" si="52"/>
        <v>1.2329000000000001</v>
      </c>
      <c r="S175">
        <f t="shared" si="53"/>
        <v>3.7448705084992882E-3</v>
      </c>
      <c r="T175">
        <f t="shared" si="54"/>
        <v>1.5357819459121499E-4</v>
      </c>
      <c r="U175">
        <f t="shared" si="45"/>
        <v>6.8003594532927685E-3</v>
      </c>
      <c r="V175">
        <f t="shared" ref="V175:V238" si="63">U175/1.00238</f>
        <v>6.7842130262901973E-3</v>
      </c>
      <c r="W175">
        <f t="shared" ref="W175:W238" si="64">V175*1000</f>
        <v>6.784213026290197</v>
      </c>
      <c r="AB175">
        <f t="shared" si="60"/>
        <v>174</v>
      </c>
      <c r="AC175">
        <f t="shared" si="55"/>
        <v>1.0227999999999999</v>
      </c>
      <c r="AD175">
        <f t="shared" si="56"/>
        <v>3.1001079036384132E-3</v>
      </c>
      <c r="AE175">
        <f t="shared" si="57"/>
        <v>1.2713629851771263E-4</v>
      </c>
      <c r="AF175">
        <f t="shared" si="46"/>
        <v>5.1086457888013612E-3</v>
      </c>
      <c r="AG175">
        <f t="shared" ref="AG175:AG238" si="65">AF175/1.00238</f>
        <v>5.0965160805297007E-3</v>
      </c>
      <c r="AH175">
        <f t="shared" si="47"/>
        <v>5.0965160805297005</v>
      </c>
    </row>
    <row r="176" spans="1:34" x14ac:dyDescent="0.35">
      <c r="A176" t="s">
        <v>408</v>
      </c>
      <c r="B176" t="s">
        <v>700</v>
      </c>
      <c r="C176" t="s">
        <v>1307</v>
      </c>
      <c r="D176">
        <f t="shared" si="48"/>
        <v>1.5573333333333332</v>
      </c>
      <c r="F176">
        <f t="shared" si="58"/>
        <v>175</v>
      </c>
      <c r="G176">
        <f t="shared" si="49"/>
        <v>1.1703999999999999</v>
      </c>
      <c r="H176">
        <f t="shared" si="50"/>
        <v>3.5527817576920268E-3</v>
      </c>
      <c r="I176">
        <f t="shared" si="51"/>
        <v>1.4570058080368698E-4</v>
      </c>
      <c r="J176">
        <f t="shared" ref="J176:J239" si="66">I176+J175</f>
        <v>6.7385649570719068E-3</v>
      </c>
      <c r="K176">
        <f t="shared" si="61"/>
        <v>6.7225652517726876E-3</v>
      </c>
      <c r="L176">
        <f t="shared" si="62"/>
        <v>6.7225652517726875</v>
      </c>
      <c r="Q176">
        <f t="shared" si="59"/>
        <v>175</v>
      </c>
      <c r="R176">
        <f t="shared" si="52"/>
        <v>1.2463</v>
      </c>
      <c r="S176">
        <f t="shared" si="53"/>
        <v>3.7860859896895003E-3</v>
      </c>
      <c r="T176">
        <f t="shared" si="54"/>
        <v>1.5526845308641126E-4</v>
      </c>
      <c r="U176">
        <f t="shared" ref="U176:U239" si="67">T176+U175</f>
        <v>6.9556279063791799E-3</v>
      </c>
      <c r="V176">
        <f t="shared" si="63"/>
        <v>6.9391128178726428E-3</v>
      </c>
      <c r="W176">
        <f t="shared" si="64"/>
        <v>6.9391128178726431</v>
      </c>
      <c r="AB176">
        <f t="shared" si="60"/>
        <v>175</v>
      </c>
      <c r="AC176">
        <f t="shared" si="55"/>
        <v>1.0357000000000001</v>
      </c>
      <c r="AD176">
        <f t="shared" si="56"/>
        <v>3.1396170134078655E-3</v>
      </c>
      <c r="AE176">
        <f t="shared" si="57"/>
        <v>1.2875657824020967E-4</v>
      </c>
      <c r="AF176">
        <f t="shared" ref="AF176:AF239" si="68">AE176+AF175</f>
        <v>5.2374023670415711E-3</v>
      </c>
      <c r="AG176">
        <f t="shared" si="65"/>
        <v>5.2249669457107789E-3</v>
      </c>
      <c r="AH176">
        <f t="shared" si="47"/>
        <v>5.2249669457107792</v>
      </c>
    </row>
    <row r="177" spans="1:34" x14ac:dyDescent="0.35">
      <c r="A177" t="s">
        <v>409</v>
      </c>
      <c r="B177" t="s">
        <v>701</v>
      </c>
      <c r="C177" t="s">
        <v>840</v>
      </c>
      <c r="D177">
        <f t="shared" si="48"/>
        <v>1.5691333333333333</v>
      </c>
      <c r="F177">
        <f t="shared" si="58"/>
        <v>176</v>
      </c>
      <c r="G177">
        <f t="shared" si="49"/>
        <v>1.1772</v>
      </c>
      <c r="H177">
        <f t="shared" si="50"/>
        <v>3.5736692342253E-3</v>
      </c>
      <c r="I177">
        <f t="shared" si="51"/>
        <v>1.4655718210091902E-4</v>
      </c>
      <c r="J177">
        <f t="shared" si="66"/>
        <v>6.8851221391728256E-3</v>
      </c>
      <c r="K177">
        <f t="shared" si="61"/>
        <v>6.8687744559676224E-3</v>
      </c>
      <c r="L177">
        <f t="shared" si="62"/>
        <v>6.868774455967622</v>
      </c>
      <c r="Q177">
        <f t="shared" si="59"/>
        <v>176</v>
      </c>
      <c r="R177">
        <f t="shared" si="52"/>
        <v>1.2604</v>
      </c>
      <c r="S177">
        <f t="shared" si="53"/>
        <v>3.8294665969884419E-3</v>
      </c>
      <c r="T177">
        <f t="shared" si="54"/>
        <v>1.5704750401330481E-4</v>
      </c>
      <c r="U177">
        <f t="shared" si="67"/>
        <v>7.1126754103924845E-3</v>
      </c>
      <c r="V177">
        <f t="shared" si="63"/>
        <v>7.0957874362941042E-3</v>
      </c>
      <c r="W177">
        <f t="shared" si="64"/>
        <v>7.0957874362941045</v>
      </c>
      <c r="AB177">
        <f t="shared" si="60"/>
        <v>176</v>
      </c>
      <c r="AC177">
        <f t="shared" si="55"/>
        <v>1.0502</v>
      </c>
      <c r="AD177">
        <f t="shared" si="56"/>
        <v>3.1840387752173327E-3</v>
      </c>
      <c r="AE177">
        <f t="shared" si="57"/>
        <v>1.3057832720690302E-4</v>
      </c>
      <c r="AF177">
        <f t="shared" si="68"/>
        <v>5.3679806942484743E-3</v>
      </c>
      <c r="AG177">
        <f t="shared" si="65"/>
        <v>5.355235234390624E-3</v>
      </c>
      <c r="AH177">
        <f t="shared" si="47"/>
        <v>5.3552352343906238</v>
      </c>
    </row>
    <row r="178" spans="1:34" x14ac:dyDescent="0.35">
      <c r="A178" t="s">
        <v>410</v>
      </c>
      <c r="B178" t="s">
        <v>702</v>
      </c>
      <c r="C178" t="s">
        <v>57</v>
      </c>
      <c r="D178">
        <f t="shared" si="48"/>
        <v>1.5791000000000002</v>
      </c>
      <c r="F178">
        <f t="shared" si="58"/>
        <v>177</v>
      </c>
      <c r="G178">
        <f t="shared" si="49"/>
        <v>1.1844999999999999</v>
      </c>
      <c r="H178">
        <f t="shared" si="50"/>
        <v>3.5960957542086002E-3</v>
      </c>
      <c r="I178">
        <f t="shared" si="51"/>
        <v>1.4747690000362944E-4</v>
      </c>
      <c r="J178">
        <f t="shared" si="66"/>
        <v>7.0325990391764551E-3</v>
      </c>
      <c r="K178">
        <f t="shared" si="61"/>
        <v>7.0159011943339402E-3</v>
      </c>
      <c r="L178">
        <f t="shared" si="62"/>
        <v>7.0159011943339404</v>
      </c>
      <c r="Q178">
        <f t="shared" si="59"/>
        <v>177</v>
      </c>
      <c r="R178">
        <f t="shared" si="52"/>
        <v>1.2753000000000001</v>
      </c>
      <c r="S178">
        <f t="shared" si="53"/>
        <v>3.8753219812265832E-3</v>
      </c>
      <c r="T178">
        <f t="shared" si="54"/>
        <v>1.5892804623969073E-4</v>
      </c>
      <c r="U178">
        <f t="shared" si="67"/>
        <v>7.2716034566321754E-3</v>
      </c>
      <c r="V178">
        <f t="shared" si="63"/>
        <v>7.2543381318783051E-3</v>
      </c>
      <c r="W178">
        <f t="shared" si="64"/>
        <v>7.2543381318783053</v>
      </c>
      <c r="AB178">
        <f t="shared" si="60"/>
        <v>177</v>
      </c>
      <c r="AC178">
        <f t="shared" si="55"/>
        <v>1.0579000000000001</v>
      </c>
      <c r="AD178">
        <f t="shared" si="56"/>
        <v>3.2076335553823903E-3</v>
      </c>
      <c r="AE178">
        <f t="shared" si="57"/>
        <v>1.3154595578879978E-4</v>
      </c>
      <c r="AF178">
        <f t="shared" si="68"/>
        <v>5.4995266500372742E-3</v>
      </c>
      <c r="AG178">
        <f t="shared" si="65"/>
        <v>5.4864688541643629E-3</v>
      </c>
      <c r="AH178">
        <f t="shared" ref="AH178:AH241" si="69">AG178*1000</f>
        <v>5.4864688541643627</v>
      </c>
    </row>
    <row r="179" spans="1:34" x14ac:dyDescent="0.35">
      <c r="A179" t="s">
        <v>411</v>
      </c>
      <c r="B179" t="s">
        <v>703</v>
      </c>
      <c r="C179" t="s">
        <v>1308</v>
      </c>
      <c r="D179">
        <f t="shared" si="48"/>
        <v>1.5904</v>
      </c>
      <c r="F179">
        <f t="shared" si="58"/>
        <v>178</v>
      </c>
      <c r="G179">
        <f t="shared" si="49"/>
        <v>1.1989999999999998</v>
      </c>
      <c r="H179">
        <f t="shared" si="50"/>
        <v>3.6406514104108255E-3</v>
      </c>
      <c r="I179">
        <f t="shared" si="51"/>
        <v>1.4930414001709168E-4</v>
      </c>
      <c r="J179">
        <f t="shared" si="66"/>
        <v>7.1819031791935471E-3</v>
      </c>
      <c r="K179">
        <f t="shared" si="61"/>
        <v>7.1648508342081318E-3</v>
      </c>
      <c r="L179">
        <f t="shared" si="62"/>
        <v>7.1648508342081314</v>
      </c>
      <c r="Q179">
        <f t="shared" si="59"/>
        <v>178</v>
      </c>
      <c r="R179">
        <f t="shared" si="52"/>
        <v>1.2818000000000001</v>
      </c>
      <c r="S179">
        <f t="shared" si="53"/>
        <v>3.8953303443539289E-3</v>
      </c>
      <c r="T179">
        <f t="shared" si="54"/>
        <v>1.5974859484847416E-4</v>
      </c>
      <c r="U179">
        <f t="shared" si="67"/>
        <v>7.4313520514806492E-3</v>
      </c>
      <c r="V179">
        <f t="shared" si="63"/>
        <v>7.4137074278024786E-3</v>
      </c>
      <c r="W179">
        <f t="shared" si="64"/>
        <v>7.4137074278024784</v>
      </c>
      <c r="AB179">
        <f t="shared" si="60"/>
        <v>178</v>
      </c>
      <c r="AC179">
        <f t="shared" si="55"/>
        <v>1.0708</v>
      </c>
      <c r="AD179">
        <f t="shared" si="56"/>
        <v>3.2471707038973325E-3</v>
      </c>
      <c r="AE179">
        <f t="shared" si="57"/>
        <v>1.331673853881487E-4</v>
      </c>
      <c r="AF179">
        <f t="shared" si="68"/>
        <v>5.6326940354254227E-3</v>
      </c>
      <c r="AG179">
        <f t="shared" si="65"/>
        <v>5.6193200536976224E-3</v>
      </c>
      <c r="AH179">
        <f t="shared" si="69"/>
        <v>5.6193200536976224</v>
      </c>
    </row>
    <row r="180" spans="1:34" x14ac:dyDescent="0.35">
      <c r="A180" t="s">
        <v>412</v>
      </c>
      <c r="B180" t="s">
        <v>704</v>
      </c>
      <c r="C180" t="s">
        <v>689</v>
      </c>
      <c r="D180">
        <f t="shared" si="48"/>
        <v>1.6069333333333333</v>
      </c>
      <c r="F180">
        <f t="shared" si="58"/>
        <v>179</v>
      </c>
      <c r="G180">
        <f t="shared" si="49"/>
        <v>1.2126999999999999</v>
      </c>
      <c r="H180">
        <f t="shared" si="50"/>
        <v>3.6827608407153547E-3</v>
      </c>
      <c r="I180">
        <f t="shared" si="51"/>
        <v>1.5103105961731728E-4</v>
      </c>
      <c r="J180">
        <f t="shared" si="66"/>
        <v>7.3329342388108645E-3</v>
      </c>
      <c r="K180">
        <f t="shared" si="61"/>
        <v>7.3155232933726369E-3</v>
      </c>
      <c r="L180">
        <f t="shared" si="62"/>
        <v>7.3155232933726371</v>
      </c>
      <c r="Q180">
        <f t="shared" si="59"/>
        <v>179</v>
      </c>
      <c r="R180">
        <f t="shared" si="52"/>
        <v>1.2959000000000001</v>
      </c>
      <c r="S180">
        <f t="shared" si="53"/>
        <v>3.9387421596468637E-3</v>
      </c>
      <c r="T180">
        <f t="shared" si="54"/>
        <v>1.6152892562399355E-4</v>
      </c>
      <c r="U180">
        <f t="shared" si="67"/>
        <v>7.5928809771046426E-3</v>
      </c>
      <c r="V180">
        <f t="shared" si="63"/>
        <v>7.5748528273754884E-3</v>
      </c>
      <c r="W180">
        <f t="shared" si="64"/>
        <v>7.574852827375488</v>
      </c>
      <c r="AB180">
        <f t="shared" si="60"/>
        <v>179</v>
      </c>
      <c r="AC180">
        <f t="shared" si="55"/>
        <v>1.0926</v>
      </c>
      <c r="AD180">
        <f t="shared" si="56"/>
        <v>3.314008860813246E-3</v>
      </c>
      <c r="AE180">
        <f t="shared" si="57"/>
        <v>1.359084370335002E-4</v>
      </c>
      <c r="AF180">
        <f t="shared" si="68"/>
        <v>5.768602472458923E-3</v>
      </c>
      <c r="AG180">
        <f t="shared" si="65"/>
        <v>5.7549057966628653E-3</v>
      </c>
      <c r="AH180">
        <f t="shared" si="69"/>
        <v>5.7549057966628654</v>
      </c>
    </row>
    <row r="181" spans="1:34" x14ac:dyDescent="0.35">
      <c r="A181" t="s">
        <v>413</v>
      </c>
      <c r="B181" t="s">
        <v>705</v>
      </c>
      <c r="C181" t="s">
        <v>1309</v>
      </c>
      <c r="D181">
        <f t="shared" si="48"/>
        <v>1.6136666666666668</v>
      </c>
      <c r="F181">
        <f t="shared" si="58"/>
        <v>180</v>
      </c>
      <c r="G181">
        <f t="shared" si="49"/>
        <v>1.2187999999999999</v>
      </c>
      <c r="H181">
        <f t="shared" si="50"/>
        <v>3.7015140532813931E-3</v>
      </c>
      <c r="I181">
        <f t="shared" si="51"/>
        <v>1.5180013414796951E-4</v>
      </c>
      <c r="J181">
        <f t="shared" si="66"/>
        <v>7.4847343729588338E-3</v>
      </c>
      <c r="K181">
        <f t="shared" si="61"/>
        <v>7.4669630010164145E-3</v>
      </c>
      <c r="L181">
        <f t="shared" si="62"/>
        <v>7.4669630010164143</v>
      </c>
      <c r="Q181">
        <f t="shared" si="59"/>
        <v>180</v>
      </c>
      <c r="R181">
        <f t="shared" si="52"/>
        <v>1.3028</v>
      </c>
      <c r="S181">
        <f t="shared" si="53"/>
        <v>3.9599907596162805E-3</v>
      </c>
      <c r="T181">
        <f t="shared" si="54"/>
        <v>1.6240033669508069E-4</v>
      </c>
      <c r="U181">
        <f t="shared" si="67"/>
        <v>7.7552813137997233E-3</v>
      </c>
      <c r="V181">
        <f t="shared" si="63"/>
        <v>7.7368675689855372E-3</v>
      </c>
      <c r="W181">
        <f t="shared" si="64"/>
        <v>7.7368675689855371</v>
      </c>
      <c r="AB181">
        <f t="shared" si="60"/>
        <v>180</v>
      </c>
      <c r="AC181">
        <f t="shared" si="55"/>
        <v>1.0998000000000001</v>
      </c>
      <c r="AD181">
        <f t="shared" si="56"/>
        <v>3.3360903213542543E-3</v>
      </c>
      <c r="AE181">
        <f t="shared" si="57"/>
        <v>1.3681400395126908E-4</v>
      </c>
      <c r="AF181">
        <f t="shared" si="68"/>
        <v>5.9054164764101918E-3</v>
      </c>
      <c r="AG181">
        <f t="shared" si="65"/>
        <v>5.8913949564139267E-3</v>
      </c>
      <c r="AH181">
        <f t="shared" si="69"/>
        <v>5.8913949564139267</v>
      </c>
    </row>
    <row r="182" spans="1:34" x14ac:dyDescent="0.35">
      <c r="A182" t="s">
        <v>414</v>
      </c>
      <c r="B182" t="s">
        <v>706</v>
      </c>
      <c r="C182" t="s">
        <v>1310</v>
      </c>
      <c r="D182">
        <f t="shared" si="48"/>
        <v>1.6277666666666668</v>
      </c>
      <c r="F182">
        <f t="shared" si="58"/>
        <v>181</v>
      </c>
      <c r="G182">
        <f t="shared" si="49"/>
        <v>1.2328999999999999</v>
      </c>
      <c r="H182">
        <f t="shared" si="50"/>
        <v>3.7448705084992874E-3</v>
      </c>
      <c r="I182">
        <f t="shared" si="51"/>
        <v>1.5357819459121494E-4</v>
      </c>
      <c r="J182">
        <f t="shared" si="66"/>
        <v>7.638312567550049E-3</v>
      </c>
      <c r="K182">
        <f t="shared" si="61"/>
        <v>7.6201765473673149E-3</v>
      </c>
      <c r="L182">
        <f t="shared" si="62"/>
        <v>7.6201765473673149</v>
      </c>
      <c r="Q182">
        <f t="shared" si="59"/>
        <v>181</v>
      </c>
      <c r="R182">
        <f t="shared" si="52"/>
        <v>1.3169</v>
      </c>
      <c r="S182">
        <f t="shared" si="53"/>
        <v>4.0034210518315695E-3</v>
      </c>
      <c r="T182">
        <f t="shared" si="54"/>
        <v>1.6418142521439129E-4</v>
      </c>
      <c r="U182">
        <f t="shared" si="67"/>
        <v>7.9194627390141142E-3</v>
      </c>
      <c r="V182">
        <f t="shared" si="63"/>
        <v>7.9006591701890633E-3</v>
      </c>
      <c r="W182">
        <f t="shared" si="64"/>
        <v>7.9006591701890629</v>
      </c>
      <c r="AB182">
        <f t="shared" si="60"/>
        <v>181</v>
      </c>
      <c r="AC182">
        <f t="shared" si="55"/>
        <v>1.1139000000000001</v>
      </c>
      <c r="AD182">
        <f t="shared" si="56"/>
        <v>3.3793424960636533E-3</v>
      </c>
      <c r="AE182">
        <f t="shared" si="57"/>
        <v>1.3858778782148231E-4</v>
      </c>
      <c r="AF182">
        <f t="shared" si="68"/>
        <v>6.0440042642316743E-3</v>
      </c>
      <c r="AG182">
        <f t="shared" si="65"/>
        <v>6.0296536884531559E-3</v>
      </c>
      <c r="AH182">
        <f t="shared" si="69"/>
        <v>6.0296536884531555</v>
      </c>
    </row>
    <row r="183" spans="1:34" x14ac:dyDescent="0.35">
      <c r="A183" t="s">
        <v>415</v>
      </c>
      <c r="B183" t="s">
        <v>707</v>
      </c>
      <c r="C183" t="s">
        <v>1311</v>
      </c>
      <c r="D183">
        <f t="shared" si="48"/>
        <v>1.6396333333333333</v>
      </c>
      <c r="F183">
        <f t="shared" si="58"/>
        <v>182</v>
      </c>
      <c r="G183">
        <f t="shared" si="49"/>
        <v>1.2402</v>
      </c>
      <c r="H183">
        <f t="shared" si="50"/>
        <v>3.7673223315559572E-3</v>
      </c>
      <c r="I183">
        <f t="shared" si="51"/>
        <v>1.5449895018009285E-4</v>
      </c>
      <c r="J183">
        <f t="shared" si="66"/>
        <v>7.7928115177301419E-3</v>
      </c>
      <c r="K183">
        <f t="shared" si="61"/>
        <v>7.7743086631119349E-3</v>
      </c>
      <c r="L183">
        <f t="shared" si="62"/>
        <v>7.7743086631119347</v>
      </c>
      <c r="Q183">
        <f t="shared" si="59"/>
        <v>182</v>
      </c>
      <c r="R183">
        <f t="shared" si="52"/>
        <v>1.3318000000000001</v>
      </c>
      <c r="S183">
        <f t="shared" si="53"/>
        <v>4.0493289631309782E-3</v>
      </c>
      <c r="T183">
        <f t="shared" si="54"/>
        <v>1.6606412159035817E-4</v>
      </c>
      <c r="U183">
        <f t="shared" si="67"/>
        <v>8.0855268606044722E-3</v>
      </c>
      <c r="V183">
        <f t="shared" si="63"/>
        <v>8.0663289975902077E-3</v>
      </c>
      <c r="W183">
        <f t="shared" si="64"/>
        <v>8.0663289975902082</v>
      </c>
      <c r="AB183">
        <f t="shared" si="60"/>
        <v>182</v>
      </c>
      <c r="AC183">
        <f t="shared" si="55"/>
        <v>1.1273</v>
      </c>
      <c r="AD183">
        <f t="shared" si="56"/>
        <v>3.4204588324178464E-3</v>
      </c>
      <c r="AE183">
        <f t="shared" si="57"/>
        <v>1.4027398035902151E-4</v>
      </c>
      <c r="AF183">
        <f t="shared" si="68"/>
        <v>6.1842782445906954E-3</v>
      </c>
      <c r="AG183">
        <f t="shared" si="65"/>
        <v>6.1695946094202751E-3</v>
      </c>
      <c r="AH183">
        <f t="shared" si="69"/>
        <v>6.1695946094202752</v>
      </c>
    </row>
    <row r="184" spans="1:34" x14ac:dyDescent="0.35">
      <c r="A184" t="s">
        <v>416</v>
      </c>
      <c r="B184" t="s">
        <v>708</v>
      </c>
      <c r="C184" t="s">
        <v>1312</v>
      </c>
      <c r="D184">
        <f t="shared" si="48"/>
        <v>1.6513</v>
      </c>
      <c r="F184">
        <f t="shared" si="58"/>
        <v>183</v>
      </c>
      <c r="G184">
        <f t="shared" si="49"/>
        <v>1.2534999999999998</v>
      </c>
      <c r="H184">
        <f t="shared" si="50"/>
        <v>3.8082362412845006E-3</v>
      </c>
      <c r="I184">
        <f t="shared" si="51"/>
        <v>1.5617684114468475E-4</v>
      </c>
      <c r="J184">
        <f t="shared" si="66"/>
        <v>7.9489883588748263E-3</v>
      </c>
      <c r="K184">
        <f t="shared" si="61"/>
        <v>7.9301146859223313E-3</v>
      </c>
      <c r="L184">
        <f t="shared" si="62"/>
        <v>7.930114685922331</v>
      </c>
      <c r="Q184">
        <f t="shared" si="59"/>
        <v>183</v>
      </c>
      <c r="R184">
        <f t="shared" si="52"/>
        <v>1.3459000000000001</v>
      </c>
      <c r="S184">
        <f t="shared" si="53"/>
        <v>4.0927847904952764E-3</v>
      </c>
      <c r="T184">
        <f t="shared" si="54"/>
        <v>1.6784625731332362E-4</v>
      </c>
      <c r="U184">
        <f t="shared" si="67"/>
        <v>8.2533731179177967E-3</v>
      </c>
      <c r="V184">
        <f t="shared" si="63"/>
        <v>8.2337767293020579E-3</v>
      </c>
      <c r="W184">
        <f t="shared" si="64"/>
        <v>8.2337767293020576</v>
      </c>
      <c r="AB184">
        <f t="shared" si="60"/>
        <v>183</v>
      </c>
      <c r="AC184">
        <f t="shared" si="55"/>
        <v>1.1349</v>
      </c>
      <c r="AD184">
        <f t="shared" si="56"/>
        <v>3.4437834989293494E-3</v>
      </c>
      <c r="AE184">
        <f t="shared" si="57"/>
        <v>1.4123053150388721E-4</v>
      </c>
      <c r="AF184">
        <f t="shared" si="68"/>
        <v>6.3255087760945823E-3</v>
      </c>
      <c r="AG184">
        <f t="shared" si="65"/>
        <v>6.3104898103459586E-3</v>
      </c>
      <c r="AH184">
        <f t="shared" si="69"/>
        <v>6.3104898103459588</v>
      </c>
    </row>
    <row r="185" spans="1:34" x14ac:dyDescent="0.35">
      <c r="A185" t="s">
        <v>417</v>
      </c>
      <c r="B185" t="s">
        <v>709</v>
      </c>
      <c r="C185" t="s">
        <v>1313</v>
      </c>
      <c r="D185">
        <f t="shared" si="48"/>
        <v>1.6581999999999999</v>
      </c>
      <c r="F185">
        <f t="shared" si="58"/>
        <v>184</v>
      </c>
      <c r="G185">
        <f t="shared" si="49"/>
        <v>1.2607999999999999</v>
      </c>
      <c r="H185">
        <f t="shared" si="50"/>
        <v>3.8306974332382678E-3</v>
      </c>
      <c r="I185">
        <f t="shared" si="51"/>
        <v>1.5709798095467212E-4</v>
      </c>
      <c r="J185">
        <f t="shared" si="66"/>
        <v>8.1060863398294981E-3</v>
      </c>
      <c r="K185">
        <f t="shared" si="61"/>
        <v>8.0868396614352817E-3</v>
      </c>
      <c r="L185">
        <f t="shared" si="62"/>
        <v>8.0868396614352811</v>
      </c>
      <c r="Q185">
        <f t="shared" si="59"/>
        <v>184</v>
      </c>
      <c r="R185">
        <f t="shared" si="52"/>
        <v>1.3520000000000001</v>
      </c>
      <c r="S185">
        <f t="shared" si="53"/>
        <v>4.1115886789392592E-3</v>
      </c>
      <c r="T185">
        <f t="shared" si="54"/>
        <v>1.686174100760072E-4</v>
      </c>
      <c r="U185">
        <f t="shared" si="67"/>
        <v>8.4219905279938039E-3</v>
      </c>
      <c r="V185">
        <f t="shared" si="63"/>
        <v>8.401993782790761E-3</v>
      </c>
      <c r="W185">
        <f t="shared" si="64"/>
        <v>8.4019937827907611</v>
      </c>
      <c r="AB185">
        <f t="shared" si="60"/>
        <v>184</v>
      </c>
      <c r="AC185">
        <f t="shared" si="55"/>
        <v>1.1422000000000001</v>
      </c>
      <c r="AD185">
        <f t="shared" si="56"/>
        <v>3.4661908316794428E-3</v>
      </c>
      <c r="AE185">
        <f t="shared" si="57"/>
        <v>1.4214946253275821E-4</v>
      </c>
      <c r="AF185">
        <f t="shared" si="68"/>
        <v>6.4676582386273404E-3</v>
      </c>
      <c r="AG185">
        <f t="shared" si="65"/>
        <v>6.4523017604374991E-3</v>
      </c>
      <c r="AH185">
        <f t="shared" si="69"/>
        <v>6.452301760437499</v>
      </c>
    </row>
    <row r="186" spans="1:34" x14ac:dyDescent="0.35">
      <c r="A186" t="s">
        <v>418</v>
      </c>
      <c r="B186" t="s">
        <v>710</v>
      </c>
      <c r="C186" t="s">
        <v>692</v>
      </c>
      <c r="D186">
        <f t="shared" si="48"/>
        <v>1.6721666666666666</v>
      </c>
      <c r="F186">
        <f t="shared" si="58"/>
        <v>185</v>
      </c>
      <c r="G186">
        <f t="shared" si="49"/>
        <v>1.276</v>
      </c>
      <c r="H186">
        <f t="shared" si="50"/>
        <v>3.8774766014343012E-3</v>
      </c>
      <c r="I186">
        <f t="shared" si="51"/>
        <v>1.5901640782142767E-4</v>
      </c>
      <c r="J186">
        <f t="shared" si="66"/>
        <v>8.2651027476509254E-3</v>
      </c>
      <c r="K186">
        <f t="shared" si="61"/>
        <v>8.2454785087999818E-3</v>
      </c>
      <c r="L186">
        <f t="shared" si="62"/>
        <v>8.245478508799982</v>
      </c>
      <c r="Q186">
        <f t="shared" si="59"/>
        <v>185</v>
      </c>
      <c r="R186">
        <f t="shared" si="52"/>
        <v>1.3661000000000001</v>
      </c>
      <c r="S186">
        <f t="shared" si="53"/>
        <v>4.155062306164514E-3</v>
      </c>
      <c r="T186">
        <f t="shared" si="54"/>
        <v>1.7040027577628524E-4</v>
      </c>
      <c r="U186">
        <f t="shared" si="67"/>
        <v>8.5923908037700888E-3</v>
      </c>
      <c r="V186">
        <f t="shared" si="63"/>
        <v>8.5719894688342634E-3</v>
      </c>
      <c r="W186">
        <f t="shared" si="64"/>
        <v>8.5719894688342642</v>
      </c>
      <c r="AB186">
        <f t="shared" si="60"/>
        <v>185</v>
      </c>
      <c r="AC186">
        <f t="shared" si="55"/>
        <v>1.1548</v>
      </c>
      <c r="AD186">
        <f t="shared" si="56"/>
        <v>3.5048742882810699E-3</v>
      </c>
      <c r="AE186">
        <f t="shared" si="57"/>
        <v>1.4373588198623253E-4</v>
      </c>
      <c r="AF186">
        <f t="shared" si="68"/>
        <v>6.6113941206135726E-3</v>
      </c>
      <c r="AG186">
        <f t="shared" si="65"/>
        <v>6.595696363268992E-3</v>
      </c>
      <c r="AH186">
        <f t="shared" si="69"/>
        <v>6.595696363268992</v>
      </c>
    </row>
    <row r="187" spans="1:34" x14ac:dyDescent="0.35">
      <c r="A187" t="s">
        <v>419</v>
      </c>
      <c r="B187" t="s">
        <v>711</v>
      </c>
      <c r="C187" t="s">
        <v>991</v>
      </c>
      <c r="D187">
        <f t="shared" si="48"/>
        <v>1.6839666666666666</v>
      </c>
      <c r="F187">
        <f t="shared" si="58"/>
        <v>186</v>
      </c>
      <c r="G187">
        <f t="shared" si="49"/>
        <v>1.2825</v>
      </c>
      <c r="H187">
        <f t="shared" si="50"/>
        <v>3.89748524830957E-3</v>
      </c>
      <c r="I187">
        <f t="shared" si="51"/>
        <v>1.5983696806679337E-4</v>
      </c>
      <c r="J187">
        <f t="shared" si="66"/>
        <v>8.4249397157177188E-3</v>
      </c>
      <c r="K187">
        <f t="shared" si="61"/>
        <v>8.4049359681136072E-3</v>
      </c>
      <c r="L187">
        <f t="shared" si="62"/>
        <v>8.4049359681136071</v>
      </c>
      <c r="Q187">
        <f t="shared" si="59"/>
        <v>186</v>
      </c>
      <c r="R187">
        <f t="shared" si="52"/>
        <v>1.3802000000000001</v>
      </c>
      <c r="S187">
        <f t="shared" si="53"/>
        <v>4.1985483645272052E-3</v>
      </c>
      <c r="T187">
        <f t="shared" si="54"/>
        <v>1.7218365128101175E-4</v>
      </c>
      <c r="U187">
        <f t="shared" si="67"/>
        <v>8.7645744550510999E-3</v>
      </c>
      <c r="V187">
        <f t="shared" si="63"/>
        <v>8.7437642960265568E-3</v>
      </c>
      <c r="W187">
        <f t="shared" si="64"/>
        <v>8.7437642960265567</v>
      </c>
      <c r="AB187">
        <f t="shared" si="60"/>
        <v>186</v>
      </c>
      <c r="AC187">
        <f t="shared" si="55"/>
        <v>1.1696</v>
      </c>
      <c r="AD187">
        <f t="shared" si="56"/>
        <v>3.550324596480435E-3</v>
      </c>
      <c r="AE187">
        <f t="shared" si="57"/>
        <v>1.4559981193014668E-4</v>
      </c>
      <c r="AF187">
        <f t="shared" si="68"/>
        <v>6.7569939325437195E-3</v>
      </c>
      <c r="AG187">
        <f t="shared" si="65"/>
        <v>6.7409504704241101E-3</v>
      </c>
      <c r="AH187">
        <f t="shared" si="69"/>
        <v>6.7409504704241101</v>
      </c>
    </row>
    <row r="188" spans="1:34" x14ac:dyDescent="0.35">
      <c r="A188" t="s">
        <v>420</v>
      </c>
      <c r="B188" t="s">
        <v>77</v>
      </c>
      <c r="C188" t="s">
        <v>1314</v>
      </c>
      <c r="D188">
        <f t="shared" si="48"/>
        <v>1.6929999999999998</v>
      </c>
      <c r="F188">
        <f t="shared" si="58"/>
        <v>187</v>
      </c>
      <c r="G188">
        <f t="shared" si="49"/>
        <v>1.2966</v>
      </c>
      <c r="H188">
        <f t="shared" si="50"/>
        <v>3.9408976793099326E-3</v>
      </c>
      <c r="I188">
        <f t="shared" si="51"/>
        <v>1.6161732409264784E-4</v>
      </c>
      <c r="J188">
        <f t="shared" si="66"/>
        <v>8.5865570398103667E-3</v>
      </c>
      <c r="K188">
        <f t="shared" si="61"/>
        <v>8.5661695562664515E-3</v>
      </c>
      <c r="L188">
        <f t="shared" si="62"/>
        <v>8.5661695562664519</v>
      </c>
      <c r="Q188">
        <f t="shared" si="59"/>
        <v>187</v>
      </c>
      <c r="R188">
        <f t="shared" si="52"/>
        <v>1.3867</v>
      </c>
      <c r="S188">
        <f t="shared" si="53"/>
        <v>4.2185993167250264E-3</v>
      </c>
      <c r="T188">
        <f t="shared" si="54"/>
        <v>1.7300594647957394E-4</v>
      </c>
      <c r="U188">
        <f t="shared" si="67"/>
        <v>8.9375804015306738E-3</v>
      </c>
      <c r="V188">
        <f t="shared" si="63"/>
        <v>8.9163594660015902E-3</v>
      </c>
      <c r="W188">
        <f t="shared" si="64"/>
        <v>8.916359466001591</v>
      </c>
      <c r="AB188">
        <f t="shared" si="60"/>
        <v>187</v>
      </c>
      <c r="AC188">
        <f t="shared" si="55"/>
        <v>1.1760999999999999</v>
      </c>
      <c r="AD188">
        <f t="shared" si="56"/>
        <v>3.5702901828403859E-3</v>
      </c>
      <c r="AE188">
        <f t="shared" si="57"/>
        <v>1.4641860625164778E-4</v>
      </c>
      <c r="AF188">
        <f t="shared" si="68"/>
        <v>6.9034125387953671E-3</v>
      </c>
      <c r="AG188">
        <f t="shared" si="65"/>
        <v>6.8870214277972092E-3</v>
      </c>
      <c r="AH188">
        <f t="shared" si="69"/>
        <v>6.887021427797209</v>
      </c>
    </row>
    <row r="189" spans="1:34" x14ac:dyDescent="0.35">
      <c r="A189" t="s">
        <v>421</v>
      </c>
      <c r="B189" t="s">
        <v>712</v>
      </c>
      <c r="C189" t="s">
        <v>695</v>
      </c>
      <c r="D189">
        <f t="shared" si="48"/>
        <v>1.7067333333333332</v>
      </c>
      <c r="F189">
        <f t="shared" si="58"/>
        <v>188</v>
      </c>
      <c r="G189">
        <f t="shared" si="49"/>
        <v>1.3091999999999999</v>
      </c>
      <c r="H189">
        <f t="shared" si="50"/>
        <v>3.9797022620142904E-3</v>
      </c>
      <c r="I189">
        <f t="shared" si="51"/>
        <v>1.6320871096171983E-4</v>
      </c>
      <c r="J189">
        <f t="shared" si="66"/>
        <v>8.7497657507720865E-3</v>
      </c>
      <c r="K189">
        <f t="shared" si="61"/>
        <v>8.7289907527804689E-3</v>
      </c>
      <c r="L189">
        <f t="shared" si="62"/>
        <v>8.7289907527804687</v>
      </c>
      <c r="Q189">
        <f t="shared" si="59"/>
        <v>188</v>
      </c>
      <c r="R189">
        <f t="shared" si="52"/>
        <v>1.4008</v>
      </c>
      <c r="S189">
        <f t="shared" si="53"/>
        <v>4.2621035464790787E-3</v>
      </c>
      <c r="T189">
        <f t="shared" si="54"/>
        <v>1.7479006719817956E-4</v>
      </c>
      <c r="U189">
        <f t="shared" si="67"/>
        <v>9.1123704687288542E-3</v>
      </c>
      <c r="V189">
        <f t="shared" si="63"/>
        <v>9.0907345205698976E-3</v>
      </c>
      <c r="W189">
        <f t="shared" si="64"/>
        <v>9.0907345205698977</v>
      </c>
      <c r="AB189">
        <f t="shared" si="60"/>
        <v>188</v>
      </c>
      <c r="AC189">
        <f t="shared" si="55"/>
        <v>1.1906000000000001</v>
      </c>
      <c r="AD189">
        <f t="shared" si="56"/>
        <v>3.6148382643756568E-3</v>
      </c>
      <c r="AE189">
        <f t="shared" si="57"/>
        <v>1.4824553562588425E-4</v>
      </c>
      <c r="AF189">
        <f t="shared" si="68"/>
        <v>7.051658074421251E-3</v>
      </c>
      <c r="AG189">
        <f t="shared" si="65"/>
        <v>7.0349149767765223E-3</v>
      </c>
      <c r="AH189">
        <f t="shared" si="69"/>
        <v>7.0349149767765224</v>
      </c>
    </row>
    <row r="190" spans="1:34" x14ac:dyDescent="0.35">
      <c r="A190" t="s">
        <v>422</v>
      </c>
      <c r="B190" t="s">
        <v>713</v>
      </c>
      <c r="C190" t="s">
        <v>1315</v>
      </c>
      <c r="D190">
        <f t="shared" si="48"/>
        <v>1.7161666666666668</v>
      </c>
      <c r="F190">
        <f t="shared" si="58"/>
        <v>189</v>
      </c>
      <c r="G190">
        <f t="shared" si="49"/>
        <v>1.3184</v>
      </c>
      <c r="H190">
        <f t="shared" si="50"/>
        <v>4.0080420260717297E-3</v>
      </c>
      <c r="I190">
        <f t="shared" si="51"/>
        <v>1.6437093266984153E-4</v>
      </c>
      <c r="J190">
        <f t="shared" si="66"/>
        <v>8.9141366834419276E-3</v>
      </c>
      <c r="K190">
        <f t="shared" si="61"/>
        <v>8.8929714114825992E-3</v>
      </c>
      <c r="L190">
        <f t="shared" si="62"/>
        <v>8.8929714114825984</v>
      </c>
      <c r="Q190">
        <f t="shared" si="59"/>
        <v>189</v>
      </c>
      <c r="R190">
        <f t="shared" si="52"/>
        <v>1.4084000000000001</v>
      </c>
      <c r="S190">
        <f t="shared" si="53"/>
        <v>4.2855577959988482E-3</v>
      </c>
      <c r="T190">
        <f t="shared" si="54"/>
        <v>1.7575193257872153E-4</v>
      </c>
      <c r="U190">
        <f t="shared" si="67"/>
        <v>9.2881224013075751E-3</v>
      </c>
      <c r="V190">
        <f t="shared" si="63"/>
        <v>9.2660691567145945E-3</v>
      </c>
      <c r="W190">
        <f t="shared" si="64"/>
        <v>9.266069156714595</v>
      </c>
      <c r="AB190">
        <f t="shared" si="60"/>
        <v>189</v>
      </c>
      <c r="AC190">
        <f t="shared" si="55"/>
        <v>1.2020999999999999</v>
      </c>
      <c r="AD190">
        <f t="shared" si="56"/>
        <v>3.6501787993469493E-3</v>
      </c>
      <c r="AE190">
        <f t="shared" si="57"/>
        <v>1.4969486092150143E-4</v>
      </c>
      <c r="AF190">
        <f t="shared" si="68"/>
        <v>7.2013529353427523E-3</v>
      </c>
      <c r="AG190">
        <f t="shared" si="65"/>
        <v>7.1842544098473151E-3</v>
      </c>
      <c r="AH190">
        <f t="shared" si="69"/>
        <v>7.1842544098473153</v>
      </c>
    </row>
    <row r="191" spans="1:34" x14ac:dyDescent="0.35">
      <c r="A191" t="s">
        <v>423</v>
      </c>
      <c r="B191" t="s">
        <v>714</v>
      </c>
      <c r="C191" t="s">
        <v>65</v>
      </c>
      <c r="D191">
        <f t="shared" si="48"/>
        <v>1.7266999999999999</v>
      </c>
      <c r="F191">
        <f t="shared" si="58"/>
        <v>190</v>
      </c>
      <c r="G191">
        <f t="shared" si="49"/>
        <v>1.3251999999999999</v>
      </c>
      <c r="H191">
        <f t="shared" si="50"/>
        <v>4.0289922046966393E-3</v>
      </c>
      <c r="I191">
        <f t="shared" si="51"/>
        <v>1.6523010539751655E-4</v>
      </c>
      <c r="J191">
        <f t="shared" si="66"/>
        <v>9.0793667888394436E-3</v>
      </c>
      <c r="K191">
        <f t="shared" si="61"/>
        <v>9.0578092029364541E-3</v>
      </c>
      <c r="L191">
        <f t="shared" si="62"/>
        <v>9.0578092029364541</v>
      </c>
      <c r="Q191">
        <f t="shared" si="59"/>
        <v>190</v>
      </c>
      <c r="R191">
        <f t="shared" si="52"/>
        <v>1.4233</v>
      </c>
      <c r="S191">
        <f t="shared" si="53"/>
        <v>4.331550964883182E-3</v>
      </c>
      <c r="T191">
        <f t="shared" si="54"/>
        <v>1.776381253922657E-4</v>
      </c>
      <c r="U191">
        <f t="shared" si="67"/>
        <v>9.4657605266998401E-3</v>
      </c>
      <c r="V191">
        <f t="shared" si="63"/>
        <v>9.443285507192721E-3</v>
      </c>
      <c r="W191">
        <f t="shared" si="64"/>
        <v>9.4432855071927211</v>
      </c>
      <c r="AB191">
        <f t="shared" si="60"/>
        <v>190</v>
      </c>
      <c r="AC191">
        <f t="shared" si="55"/>
        <v>1.212</v>
      </c>
      <c r="AD191">
        <f t="shared" si="56"/>
        <v>3.6806089808478762E-3</v>
      </c>
      <c r="AE191">
        <f t="shared" si="57"/>
        <v>1.509428112379112E-4</v>
      </c>
      <c r="AF191">
        <f t="shared" si="68"/>
        <v>7.3522957465806636E-3</v>
      </c>
      <c r="AG191">
        <f t="shared" si="65"/>
        <v>7.3348388301648706E-3</v>
      </c>
      <c r="AH191">
        <f t="shared" si="69"/>
        <v>7.3348388301648706</v>
      </c>
    </row>
    <row r="192" spans="1:34" x14ac:dyDescent="0.35">
      <c r="A192" t="s">
        <v>424</v>
      </c>
      <c r="B192" t="s">
        <v>80</v>
      </c>
      <c r="C192" t="s">
        <v>66</v>
      </c>
      <c r="D192">
        <f t="shared" si="48"/>
        <v>1.7398333333333333</v>
      </c>
      <c r="F192">
        <f t="shared" si="58"/>
        <v>191</v>
      </c>
      <c r="G192">
        <f t="shared" si="49"/>
        <v>1.3371</v>
      </c>
      <c r="H192">
        <f t="shared" si="50"/>
        <v>4.0656619661493835E-3</v>
      </c>
      <c r="I192">
        <f t="shared" si="51"/>
        <v>1.6673394264561938E-4</v>
      </c>
      <c r="J192">
        <f t="shared" si="66"/>
        <v>9.2461007314850636E-3</v>
      </c>
      <c r="K192">
        <f t="shared" si="61"/>
        <v>9.2241472610038733E-3</v>
      </c>
      <c r="L192">
        <f t="shared" si="62"/>
        <v>9.2241472610038731</v>
      </c>
      <c r="Q192">
        <f t="shared" si="59"/>
        <v>191</v>
      </c>
      <c r="R192">
        <f t="shared" si="52"/>
        <v>1.4367000000000001</v>
      </c>
      <c r="S192">
        <f t="shared" si="53"/>
        <v>4.3729258253325529E-3</v>
      </c>
      <c r="T192">
        <f t="shared" si="54"/>
        <v>1.793349200757818E-4</v>
      </c>
      <c r="U192">
        <f t="shared" si="67"/>
        <v>9.6450954467756228E-3</v>
      </c>
      <c r="V192">
        <f t="shared" si="63"/>
        <v>9.6221946235715214E-3</v>
      </c>
      <c r="W192">
        <f t="shared" si="64"/>
        <v>9.6221946235715219</v>
      </c>
      <c r="AB192">
        <f t="shared" si="60"/>
        <v>191</v>
      </c>
      <c r="AC192">
        <f t="shared" si="55"/>
        <v>1.2261</v>
      </c>
      <c r="AD192">
        <f t="shared" si="56"/>
        <v>3.7239594670251961E-3</v>
      </c>
      <c r="AE192">
        <f t="shared" si="57"/>
        <v>1.5272062688912106E-4</v>
      </c>
      <c r="AF192">
        <f t="shared" si="68"/>
        <v>7.5050163734697844E-3</v>
      </c>
      <c r="AG192">
        <f t="shared" si="65"/>
        <v>7.4871968449787343E-3</v>
      </c>
      <c r="AH192">
        <f t="shared" si="69"/>
        <v>7.4871968449787341</v>
      </c>
    </row>
    <row r="193" spans="1:34" x14ac:dyDescent="0.35">
      <c r="A193" t="s">
        <v>425</v>
      </c>
      <c r="B193" t="s">
        <v>715</v>
      </c>
      <c r="C193" t="s">
        <v>1316</v>
      </c>
      <c r="D193">
        <f t="shared" si="48"/>
        <v>1.7469333333333334</v>
      </c>
      <c r="F193">
        <f t="shared" si="58"/>
        <v>192</v>
      </c>
      <c r="G193">
        <f t="shared" si="49"/>
        <v>1.3451</v>
      </c>
      <c r="H193">
        <f t="shared" si="50"/>
        <v>4.0903188792447212E-3</v>
      </c>
      <c r="I193">
        <f t="shared" si="51"/>
        <v>1.6774512959822027E-4</v>
      </c>
      <c r="J193">
        <f t="shared" si="66"/>
        <v>9.4138458610832833E-3</v>
      </c>
      <c r="K193">
        <f t="shared" si="61"/>
        <v>9.3914941051131129E-3</v>
      </c>
      <c r="L193">
        <f t="shared" si="62"/>
        <v>9.3914941051131127</v>
      </c>
      <c r="Q193">
        <f t="shared" si="59"/>
        <v>192</v>
      </c>
      <c r="R193">
        <f t="shared" si="52"/>
        <v>1.4439</v>
      </c>
      <c r="S193">
        <f t="shared" si="53"/>
        <v>4.3951617403691903E-3</v>
      </c>
      <c r="T193">
        <f t="shared" si="54"/>
        <v>1.8024682121593069E-4</v>
      </c>
      <c r="U193">
        <f t="shared" si="67"/>
        <v>9.8253422679915534E-3</v>
      </c>
      <c r="V193">
        <f t="shared" si="63"/>
        <v>9.8020134759188651E-3</v>
      </c>
      <c r="W193">
        <f t="shared" si="64"/>
        <v>9.8020134759188657</v>
      </c>
      <c r="AB193">
        <f t="shared" si="60"/>
        <v>192</v>
      </c>
      <c r="AC193">
        <f t="shared" si="55"/>
        <v>1.2322</v>
      </c>
      <c r="AD193">
        <f t="shared" si="56"/>
        <v>3.7427177683415041E-3</v>
      </c>
      <c r="AE193">
        <f t="shared" si="57"/>
        <v>1.5348991011085547E-4</v>
      </c>
      <c r="AF193">
        <f t="shared" si="68"/>
        <v>7.6585062835806397E-3</v>
      </c>
      <c r="AG193">
        <f t="shared" si="65"/>
        <v>7.6403223164674466E-3</v>
      </c>
      <c r="AH193">
        <f t="shared" si="69"/>
        <v>7.6403223164674463</v>
      </c>
    </row>
    <row r="194" spans="1:34" x14ac:dyDescent="0.35">
      <c r="A194" t="s">
        <v>426</v>
      </c>
      <c r="B194" t="s">
        <v>716</v>
      </c>
      <c r="C194" t="s">
        <v>1317</v>
      </c>
      <c r="D194">
        <f t="shared" si="48"/>
        <v>1.7609000000000001</v>
      </c>
      <c r="F194">
        <f t="shared" si="58"/>
        <v>193</v>
      </c>
      <c r="G194">
        <f t="shared" si="49"/>
        <v>1.3588</v>
      </c>
      <c r="H194">
        <f t="shared" si="50"/>
        <v>4.1325531319570319E-3</v>
      </c>
      <c r="I194">
        <f t="shared" si="51"/>
        <v>1.6947716820055504E-4</v>
      </c>
      <c r="J194">
        <f t="shared" si="66"/>
        <v>9.5833230292838387E-3</v>
      </c>
      <c r="K194">
        <f t="shared" si="61"/>
        <v>9.5605688753604805E-3</v>
      </c>
      <c r="L194">
        <f t="shared" si="62"/>
        <v>9.5605688753604809</v>
      </c>
      <c r="Q194">
        <f t="shared" si="59"/>
        <v>193</v>
      </c>
      <c r="R194">
        <f t="shared" si="52"/>
        <v>1.458</v>
      </c>
      <c r="S194">
        <f t="shared" si="53"/>
        <v>4.4387164863712927E-3</v>
      </c>
      <c r="T194">
        <f t="shared" si="54"/>
        <v>1.8203301362010072E-4</v>
      </c>
      <c r="U194">
        <f t="shared" si="67"/>
        <v>1.0007375281611655E-2</v>
      </c>
      <c r="V194">
        <f t="shared" si="63"/>
        <v>9.9836142796261435E-3</v>
      </c>
      <c r="W194">
        <f t="shared" si="64"/>
        <v>9.9836142796261438</v>
      </c>
      <c r="AB194">
        <f t="shared" si="60"/>
        <v>193</v>
      </c>
      <c r="AC194">
        <f t="shared" si="55"/>
        <v>1.2463</v>
      </c>
      <c r="AD194">
        <f t="shared" si="56"/>
        <v>3.7860859896895003E-3</v>
      </c>
      <c r="AE194">
        <f t="shared" si="57"/>
        <v>1.5526845308641126E-4</v>
      </c>
      <c r="AF194">
        <f t="shared" si="68"/>
        <v>7.813774736667051E-3</v>
      </c>
      <c r="AG194">
        <f t="shared" si="65"/>
        <v>7.795222108049892E-3</v>
      </c>
      <c r="AH194">
        <f t="shared" si="69"/>
        <v>7.7952221080498925</v>
      </c>
    </row>
    <row r="195" spans="1:34" x14ac:dyDescent="0.35">
      <c r="A195" t="s">
        <v>427</v>
      </c>
      <c r="B195" t="s">
        <v>82</v>
      </c>
      <c r="C195" t="s">
        <v>935</v>
      </c>
      <c r="D195">
        <f t="shared" ref="D195:D258" si="70">(A195+B195+C195)/3</f>
        <v>1.7678999999999998</v>
      </c>
      <c r="F195">
        <f t="shared" si="58"/>
        <v>194</v>
      </c>
      <c r="G195">
        <f t="shared" ref="G195:G258" si="71">A195-0.4227</f>
        <v>1.3663999999999998</v>
      </c>
      <c r="H195">
        <f t="shared" ref="H195:H258" si="72">(G195*0.3)/(100-G195)</f>
        <v>4.1559874119975341E-3</v>
      </c>
      <c r="I195">
        <f t="shared" ref="I195:I258" si="73">(1*H195)/(0.08206*(273.15+24))</f>
        <v>1.7043821462712629E-4</v>
      </c>
      <c r="J195">
        <f t="shared" si="66"/>
        <v>9.7537612439109658E-3</v>
      </c>
      <c r="K195">
        <f t="shared" si="61"/>
        <v>9.7306024101747497E-3</v>
      </c>
      <c r="L195">
        <f t="shared" si="62"/>
        <v>9.7306024101747504</v>
      </c>
      <c r="Q195">
        <f t="shared" si="59"/>
        <v>194</v>
      </c>
      <c r="R195">
        <f t="shared" ref="R195:R258" si="74">B195-0.4017</f>
        <v>1.4641</v>
      </c>
      <c r="S195">
        <f t="shared" ref="S195:S258" si="75">(R195*0.3)/(100-R195)</f>
        <v>4.4575631825557989E-3</v>
      </c>
      <c r="T195">
        <f t="shared" ref="T195:T258" si="76">(1*S195)/(0.08206*(273.15+24))</f>
        <v>1.8280592194028333E-4</v>
      </c>
      <c r="U195">
        <f t="shared" si="67"/>
        <v>1.0190181203551939E-2</v>
      </c>
      <c r="V195">
        <f t="shared" si="63"/>
        <v>1.016598615649947E-2</v>
      </c>
      <c r="W195">
        <f t="shared" si="64"/>
        <v>10.16598615649947</v>
      </c>
      <c r="AB195">
        <f t="shared" si="60"/>
        <v>194</v>
      </c>
      <c r="AC195">
        <f t="shared" ref="AC195:AC258" si="77">C195-0.3952</f>
        <v>1.2536</v>
      </c>
      <c r="AD195">
        <f t="shared" ref="AD195:AD258" si="78">(AC195*0.3)/(100-AC195)</f>
        <v>3.8085439064107656E-3</v>
      </c>
      <c r="AE195">
        <f t="shared" ref="AE195:AE258" si="79">(1*AD195)/(0.08206*(273.15+24))</f>
        <v>1.5618945857819101E-4</v>
      </c>
      <c r="AF195">
        <f t="shared" si="68"/>
        <v>7.9699641952452414E-3</v>
      </c>
      <c r="AG195">
        <f t="shared" si="65"/>
        <v>7.9510407183356023E-3</v>
      </c>
      <c r="AH195">
        <f t="shared" si="69"/>
        <v>7.9510407183356024</v>
      </c>
    </row>
    <row r="196" spans="1:34" x14ac:dyDescent="0.35">
      <c r="A196" t="s">
        <v>428</v>
      </c>
      <c r="B196" t="s">
        <v>717</v>
      </c>
      <c r="C196" t="s">
        <v>846</v>
      </c>
      <c r="D196">
        <f t="shared" si="70"/>
        <v>1.7802333333333333</v>
      </c>
      <c r="F196">
        <f t="shared" ref="F196:F259" si="80">1+F195</f>
        <v>195</v>
      </c>
      <c r="G196">
        <f t="shared" si="71"/>
        <v>1.3752</v>
      </c>
      <c r="H196">
        <f t="shared" si="72"/>
        <v>4.1831263536149122E-3</v>
      </c>
      <c r="I196">
        <f t="shared" si="73"/>
        <v>1.7155119026867488E-4</v>
      </c>
      <c r="J196">
        <f t="shared" si="66"/>
        <v>9.9253124341796405E-3</v>
      </c>
      <c r="K196">
        <f t="shared" si="61"/>
        <v>9.9017462780379099E-3</v>
      </c>
      <c r="L196">
        <f t="shared" si="62"/>
        <v>9.9017462780379102</v>
      </c>
      <c r="Q196">
        <f t="shared" ref="Q196:Q259" si="81">1+Q195</f>
        <v>195</v>
      </c>
      <c r="R196">
        <f t="shared" si="74"/>
        <v>1.4782</v>
      </c>
      <c r="S196">
        <f t="shared" si="75"/>
        <v>4.5011357892364937E-3</v>
      </c>
      <c r="T196">
        <f t="shared" si="76"/>
        <v>1.8459284681591432E-4</v>
      </c>
      <c r="U196">
        <f t="shared" si="67"/>
        <v>1.0374774050367854E-2</v>
      </c>
      <c r="V196">
        <f t="shared" si="63"/>
        <v>1.0350140715465047E-2</v>
      </c>
      <c r="W196">
        <f t="shared" si="64"/>
        <v>10.350140715465047</v>
      </c>
      <c r="AB196">
        <f t="shared" ref="AB196:AB259" si="82">1+AB195</f>
        <v>195</v>
      </c>
      <c r="AC196">
        <f t="shared" si="77"/>
        <v>1.2677</v>
      </c>
      <c r="AD196">
        <f t="shared" si="78"/>
        <v>3.8519309283790615E-3</v>
      </c>
      <c r="AE196">
        <f t="shared" si="79"/>
        <v>1.5796877257248196E-4</v>
      </c>
      <c r="AF196">
        <f t="shared" si="68"/>
        <v>8.1279329678177227E-3</v>
      </c>
      <c r="AG196">
        <f t="shared" si="65"/>
        <v>8.1086344179031131E-3</v>
      </c>
      <c r="AH196">
        <f t="shared" si="69"/>
        <v>8.1086344179031133</v>
      </c>
    </row>
    <row r="197" spans="1:34" x14ac:dyDescent="0.35">
      <c r="A197" t="s">
        <v>429</v>
      </c>
      <c r="B197" t="s">
        <v>83</v>
      </c>
      <c r="C197" t="s">
        <v>1318</v>
      </c>
      <c r="D197">
        <f t="shared" si="70"/>
        <v>1.7892666666666666</v>
      </c>
      <c r="F197">
        <f t="shared" si="80"/>
        <v>196</v>
      </c>
      <c r="G197">
        <f t="shared" si="71"/>
        <v>1.3881999999999999</v>
      </c>
      <c r="H197">
        <f t="shared" si="72"/>
        <v>4.2232268349223917E-3</v>
      </c>
      <c r="I197">
        <f t="shared" si="73"/>
        <v>1.7319572230455277E-4</v>
      </c>
      <c r="J197">
        <f t="shared" si="66"/>
        <v>1.0098508156484193E-2</v>
      </c>
      <c r="K197">
        <f t="shared" si="61"/>
        <v>1.0074530773243872E-2</v>
      </c>
      <c r="L197">
        <f t="shared" si="62"/>
        <v>10.074530773243872</v>
      </c>
      <c r="Q197">
        <f t="shared" si="81"/>
        <v>196</v>
      </c>
      <c r="R197">
        <f t="shared" si="74"/>
        <v>1.4855</v>
      </c>
      <c r="S197">
        <f t="shared" si="75"/>
        <v>4.5236995569180169E-3</v>
      </c>
      <c r="T197">
        <f t="shared" si="76"/>
        <v>1.8551819328539547E-4</v>
      </c>
      <c r="U197">
        <f t="shared" si="67"/>
        <v>1.0560292243653249E-2</v>
      </c>
      <c r="V197">
        <f t="shared" si="63"/>
        <v>1.0535218423804595E-2</v>
      </c>
      <c r="W197">
        <f t="shared" si="64"/>
        <v>10.535218423804595</v>
      </c>
      <c r="AB197">
        <f t="shared" si="82"/>
        <v>196</v>
      </c>
      <c r="AC197">
        <f t="shared" si="77"/>
        <v>1.2745</v>
      </c>
      <c r="AD197">
        <f t="shared" si="78"/>
        <v>3.8728595955452236E-3</v>
      </c>
      <c r="AE197">
        <f t="shared" si="79"/>
        <v>1.5882706310917335E-4</v>
      </c>
      <c r="AF197">
        <f t="shared" si="68"/>
        <v>8.2867600309268954E-3</v>
      </c>
      <c r="AG197">
        <f t="shared" si="65"/>
        <v>8.267084370125995E-3</v>
      </c>
      <c r="AH197">
        <f t="shared" si="69"/>
        <v>8.2670843701259944</v>
      </c>
    </row>
    <row r="198" spans="1:34" x14ac:dyDescent="0.35">
      <c r="A198" t="s">
        <v>430</v>
      </c>
      <c r="B198" t="s">
        <v>718</v>
      </c>
      <c r="C198" t="s">
        <v>702</v>
      </c>
      <c r="D198">
        <f t="shared" si="70"/>
        <v>1.7983</v>
      </c>
      <c r="F198">
        <f t="shared" si="80"/>
        <v>197</v>
      </c>
      <c r="G198">
        <f t="shared" si="71"/>
        <v>1.3946999999999998</v>
      </c>
      <c r="H198">
        <f t="shared" si="72"/>
        <v>4.243281040674284E-3</v>
      </c>
      <c r="I198">
        <f t="shared" si="73"/>
        <v>1.7401815093228405E-4</v>
      </c>
      <c r="J198">
        <f t="shared" si="66"/>
        <v>1.0272526307416477E-2</v>
      </c>
      <c r="K198">
        <f t="shared" si="61"/>
        <v>1.0248135744344935E-2</v>
      </c>
      <c r="L198">
        <f t="shared" si="62"/>
        <v>10.248135744344935</v>
      </c>
      <c r="Q198">
        <f t="shared" si="81"/>
        <v>197</v>
      </c>
      <c r="R198">
        <f t="shared" si="74"/>
        <v>1.4988000000000001</v>
      </c>
      <c r="S198">
        <f t="shared" si="75"/>
        <v>4.5648174844570427E-3</v>
      </c>
      <c r="T198">
        <f t="shared" si="76"/>
        <v>1.8720445107787295E-4</v>
      </c>
      <c r="U198">
        <f t="shared" si="67"/>
        <v>1.0747496694731122E-2</v>
      </c>
      <c r="V198">
        <f t="shared" si="63"/>
        <v>1.0721978386172032E-2</v>
      </c>
      <c r="W198">
        <f t="shared" si="64"/>
        <v>10.721978386172031</v>
      </c>
      <c r="AB198">
        <f t="shared" si="82"/>
        <v>197</v>
      </c>
      <c r="AC198">
        <f t="shared" si="77"/>
        <v>1.2818000000000001</v>
      </c>
      <c r="AD198">
        <f t="shared" si="78"/>
        <v>3.8953303443539289E-3</v>
      </c>
      <c r="AE198">
        <f t="shared" si="79"/>
        <v>1.5974859484847416E-4</v>
      </c>
      <c r="AF198">
        <f t="shared" si="68"/>
        <v>8.4465086257753692E-3</v>
      </c>
      <c r="AG198">
        <f t="shared" si="65"/>
        <v>8.4264536660501686E-3</v>
      </c>
      <c r="AH198">
        <f t="shared" si="69"/>
        <v>8.4264536660501683</v>
      </c>
    </row>
    <row r="199" spans="1:34" x14ac:dyDescent="0.35">
      <c r="A199" t="s">
        <v>431</v>
      </c>
      <c r="B199" t="s">
        <v>719</v>
      </c>
      <c r="C199" t="s">
        <v>1319</v>
      </c>
      <c r="D199">
        <f t="shared" si="70"/>
        <v>1.8078333333333336</v>
      </c>
      <c r="F199">
        <f t="shared" si="80"/>
        <v>198</v>
      </c>
      <c r="G199">
        <f t="shared" si="71"/>
        <v>1.4015</v>
      </c>
      <c r="H199">
        <f t="shared" si="72"/>
        <v>4.2642636551265987E-3</v>
      </c>
      <c r="I199">
        <f t="shared" si="73"/>
        <v>1.7487865386237906E-4</v>
      </c>
      <c r="J199">
        <f t="shared" si="66"/>
        <v>1.0447404961278856E-2</v>
      </c>
      <c r="K199">
        <f t="shared" si="61"/>
        <v>1.0422599175241779E-2</v>
      </c>
      <c r="L199">
        <f t="shared" si="62"/>
        <v>10.422599175241778</v>
      </c>
      <c r="Q199">
        <f t="shared" si="81"/>
        <v>198</v>
      </c>
      <c r="R199">
        <f t="shared" si="74"/>
        <v>1.5061</v>
      </c>
      <c r="S199">
        <f t="shared" si="75"/>
        <v>4.587390691200165E-3</v>
      </c>
      <c r="T199">
        <f t="shared" si="76"/>
        <v>1.8813018464592954E-4</v>
      </c>
      <c r="U199">
        <f t="shared" si="67"/>
        <v>1.0935626879377052E-2</v>
      </c>
      <c r="V199">
        <f t="shared" si="63"/>
        <v>1.0909661884092911E-2</v>
      </c>
      <c r="W199">
        <f t="shared" si="64"/>
        <v>10.909661884092911</v>
      </c>
      <c r="AB199">
        <f t="shared" si="82"/>
        <v>198</v>
      </c>
      <c r="AC199">
        <f t="shared" si="77"/>
        <v>1.2963</v>
      </c>
      <c r="AD199">
        <f t="shared" si="78"/>
        <v>3.9399738814249116E-3</v>
      </c>
      <c r="AE199">
        <f t="shared" si="79"/>
        <v>1.6157943888112271E-4</v>
      </c>
      <c r="AF199">
        <f t="shared" si="68"/>
        <v>8.6080880646564918E-3</v>
      </c>
      <c r="AG199">
        <f t="shared" si="65"/>
        <v>8.5876494589442048E-3</v>
      </c>
      <c r="AH199">
        <f t="shared" si="69"/>
        <v>8.5876494589442043</v>
      </c>
    </row>
    <row r="200" spans="1:34" x14ac:dyDescent="0.35">
      <c r="A200" t="s">
        <v>432</v>
      </c>
      <c r="B200" t="s">
        <v>720</v>
      </c>
      <c r="C200" t="s">
        <v>71</v>
      </c>
      <c r="D200">
        <f t="shared" si="70"/>
        <v>1.8195666666666668</v>
      </c>
      <c r="F200">
        <f t="shared" si="80"/>
        <v>199</v>
      </c>
      <c r="G200">
        <f t="shared" si="71"/>
        <v>1.4157</v>
      </c>
      <c r="H200">
        <f t="shared" si="72"/>
        <v>4.3080896248185565E-3</v>
      </c>
      <c r="I200">
        <f t="shared" si="73"/>
        <v>1.7667596922648157E-4</v>
      </c>
      <c r="J200">
        <f t="shared" si="66"/>
        <v>1.0624080930505337E-2</v>
      </c>
      <c r="K200">
        <f t="shared" si="61"/>
        <v>1.0598855654048701E-2</v>
      </c>
      <c r="L200">
        <f t="shared" si="62"/>
        <v>10.598855654048702</v>
      </c>
      <c r="Q200">
        <f t="shared" si="81"/>
        <v>199</v>
      </c>
      <c r="R200">
        <f t="shared" si="74"/>
        <v>1.5206</v>
      </c>
      <c r="S200">
        <f t="shared" si="75"/>
        <v>4.6322378081101222E-3</v>
      </c>
      <c r="T200">
        <f t="shared" si="76"/>
        <v>1.8996937754512874E-4</v>
      </c>
      <c r="U200">
        <f t="shared" si="67"/>
        <v>1.1125596256922181E-2</v>
      </c>
      <c r="V200">
        <f t="shared" si="63"/>
        <v>1.1099180208027077E-2</v>
      </c>
      <c r="W200">
        <f t="shared" si="64"/>
        <v>11.099180208027077</v>
      </c>
      <c r="AB200">
        <f t="shared" si="82"/>
        <v>199</v>
      </c>
      <c r="AC200">
        <f t="shared" si="77"/>
        <v>1.3028</v>
      </c>
      <c r="AD200">
        <f t="shared" si="78"/>
        <v>3.9599907596162805E-3</v>
      </c>
      <c r="AE200">
        <f t="shared" si="79"/>
        <v>1.6240033669508069E-4</v>
      </c>
      <c r="AF200">
        <f t="shared" si="68"/>
        <v>8.7704884013515717E-3</v>
      </c>
      <c r="AG200">
        <f t="shared" si="65"/>
        <v>8.7496642005542528E-3</v>
      </c>
      <c r="AH200">
        <f t="shared" si="69"/>
        <v>8.7496642005542533</v>
      </c>
    </row>
    <row r="201" spans="1:34" x14ac:dyDescent="0.35">
      <c r="A201" t="s">
        <v>433</v>
      </c>
      <c r="B201" t="s">
        <v>721</v>
      </c>
      <c r="C201" t="s">
        <v>72</v>
      </c>
      <c r="D201">
        <f t="shared" si="70"/>
        <v>1.8290666666666666</v>
      </c>
      <c r="F201">
        <f t="shared" si="80"/>
        <v>200</v>
      </c>
      <c r="G201">
        <f t="shared" si="71"/>
        <v>1.4228999999999998</v>
      </c>
      <c r="H201">
        <f t="shared" si="72"/>
        <v>4.3303160673219231E-3</v>
      </c>
      <c r="I201">
        <f t="shared" si="73"/>
        <v>1.7758748189537234E-4</v>
      </c>
      <c r="J201">
        <f t="shared" si="66"/>
        <v>1.0801668412400709E-2</v>
      </c>
      <c r="K201">
        <f t="shared" si="61"/>
        <v>1.0776021481275273E-2</v>
      </c>
      <c r="L201">
        <f t="shared" si="62"/>
        <v>10.776021481275274</v>
      </c>
      <c r="Q201">
        <f t="shared" si="81"/>
        <v>200</v>
      </c>
      <c r="R201">
        <f t="shared" si="74"/>
        <v>1.5278</v>
      </c>
      <c r="S201">
        <f t="shared" si="75"/>
        <v>4.6545116286627088E-3</v>
      </c>
      <c r="T201">
        <f t="shared" si="76"/>
        <v>1.9088283320116577E-4</v>
      </c>
      <c r="U201">
        <f t="shared" si="67"/>
        <v>1.1316479090123347E-2</v>
      </c>
      <c r="V201">
        <f t="shared" si="63"/>
        <v>1.1289609818754711E-2</v>
      </c>
      <c r="W201">
        <f t="shared" si="64"/>
        <v>11.289609818754711</v>
      </c>
      <c r="AB201">
        <f t="shared" si="82"/>
        <v>200</v>
      </c>
      <c r="AC201">
        <f t="shared" si="77"/>
        <v>1.3169</v>
      </c>
      <c r="AD201">
        <f t="shared" si="78"/>
        <v>4.0034210518315695E-3</v>
      </c>
      <c r="AE201">
        <f t="shared" si="79"/>
        <v>1.6418142521439129E-4</v>
      </c>
      <c r="AF201">
        <f t="shared" si="68"/>
        <v>8.9346698265659625E-3</v>
      </c>
      <c r="AG201">
        <f t="shared" si="65"/>
        <v>8.9134558017577789E-3</v>
      </c>
      <c r="AH201">
        <f t="shared" si="69"/>
        <v>8.9134558017577792</v>
      </c>
    </row>
    <row r="202" spans="1:34" x14ac:dyDescent="0.35">
      <c r="A202" t="s">
        <v>434</v>
      </c>
      <c r="B202" t="s">
        <v>722</v>
      </c>
      <c r="C202" t="s">
        <v>706</v>
      </c>
      <c r="D202">
        <f t="shared" si="70"/>
        <v>1.8358333333333334</v>
      </c>
      <c r="F202">
        <f t="shared" si="80"/>
        <v>201</v>
      </c>
      <c r="G202">
        <f t="shared" si="71"/>
        <v>1.4298</v>
      </c>
      <c r="H202">
        <f t="shared" si="72"/>
        <v>4.3516194549671197E-3</v>
      </c>
      <c r="I202">
        <f t="shared" si="73"/>
        <v>1.7846113982447845E-4</v>
      </c>
      <c r="J202">
        <f t="shared" si="66"/>
        <v>1.0980129552225187E-2</v>
      </c>
      <c r="K202">
        <f t="shared" si="61"/>
        <v>1.095405889206208E-2</v>
      </c>
      <c r="L202">
        <f t="shared" si="62"/>
        <v>10.954058892062079</v>
      </c>
      <c r="Q202">
        <f t="shared" si="81"/>
        <v>201</v>
      </c>
      <c r="R202">
        <f t="shared" si="74"/>
        <v>1.5347</v>
      </c>
      <c r="S202">
        <f t="shared" si="75"/>
        <v>4.6758604300195091E-3</v>
      </c>
      <c r="T202">
        <f t="shared" si="76"/>
        <v>1.9175835355937911E-4</v>
      </c>
      <c r="U202">
        <f t="shared" si="67"/>
        <v>1.1508237443682727E-2</v>
      </c>
      <c r="V202">
        <f t="shared" si="63"/>
        <v>1.1480912871049628E-2</v>
      </c>
      <c r="W202">
        <f t="shared" si="64"/>
        <v>11.480912871049627</v>
      </c>
      <c r="AB202">
        <f t="shared" si="82"/>
        <v>201</v>
      </c>
      <c r="AC202">
        <f t="shared" si="77"/>
        <v>1.3233999999999999</v>
      </c>
      <c r="AD202">
        <f t="shared" si="78"/>
        <v>4.0234462881777447E-3</v>
      </c>
      <c r="AE202">
        <f t="shared" si="79"/>
        <v>1.6500266579863259E-4</v>
      </c>
      <c r="AF202">
        <f t="shared" si="68"/>
        <v>9.0996724923645949E-3</v>
      </c>
      <c r="AG202">
        <f t="shared" si="65"/>
        <v>9.0780666936337469E-3</v>
      </c>
      <c r="AH202">
        <f t="shared" si="69"/>
        <v>9.0780666936337475</v>
      </c>
    </row>
    <row r="203" spans="1:34" x14ac:dyDescent="0.35">
      <c r="A203" t="s">
        <v>435</v>
      </c>
      <c r="B203" t="s">
        <v>723</v>
      </c>
      <c r="C203" t="s">
        <v>707</v>
      </c>
      <c r="D203">
        <f t="shared" si="70"/>
        <v>1.8497000000000001</v>
      </c>
      <c r="F203">
        <f t="shared" si="80"/>
        <v>202</v>
      </c>
      <c r="G203">
        <f t="shared" si="71"/>
        <v>1.4430999999999998</v>
      </c>
      <c r="H203">
        <f t="shared" si="72"/>
        <v>4.3926909227055633E-3</v>
      </c>
      <c r="I203">
        <f t="shared" si="73"/>
        <v>1.8014549228744498E-4</v>
      </c>
      <c r="J203">
        <f t="shared" si="66"/>
        <v>1.1160275044512632E-2</v>
      </c>
      <c r="K203">
        <f t="shared" si="61"/>
        <v>1.1133776656071181E-2</v>
      </c>
      <c r="L203">
        <f t="shared" si="62"/>
        <v>11.133776656071181</v>
      </c>
      <c r="Q203">
        <f t="shared" si="81"/>
        <v>202</v>
      </c>
      <c r="R203">
        <f t="shared" si="74"/>
        <v>1.5481</v>
      </c>
      <c r="S203">
        <f t="shared" si="75"/>
        <v>4.7173289697811831E-3</v>
      </c>
      <c r="T203">
        <f t="shared" si="76"/>
        <v>1.9345899005788494E-4</v>
      </c>
      <c r="U203">
        <f t="shared" si="67"/>
        <v>1.1701696433740612E-2</v>
      </c>
      <c r="V203">
        <f t="shared" si="63"/>
        <v>1.1673912521938399E-2</v>
      </c>
      <c r="W203">
        <f t="shared" si="64"/>
        <v>11.673912521938398</v>
      </c>
      <c r="AB203">
        <f t="shared" si="82"/>
        <v>202</v>
      </c>
      <c r="AC203">
        <f t="shared" si="77"/>
        <v>1.3383</v>
      </c>
      <c r="AD203">
        <f t="shared" si="78"/>
        <v>4.0693602482016833E-3</v>
      </c>
      <c r="AE203">
        <f t="shared" si="79"/>
        <v>1.6688561023449653E-4</v>
      </c>
      <c r="AF203">
        <f t="shared" si="68"/>
        <v>9.2665581025990918E-3</v>
      </c>
      <c r="AG203">
        <f t="shared" si="65"/>
        <v>9.2445560591782466E-3</v>
      </c>
      <c r="AH203">
        <f t="shared" si="69"/>
        <v>9.2445560591782474</v>
      </c>
    </row>
    <row r="204" spans="1:34" x14ac:dyDescent="0.35">
      <c r="A204" t="s">
        <v>436</v>
      </c>
      <c r="B204" t="s">
        <v>724</v>
      </c>
      <c r="C204" t="s">
        <v>849</v>
      </c>
      <c r="D204">
        <f t="shared" si="70"/>
        <v>1.8593333333333331</v>
      </c>
      <c r="F204">
        <f t="shared" si="80"/>
        <v>203</v>
      </c>
      <c r="G204">
        <f t="shared" si="71"/>
        <v>1.4503999999999999</v>
      </c>
      <c r="H204">
        <f t="shared" si="72"/>
        <v>4.4152386209583804E-3</v>
      </c>
      <c r="I204">
        <f t="shared" si="73"/>
        <v>1.8107017974512769E-4</v>
      </c>
      <c r="J204">
        <f t="shared" si="66"/>
        <v>1.1341345224257759E-2</v>
      </c>
      <c r="K204">
        <f t="shared" si="61"/>
        <v>1.1314416912007182E-2</v>
      </c>
      <c r="L204">
        <f t="shared" si="62"/>
        <v>11.314416912007182</v>
      </c>
      <c r="Q204">
        <f t="shared" si="81"/>
        <v>203</v>
      </c>
      <c r="R204">
        <f t="shared" si="74"/>
        <v>1.5629</v>
      </c>
      <c r="S204">
        <f t="shared" si="75"/>
        <v>4.763143164518255E-3</v>
      </c>
      <c r="T204">
        <f t="shared" si="76"/>
        <v>1.9533784309122771E-4</v>
      </c>
      <c r="U204">
        <f t="shared" si="67"/>
        <v>1.1897034276831839E-2</v>
      </c>
      <c r="V204">
        <f t="shared" si="63"/>
        <v>1.1868786564807597E-2</v>
      </c>
      <c r="W204">
        <f t="shared" si="64"/>
        <v>11.868786564807598</v>
      </c>
      <c r="AB204">
        <f t="shared" si="82"/>
        <v>203</v>
      </c>
      <c r="AC204">
        <f t="shared" si="77"/>
        <v>1.3451</v>
      </c>
      <c r="AD204">
        <f t="shared" si="78"/>
        <v>4.0903188792447212E-3</v>
      </c>
      <c r="AE204">
        <f t="shared" si="79"/>
        <v>1.6774512959822027E-4</v>
      </c>
      <c r="AF204">
        <f t="shared" si="68"/>
        <v>9.4343032321973115E-3</v>
      </c>
      <c r="AG204">
        <f t="shared" si="65"/>
        <v>9.4119029032874862E-3</v>
      </c>
      <c r="AH204">
        <f t="shared" si="69"/>
        <v>9.411902903287487</v>
      </c>
    </row>
    <row r="205" spans="1:34" x14ac:dyDescent="0.35">
      <c r="A205" t="s">
        <v>437</v>
      </c>
      <c r="B205" t="s">
        <v>725</v>
      </c>
      <c r="C205" t="s">
        <v>1320</v>
      </c>
      <c r="D205">
        <f t="shared" si="70"/>
        <v>1.8699000000000001</v>
      </c>
      <c r="F205">
        <f t="shared" si="80"/>
        <v>204</v>
      </c>
      <c r="G205">
        <f t="shared" si="71"/>
        <v>1.4644999999999999</v>
      </c>
      <c r="H205">
        <f t="shared" si="72"/>
        <v>4.4587991130100313E-3</v>
      </c>
      <c r="I205">
        <f t="shared" si="73"/>
        <v>1.8285660779640854E-4</v>
      </c>
      <c r="J205">
        <f t="shared" si="66"/>
        <v>1.1524201832054168E-2</v>
      </c>
      <c r="K205">
        <f t="shared" si="61"/>
        <v>1.1496839354390718E-2</v>
      </c>
      <c r="L205">
        <f t="shared" si="62"/>
        <v>11.496839354390719</v>
      </c>
      <c r="Q205">
        <f t="shared" si="81"/>
        <v>204</v>
      </c>
      <c r="R205">
        <f t="shared" si="74"/>
        <v>1.5702</v>
      </c>
      <c r="S205">
        <f t="shared" si="75"/>
        <v>4.7857457802413491E-3</v>
      </c>
      <c r="T205">
        <f t="shared" si="76"/>
        <v>1.962647827298383E-4</v>
      </c>
      <c r="U205">
        <f t="shared" si="67"/>
        <v>1.2093299059561679E-2</v>
      </c>
      <c r="V205">
        <f t="shared" si="63"/>
        <v>1.2064585346437158E-2</v>
      </c>
      <c r="W205">
        <f t="shared" si="64"/>
        <v>12.064585346437157</v>
      </c>
      <c r="AB205">
        <f t="shared" si="82"/>
        <v>204</v>
      </c>
      <c r="AC205">
        <f t="shared" si="77"/>
        <v>1.3553999999999999</v>
      </c>
      <c r="AD205">
        <f t="shared" si="78"/>
        <v>4.1220705441554831E-3</v>
      </c>
      <c r="AE205">
        <f t="shared" si="79"/>
        <v>1.6904727432156725E-4</v>
      </c>
      <c r="AF205">
        <f t="shared" si="68"/>
        <v>9.603350506518879E-3</v>
      </c>
      <c r="AG205">
        <f t="shared" si="65"/>
        <v>9.5805488003739888E-3</v>
      </c>
      <c r="AH205">
        <f t="shared" si="69"/>
        <v>9.5805488003739896</v>
      </c>
    </row>
    <row r="206" spans="1:34" x14ac:dyDescent="0.35">
      <c r="A206" t="s">
        <v>438</v>
      </c>
      <c r="B206" t="s">
        <v>726</v>
      </c>
      <c r="C206" t="s">
        <v>1321</v>
      </c>
      <c r="D206">
        <f t="shared" si="70"/>
        <v>1.8805666666666667</v>
      </c>
      <c r="F206">
        <f t="shared" si="80"/>
        <v>205</v>
      </c>
      <c r="G206">
        <f t="shared" si="71"/>
        <v>1.4721</v>
      </c>
      <c r="H206">
        <f t="shared" si="72"/>
        <v>4.4822836983230124E-3</v>
      </c>
      <c r="I206">
        <f t="shared" si="73"/>
        <v>1.8381971725637658E-4</v>
      </c>
      <c r="J206">
        <f t="shared" si="66"/>
        <v>1.1708021549310544E-2</v>
      </c>
      <c r="K206">
        <f t="shared" si="61"/>
        <v>1.168022261947619E-2</v>
      </c>
      <c r="L206">
        <f t="shared" si="62"/>
        <v>11.68022261947619</v>
      </c>
      <c r="Q206">
        <f t="shared" si="81"/>
        <v>205</v>
      </c>
      <c r="R206">
        <f t="shared" si="74"/>
        <v>1.5835000000000001</v>
      </c>
      <c r="S206">
        <f t="shared" si="75"/>
        <v>4.8269345079331215E-3</v>
      </c>
      <c r="T206">
        <f t="shared" si="76"/>
        <v>1.9795394405652635E-4</v>
      </c>
      <c r="U206">
        <f t="shared" si="67"/>
        <v>1.2291253003618205E-2</v>
      </c>
      <c r="V206">
        <f t="shared" si="63"/>
        <v>1.2262069278734815E-2</v>
      </c>
      <c r="W206">
        <f t="shared" si="64"/>
        <v>12.262069278734815</v>
      </c>
      <c r="AB206">
        <f t="shared" si="82"/>
        <v>205</v>
      </c>
      <c r="AC206">
        <f t="shared" si="77"/>
        <v>1.3665</v>
      </c>
      <c r="AD206">
        <f t="shared" si="78"/>
        <v>4.1562957818591043E-3</v>
      </c>
      <c r="AE206">
        <f t="shared" si="79"/>
        <v>1.7045086096202595E-4</v>
      </c>
      <c r="AF206">
        <f t="shared" si="68"/>
        <v>9.7738013674809054E-3</v>
      </c>
      <c r="AG206">
        <f t="shared" si="65"/>
        <v>9.7505949514963431E-3</v>
      </c>
      <c r="AH206">
        <f t="shared" si="69"/>
        <v>9.7505949514963426</v>
      </c>
    </row>
    <row r="207" spans="1:34" x14ac:dyDescent="0.35">
      <c r="A207" t="s">
        <v>439</v>
      </c>
      <c r="B207" t="s">
        <v>727</v>
      </c>
      <c r="C207" t="s">
        <v>710</v>
      </c>
      <c r="D207">
        <f t="shared" si="70"/>
        <v>1.8873333333333333</v>
      </c>
      <c r="F207">
        <f t="shared" si="80"/>
        <v>206</v>
      </c>
      <c r="G207">
        <f t="shared" si="71"/>
        <v>1.4785999999999999</v>
      </c>
      <c r="H207">
        <f t="shared" si="72"/>
        <v>4.5023720734784518E-3</v>
      </c>
      <c r="I207">
        <f t="shared" si="73"/>
        <v>1.8464354718097383E-4</v>
      </c>
      <c r="J207">
        <f t="shared" si="66"/>
        <v>1.1892665096491518E-2</v>
      </c>
      <c r="K207">
        <f t="shared" si="61"/>
        <v>1.1864427758426463E-2</v>
      </c>
      <c r="L207">
        <f t="shared" si="62"/>
        <v>11.864427758426462</v>
      </c>
      <c r="Q207">
        <f t="shared" si="81"/>
        <v>206</v>
      </c>
      <c r="R207">
        <f t="shared" si="74"/>
        <v>1.5911999999999999</v>
      </c>
      <c r="S207">
        <f t="shared" si="75"/>
        <v>4.8507857020916824E-3</v>
      </c>
      <c r="T207">
        <f t="shared" si="76"/>
        <v>1.9893208824853586E-4</v>
      </c>
      <c r="U207">
        <f t="shared" si="67"/>
        <v>1.2490185091866741E-2</v>
      </c>
      <c r="V207">
        <f t="shared" si="63"/>
        <v>1.2460529032768751E-2</v>
      </c>
      <c r="W207">
        <f t="shared" si="64"/>
        <v>12.460529032768751</v>
      </c>
      <c r="AB207">
        <f t="shared" si="82"/>
        <v>206</v>
      </c>
      <c r="AC207">
        <f t="shared" si="77"/>
        <v>1.3726</v>
      </c>
      <c r="AD207">
        <f t="shared" si="78"/>
        <v>4.1751075259005106E-3</v>
      </c>
      <c r="AE207">
        <f t="shared" si="79"/>
        <v>1.71222335884973E-4</v>
      </c>
      <c r="AF207">
        <f t="shared" si="68"/>
        <v>9.9450237033658784E-3</v>
      </c>
      <c r="AG207">
        <f t="shared" si="65"/>
        <v>9.9214107457908964E-3</v>
      </c>
      <c r="AH207">
        <f t="shared" si="69"/>
        <v>9.9214107457908955</v>
      </c>
    </row>
    <row r="208" spans="1:34" x14ac:dyDescent="0.35">
      <c r="A208" t="s">
        <v>440</v>
      </c>
      <c r="B208" t="s">
        <v>90</v>
      </c>
      <c r="C208" t="s">
        <v>1322</v>
      </c>
      <c r="D208">
        <f t="shared" si="70"/>
        <v>1.8949333333333334</v>
      </c>
      <c r="F208">
        <f t="shared" si="80"/>
        <v>207</v>
      </c>
      <c r="G208">
        <f t="shared" si="71"/>
        <v>1.4850999999999999</v>
      </c>
      <c r="H208">
        <f t="shared" si="72"/>
        <v>4.522463099490533E-3</v>
      </c>
      <c r="I208">
        <f t="shared" si="73"/>
        <v>1.8546748581794878E-4</v>
      </c>
      <c r="J208">
        <f t="shared" si="66"/>
        <v>1.2078132582309466E-2</v>
      </c>
      <c r="K208">
        <f t="shared" si="61"/>
        <v>1.204945487969579E-2</v>
      </c>
      <c r="L208">
        <f t="shared" si="62"/>
        <v>12.049454879695789</v>
      </c>
      <c r="Q208">
        <f t="shared" si="81"/>
        <v>207</v>
      </c>
      <c r="R208">
        <f t="shared" si="74"/>
        <v>1.5976000000000001</v>
      </c>
      <c r="S208">
        <f t="shared" si="75"/>
        <v>4.8706129118801988E-3</v>
      </c>
      <c r="T208">
        <f t="shared" si="76"/>
        <v>1.9974520770785781E-4</v>
      </c>
      <c r="U208">
        <f t="shared" si="67"/>
        <v>1.2689930299574598E-2</v>
      </c>
      <c r="V208">
        <f t="shared" si="63"/>
        <v>1.2659799975632591E-2</v>
      </c>
      <c r="W208">
        <f t="shared" si="64"/>
        <v>12.659799975632591</v>
      </c>
      <c r="AB208">
        <f t="shared" si="82"/>
        <v>207</v>
      </c>
      <c r="AC208">
        <f t="shared" si="77"/>
        <v>1.3825000000000001</v>
      </c>
      <c r="AD208">
        <f t="shared" si="78"/>
        <v>4.2056430146779223E-3</v>
      </c>
      <c r="AE208">
        <f t="shared" si="79"/>
        <v>1.7247460488245951E-4</v>
      </c>
      <c r="AF208">
        <f t="shared" si="68"/>
        <v>1.0117498308248337E-2</v>
      </c>
      <c r="AG208">
        <f t="shared" si="65"/>
        <v>1.009347583575923E-2</v>
      </c>
      <c r="AH208">
        <f t="shared" si="69"/>
        <v>10.09347583575923</v>
      </c>
    </row>
    <row r="209" spans="1:34" x14ac:dyDescent="0.35">
      <c r="A209" t="s">
        <v>441</v>
      </c>
      <c r="B209" t="s">
        <v>728</v>
      </c>
      <c r="C209" t="s">
        <v>993</v>
      </c>
      <c r="D209">
        <f t="shared" si="70"/>
        <v>1.9035666666666666</v>
      </c>
      <c r="F209">
        <f t="shared" si="80"/>
        <v>208</v>
      </c>
      <c r="G209">
        <f t="shared" si="71"/>
        <v>1.4926999999999999</v>
      </c>
      <c r="H209">
        <f t="shared" si="72"/>
        <v>4.5459575077177019E-3</v>
      </c>
      <c r="I209">
        <f t="shared" si="73"/>
        <v>1.8643099811839505E-4</v>
      </c>
      <c r="J209">
        <f t="shared" si="66"/>
        <v>1.2264563580427861E-2</v>
      </c>
      <c r="K209">
        <f t="shared" si="61"/>
        <v>1.2235443225551049E-2</v>
      </c>
      <c r="L209">
        <f t="shared" si="62"/>
        <v>12.235443225551048</v>
      </c>
      <c r="Q209">
        <f t="shared" si="81"/>
        <v>208</v>
      </c>
      <c r="R209">
        <f t="shared" si="74"/>
        <v>1.6045000000000003</v>
      </c>
      <c r="S209">
        <f t="shared" si="75"/>
        <v>4.8919920118298101E-3</v>
      </c>
      <c r="T209">
        <f t="shared" si="76"/>
        <v>2.0062197061989831E-4</v>
      </c>
      <c r="U209">
        <f t="shared" si="67"/>
        <v>1.2890552270194497E-2</v>
      </c>
      <c r="V209">
        <f t="shared" si="63"/>
        <v>1.2859945599667287E-2</v>
      </c>
      <c r="W209">
        <f t="shared" si="64"/>
        <v>12.859945599667288</v>
      </c>
      <c r="AB209">
        <f t="shared" si="82"/>
        <v>208</v>
      </c>
      <c r="AC209">
        <f t="shared" si="77"/>
        <v>1.3938999999999999</v>
      </c>
      <c r="AD209">
        <f t="shared" si="78"/>
        <v>4.2408126880588521E-3</v>
      </c>
      <c r="AE209">
        <f t="shared" si="79"/>
        <v>1.739169230961193E-4</v>
      </c>
      <c r="AF209">
        <f t="shared" si="68"/>
        <v>1.0291415231344457E-2</v>
      </c>
      <c r="AG209">
        <f t="shared" si="65"/>
        <v>1.0266979819374345E-2</v>
      </c>
      <c r="AH209">
        <f t="shared" si="69"/>
        <v>10.266979819374345</v>
      </c>
    </row>
    <row r="210" spans="1:34" x14ac:dyDescent="0.35">
      <c r="A210" t="s">
        <v>442</v>
      </c>
      <c r="B210" t="s">
        <v>729</v>
      </c>
      <c r="C210" t="s">
        <v>1323</v>
      </c>
      <c r="D210">
        <f t="shared" si="70"/>
        <v>1.9150333333333336</v>
      </c>
      <c r="F210">
        <f t="shared" si="80"/>
        <v>209</v>
      </c>
      <c r="G210">
        <f t="shared" si="71"/>
        <v>1.5061</v>
      </c>
      <c r="H210">
        <f t="shared" si="72"/>
        <v>4.587390691200165E-3</v>
      </c>
      <c r="I210">
        <f t="shared" si="73"/>
        <v>1.8813018464592954E-4</v>
      </c>
      <c r="J210">
        <f t="shared" si="66"/>
        <v>1.2452693765073792E-2</v>
      </c>
      <c r="K210">
        <f t="shared" si="61"/>
        <v>1.2423126723471928E-2</v>
      </c>
      <c r="L210">
        <f t="shared" si="62"/>
        <v>12.423126723471928</v>
      </c>
      <c r="Q210">
        <f t="shared" si="81"/>
        <v>209</v>
      </c>
      <c r="R210">
        <f t="shared" si="74"/>
        <v>1.6186000000000003</v>
      </c>
      <c r="S210">
        <f t="shared" si="75"/>
        <v>4.9356890631765769E-3</v>
      </c>
      <c r="T210">
        <f t="shared" si="76"/>
        <v>2.0241399900634456E-4</v>
      </c>
      <c r="U210">
        <f t="shared" si="67"/>
        <v>1.3092966269200841E-2</v>
      </c>
      <c r="V210">
        <f t="shared" si="63"/>
        <v>1.3061878997187535E-2</v>
      </c>
      <c r="W210">
        <f t="shared" si="64"/>
        <v>13.061878997187534</v>
      </c>
      <c r="AB210">
        <f t="shared" si="82"/>
        <v>209</v>
      </c>
      <c r="AC210">
        <f t="shared" si="77"/>
        <v>1.4008</v>
      </c>
      <c r="AD210">
        <f t="shared" si="78"/>
        <v>4.2621035464790787E-3</v>
      </c>
      <c r="AE210">
        <f t="shared" si="79"/>
        <v>1.7479006719817956E-4</v>
      </c>
      <c r="AF210">
        <f t="shared" si="68"/>
        <v>1.0466205298542638E-2</v>
      </c>
      <c r="AG210">
        <f t="shared" si="65"/>
        <v>1.0441354873942654E-2</v>
      </c>
      <c r="AH210">
        <f t="shared" si="69"/>
        <v>10.441354873942654</v>
      </c>
    </row>
    <row r="211" spans="1:34" x14ac:dyDescent="0.35">
      <c r="A211" t="s">
        <v>443</v>
      </c>
      <c r="B211" t="s">
        <v>730</v>
      </c>
      <c r="C211" t="s">
        <v>713</v>
      </c>
      <c r="D211">
        <f t="shared" si="70"/>
        <v>1.9267333333333332</v>
      </c>
      <c r="F211">
        <f t="shared" si="80"/>
        <v>210</v>
      </c>
      <c r="G211">
        <f t="shared" si="71"/>
        <v>1.5132999999999999</v>
      </c>
      <c r="H211">
        <f t="shared" si="72"/>
        <v>4.609657953815083E-3</v>
      </c>
      <c r="I211">
        <f t="shared" si="73"/>
        <v>1.8904337135909523E-4</v>
      </c>
      <c r="J211">
        <f t="shared" si="66"/>
        <v>1.2641737136432886E-2</v>
      </c>
      <c r="K211">
        <f t="shared" si="61"/>
        <v>1.2611721239881966E-2</v>
      </c>
      <c r="L211">
        <f t="shared" si="62"/>
        <v>12.611721239881966</v>
      </c>
      <c r="Q211">
        <f t="shared" si="81"/>
        <v>210</v>
      </c>
      <c r="R211">
        <f t="shared" si="74"/>
        <v>1.6324000000000001</v>
      </c>
      <c r="S211">
        <f t="shared" si="75"/>
        <v>4.9784685201224796E-3</v>
      </c>
      <c r="T211">
        <f t="shared" si="76"/>
        <v>2.0416839658789863E-4</v>
      </c>
      <c r="U211">
        <f t="shared" si="67"/>
        <v>1.329713466578874E-2</v>
      </c>
      <c r="V211">
        <f t="shared" si="63"/>
        <v>1.3265562626737105E-2</v>
      </c>
      <c r="W211">
        <f t="shared" si="64"/>
        <v>13.265562626737104</v>
      </c>
      <c r="AB211">
        <f t="shared" si="82"/>
        <v>210</v>
      </c>
      <c r="AC211">
        <f t="shared" si="77"/>
        <v>1.4149</v>
      </c>
      <c r="AD211">
        <f t="shared" si="78"/>
        <v>4.3056202204998523E-3</v>
      </c>
      <c r="AE211">
        <f t="shared" si="79"/>
        <v>1.7657469825966933E-4</v>
      </c>
      <c r="AF211">
        <f t="shared" si="68"/>
        <v>1.0642779996802307E-2</v>
      </c>
      <c r="AG211">
        <f t="shared" si="65"/>
        <v>1.0617510322235386E-2</v>
      </c>
      <c r="AH211">
        <f t="shared" si="69"/>
        <v>10.617510322235386</v>
      </c>
    </row>
    <row r="212" spans="1:34" x14ac:dyDescent="0.35">
      <c r="A212" t="s">
        <v>444</v>
      </c>
      <c r="B212" t="s">
        <v>731</v>
      </c>
      <c r="C212" t="s">
        <v>994</v>
      </c>
      <c r="D212">
        <f t="shared" si="70"/>
        <v>1.9343666666666668</v>
      </c>
      <c r="F212">
        <f t="shared" si="80"/>
        <v>211</v>
      </c>
      <c r="G212">
        <f t="shared" si="71"/>
        <v>1.5208999999999999</v>
      </c>
      <c r="H212">
        <f t="shared" si="72"/>
        <v>4.6331658189402618E-3</v>
      </c>
      <c r="I212">
        <f t="shared" si="73"/>
        <v>1.9000743553072009E-4</v>
      </c>
      <c r="J212">
        <f t="shared" si="66"/>
        <v>1.2831744571963606E-2</v>
      </c>
      <c r="K212">
        <f t="shared" si="61"/>
        <v>1.2801277531438782E-2</v>
      </c>
      <c r="L212">
        <f t="shared" si="62"/>
        <v>12.801277531438782</v>
      </c>
      <c r="Q212">
        <f t="shared" si="81"/>
        <v>211</v>
      </c>
      <c r="R212">
        <f t="shared" si="74"/>
        <v>1.6400000000000001</v>
      </c>
      <c r="S212">
        <f t="shared" si="75"/>
        <v>5.0020333468889788E-3</v>
      </c>
      <c r="T212">
        <f t="shared" si="76"/>
        <v>2.0513479677248178E-4</v>
      </c>
      <c r="U212">
        <f t="shared" si="67"/>
        <v>1.3502269462561223E-2</v>
      </c>
      <c r="V212">
        <f t="shared" si="63"/>
        <v>1.34702103618999E-2</v>
      </c>
      <c r="W212">
        <f t="shared" si="64"/>
        <v>13.4702103618999</v>
      </c>
      <c r="AB212">
        <f t="shared" si="82"/>
        <v>211</v>
      </c>
      <c r="AC212">
        <f t="shared" si="77"/>
        <v>1.4226000000000001</v>
      </c>
      <c r="AD212">
        <f t="shared" si="78"/>
        <v>4.3293899007277531E-3</v>
      </c>
      <c r="AE212">
        <f t="shared" si="79"/>
        <v>1.7754949954241768E-4</v>
      </c>
      <c r="AF212">
        <f t="shared" si="68"/>
        <v>1.0820329496344724E-2</v>
      </c>
      <c r="AG212">
        <f t="shared" si="65"/>
        <v>1.0794638257292368E-2</v>
      </c>
      <c r="AH212">
        <f t="shared" si="69"/>
        <v>10.794638257292368</v>
      </c>
    </row>
    <row r="213" spans="1:34" x14ac:dyDescent="0.35">
      <c r="A213" t="s">
        <v>445</v>
      </c>
      <c r="B213" t="s">
        <v>732</v>
      </c>
      <c r="C213" t="s">
        <v>1324</v>
      </c>
      <c r="D213">
        <f t="shared" si="70"/>
        <v>1.9456666666666669</v>
      </c>
      <c r="F213">
        <f t="shared" si="80"/>
        <v>212</v>
      </c>
      <c r="G213">
        <f t="shared" si="71"/>
        <v>1.5350999999999999</v>
      </c>
      <c r="H213">
        <f t="shared" si="72"/>
        <v>4.677098133446537E-3</v>
      </c>
      <c r="I213">
        <f t="shared" si="73"/>
        <v>1.9180911212561815E-4</v>
      </c>
      <c r="J213">
        <f t="shared" si="66"/>
        <v>1.3023553684089225E-2</v>
      </c>
      <c r="K213">
        <f t="shared" si="61"/>
        <v>1.2992631221781384E-2</v>
      </c>
      <c r="L213">
        <f t="shared" si="62"/>
        <v>12.992631221781384</v>
      </c>
      <c r="Q213">
        <f t="shared" si="81"/>
        <v>212</v>
      </c>
      <c r="R213">
        <f t="shared" si="74"/>
        <v>1.6533000000000002</v>
      </c>
      <c r="S213">
        <f t="shared" si="75"/>
        <v>5.0432805574564272E-3</v>
      </c>
      <c r="T213">
        <f t="shared" si="76"/>
        <v>2.068263564983776E-4</v>
      </c>
      <c r="U213">
        <f t="shared" si="67"/>
        <v>1.3709095819059601E-2</v>
      </c>
      <c r="V213">
        <f t="shared" si="63"/>
        <v>1.3676545640435364E-2</v>
      </c>
      <c r="W213">
        <f t="shared" si="64"/>
        <v>13.676545640435364</v>
      </c>
      <c r="AB213">
        <f t="shared" si="82"/>
        <v>212</v>
      </c>
      <c r="AC213">
        <f t="shared" si="77"/>
        <v>1.429</v>
      </c>
      <c r="AD213">
        <f t="shared" si="78"/>
        <v>4.3491493441275833E-3</v>
      </c>
      <c r="AE213">
        <f t="shared" si="79"/>
        <v>1.7835983988304785E-4</v>
      </c>
      <c r="AF213">
        <f t="shared" si="68"/>
        <v>1.0998689336227772E-2</v>
      </c>
      <c r="AG213">
        <f t="shared" si="65"/>
        <v>1.0972574608659164E-2</v>
      </c>
      <c r="AH213">
        <f t="shared" si="69"/>
        <v>10.972574608659164</v>
      </c>
    </row>
    <row r="214" spans="1:34" x14ac:dyDescent="0.35">
      <c r="A214" t="s">
        <v>445</v>
      </c>
      <c r="B214" t="s">
        <v>733</v>
      </c>
      <c r="C214" t="s">
        <v>80</v>
      </c>
      <c r="D214">
        <f t="shared" si="70"/>
        <v>1.9529666666666667</v>
      </c>
      <c r="F214">
        <f t="shared" si="80"/>
        <v>213</v>
      </c>
      <c r="G214">
        <f t="shared" si="71"/>
        <v>1.5350999999999999</v>
      </c>
      <c r="H214">
        <f t="shared" si="72"/>
        <v>4.677098133446537E-3</v>
      </c>
      <c r="I214">
        <f t="shared" si="73"/>
        <v>1.9180911212561815E-4</v>
      </c>
      <c r="J214">
        <f t="shared" si="66"/>
        <v>1.3215362796214844E-2</v>
      </c>
      <c r="K214">
        <f t="shared" si="61"/>
        <v>1.3183984912123988E-2</v>
      </c>
      <c r="L214">
        <f t="shared" si="62"/>
        <v>13.183984912123988</v>
      </c>
      <c r="Q214">
        <f t="shared" si="81"/>
        <v>213</v>
      </c>
      <c r="R214">
        <f t="shared" si="74"/>
        <v>1.661</v>
      </c>
      <c r="S214">
        <f t="shared" si="75"/>
        <v>5.0671656209642152E-3</v>
      </c>
      <c r="T214">
        <f t="shared" si="76"/>
        <v>2.0780588968194089E-4</v>
      </c>
      <c r="U214">
        <f t="shared" si="67"/>
        <v>1.3916901708741542E-2</v>
      </c>
      <c r="V214">
        <f t="shared" si="63"/>
        <v>1.3883858126400708E-2</v>
      </c>
      <c r="W214">
        <f t="shared" si="64"/>
        <v>13.883858126400709</v>
      </c>
      <c r="AB214">
        <f t="shared" si="82"/>
        <v>213</v>
      </c>
      <c r="AC214">
        <f t="shared" si="77"/>
        <v>1.4432</v>
      </c>
      <c r="AD214">
        <f t="shared" si="78"/>
        <v>4.392999772719894E-3</v>
      </c>
      <c r="AE214">
        <f t="shared" si="79"/>
        <v>1.8015815831354463E-4</v>
      </c>
      <c r="AF214">
        <f t="shared" si="68"/>
        <v>1.1178847494541316E-2</v>
      </c>
      <c r="AG214">
        <f t="shared" si="65"/>
        <v>1.1152305008620798E-2</v>
      </c>
      <c r="AH214">
        <f t="shared" si="69"/>
        <v>11.152305008620798</v>
      </c>
    </row>
    <row r="215" spans="1:34" x14ac:dyDescent="0.35">
      <c r="A215" t="s">
        <v>446</v>
      </c>
      <c r="B215" t="s">
        <v>734</v>
      </c>
      <c r="C215" t="s">
        <v>715</v>
      </c>
      <c r="D215">
        <f t="shared" si="70"/>
        <v>1.9624666666666668</v>
      </c>
      <c r="F215">
        <f t="shared" si="80"/>
        <v>214</v>
      </c>
      <c r="G215">
        <f t="shared" si="71"/>
        <v>1.5491999999999999</v>
      </c>
      <c r="H215">
        <f t="shared" si="72"/>
        <v>4.7207336050087961E-3</v>
      </c>
      <c r="I215">
        <f t="shared" si="73"/>
        <v>1.9359861510775294E-4</v>
      </c>
      <c r="J215">
        <f t="shared" si="66"/>
        <v>1.3408961411322596E-2</v>
      </c>
      <c r="K215">
        <f t="shared" si="61"/>
        <v>1.3377123856544021E-2</v>
      </c>
      <c r="L215">
        <f t="shared" si="62"/>
        <v>13.377123856544021</v>
      </c>
      <c r="Q215">
        <f t="shared" si="81"/>
        <v>214</v>
      </c>
      <c r="R215">
        <f t="shared" si="74"/>
        <v>1.6682000000000001</v>
      </c>
      <c r="S215">
        <f t="shared" si="75"/>
        <v>5.0895030905566668E-3</v>
      </c>
      <c r="T215">
        <f t="shared" si="76"/>
        <v>2.0872195560303454E-4</v>
      </c>
      <c r="U215">
        <f t="shared" si="67"/>
        <v>1.4125623664344576E-2</v>
      </c>
      <c r="V215">
        <f t="shared" si="63"/>
        <v>1.4092084503226895E-2</v>
      </c>
      <c r="W215">
        <f t="shared" si="64"/>
        <v>14.092084503226895</v>
      </c>
      <c r="AB215">
        <f t="shared" si="82"/>
        <v>214</v>
      </c>
      <c r="AC215">
        <f t="shared" si="77"/>
        <v>1.4503999999999999</v>
      </c>
      <c r="AD215">
        <f t="shared" si="78"/>
        <v>4.4152386209583804E-3</v>
      </c>
      <c r="AE215">
        <f t="shared" si="79"/>
        <v>1.8107017974512769E-4</v>
      </c>
      <c r="AF215">
        <f t="shared" si="68"/>
        <v>1.1359917674286443E-2</v>
      </c>
      <c r="AG215">
        <f t="shared" si="65"/>
        <v>1.1332945264556797E-2</v>
      </c>
      <c r="AH215">
        <f t="shared" si="69"/>
        <v>11.332945264556797</v>
      </c>
    </row>
    <row r="216" spans="1:34" x14ac:dyDescent="0.35">
      <c r="A216" t="s">
        <v>447</v>
      </c>
      <c r="B216" t="s">
        <v>735</v>
      </c>
      <c r="C216" t="s">
        <v>81</v>
      </c>
      <c r="D216">
        <f t="shared" si="70"/>
        <v>1.9714999999999998</v>
      </c>
      <c r="F216">
        <f t="shared" si="80"/>
        <v>215</v>
      </c>
      <c r="G216">
        <f t="shared" si="71"/>
        <v>1.5559999999999998</v>
      </c>
      <c r="H216">
        <f t="shared" si="72"/>
        <v>4.7417821299418949E-3</v>
      </c>
      <c r="I216">
        <f t="shared" si="73"/>
        <v>1.9446182104523377E-4</v>
      </c>
      <c r="J216">
        <f t="shared" si="66"/>
        <v>1.360342323236783E-2</v>
      </c>
      <c r="K216">
        <f t="shared" si="61"/>
        <v>1.3571123957349338E-2</v>
      </c>
      <c r="L216">
        <f t="shared" si="62"/>
        <v>13.571123957349338</v>
      </c>
      <c r="Q216">
        <f t="shared" si="81"/>
        <v>215</v>
      </c>
      <c r="R216">
        <f t="shared" si="74"/>
        <v>1.6816</v>
      </c>
      <c r="S216">
        <f t="shared" si="75"/>
        <v>5.1310843138212174E-3</v>
      </c>
      <c r="T216">
        <f t="shared" si="76"/>
        <v>2.104272132837395E-4</v>
      </c>
      <c r="U216">
        <f t="shared" si="67"/>
        <v>1.4336050877628315E-2</v>
      </c>
      <c r="V216">
        <f t="shared" si="63"/>
        <v>1.4302012088856834E-2</v>
      </c>
      <c r="W216">
        <f t="shared" si="64"/>
        <v>14.302012088856834</v>
      </c>
      <c r="AB216">
        <f t="shared" si="82"/>
        <v>215</v>
      </c>
      <c r="AC216">
        <f t="shared" si="77"/>
        <v>1.4573</v>
      </c>
      <c r="AD216">
        <f t="shared" si="78"/>
        <v>4.4365538999844743E-3</v>
      </c>
      <c r="AE216">
        <f t="shared" si="79"/>
        <v>1.8194432534311456E-4</v>
      </c>
      <c r="AF216">
        <f t="shared" si="68"/>
        <v>1.1541861999629558E-2</v>
      </c>
      <c r="AG216">
        <f t="shared" si="65"/>
        <v>1.1514457590564015E-2</v>
      </c>
      <c r="AH216">
        <f t="shared" si="69"/>
        <v>11.514457590564016</v>
      </c>
    </row>
    <row r="217" spans="1:34" x14ac:dyDescent="0.35">
      <c r="A217" t="s">
        <v>448</v>
      </c>
      <c r="B217" t="s">
        <v>96</v>
      </c>
      <c r="C217" t="s">
        <v>1325</v>
      </c>
      <c r="D217">
        <f t="shared" si="70"/>
        <v>1.9781000000000002</v>
      </c>
      <c r="F217">
        <f t="shared" si="80"/>
        <v>216</v>
      </c>
      <c r="G217">
        <f t="shared" si="71"/>
        <v>1.5625</v>
      </c>
      <c r="H217">
        <f t="shared" si="72"/>
        <v>4.7619047619047623E-3</v>
      </c>
      <c r="I217">
        <f t="shared" si="73"/>
        <v>1.9528705585115477E-4</v>
      </c>
      <c r="J217">
        <f t="shared" si="66"/>
        <v>1.3798710288218984E-2</v>
      </c>
      <c r="K217">
        <f t="shared" si="61"/>
        <v>1.3765947333565098E-2</v>
      </c>
      <c r="L217">
        <f t="shared" si="62"/>
        <v>13.765947333565098</v>
      </c>
      <c r="Q217">
        <f t="shared" si="81"/>
        <v>216</v>
      </c>
      <c r="R217">
        <f t="shared" si="74"/>
        <v>1.6884000000000001</v>
      </c>
      <c r="S217">
        <f t="shared" si="75"/>
        <v>5.1521895686775518E-3</v>
      </c>
      <c r="T217">
        <f t="shared" si="76"/>
        <v>2.112927457313547E-4</v>
      </c>
      <c r="U217">
        <f t="shared" si="67"/>
        <v>1.454734362335967E-2</v>
      </c>
      <c r="V217">
        <f t="shared" si="63"/>
        <v>1.4512803151858248E-2</v>
      </c>
      <c r="W217">
        <f t="shared" si="64"/>
        <v>14.512803151858249</v>
      </c>
      <c r="AB217">
        <f t="shared" si="82"/>
        <v>216</v>
      </c>
      <c r="AC217">
        <f t="shared" si="77"/>
        <v>1.4638</v>
      </c>
      <c r="AD217">
        <f t="shared" si="78"/>
        <v>4.4566362413001517E-3</v>
      </c>
      <c r="AE217">
        <f t="shared" si="79"/>
        <v>1.8276790781824326E-4</v>
      </c>
      <c r="AF217">
        <f t="shared" si="68"/>
        <v>1.1724629907447801E-2</v>
      </c>
      <c r="AG217">
        <f t="shared" si="65"/>
        <v>1.1696791543574094E-2</v>
      </c>
      <c r="AH217">
        <f t="shared" si="69"/>
        <v>11.696791543574093</v>
      </c>
    </row>
    <row r="218" spans="1:34" x14ac:dyDescent="0.35">
      <c r="A218" t="s">
        <v>449</v>
      </c>
      <c r="B218" t="s">
        <v>736</v>
      </c>
      <c r="C218" t="s">
        <v>1175</v>
      </c>
      <c r="D218">
        <f t="shared" si="70"/>
        <v>1.9875333333333334</v>
      </c>
      <c r="F218">
        <f t="shared" si="80"/>
        <v>217</v>
      </c>
      <c r="G218">
        <f t="shared" si="71"/>
        <v>1.5701999999999998</v>
      </c>
      <c r="H218">
        <f t="shared" si="72"/>
        <v>4.7857457802413491E-3</v>
      </c>
      <c r="I218">
        <f t="shared" si="73"/>
        <v>1.962647827298383E-4</v>
      </c>
      <c r="J218">
        <f t="shared" si="66"/>
        <v>1.3994975070948823E-2</v>
      </c>
      <c r="K218">
        <f t="shared" si="61"/>
        <v>1.3961746115194658E-2</v>
      </c>
      <c r="L218">
        <f t="shared" si="62"/>
        <v>13.961746115194659</v>
      </c>
      <c r="Q218">
        <f t="shared" si="81"/>
        <v>217</v>
      </c>
      <c r="R218">
        <f t="shared" si="74"/>
        <v>1.6949000000000001</v>
      </c>
      <c r="S218">
        <f t="shared" si="75"/>
        <v>5.1723664387707249E-3</v>
      </c>
      <c r="T218">
        <f t="shared" si="76"/>
        <v>2.1212020485827997E-4</v>
      </c>
      <c r="U218">
        <f t="shared" si="67"/>
        <v>1.475946382821795E-2</v>
      </c>
      <c r="V218">
        <f t="shared" si="63"/>
        <v>1.4724419709309792E-2</v>
      </c>
      <c r="W218">
        <f t="shared" si="64"/>
        <v>14.724419709309792</v>
      </c>
      <c r="AB218">
        <f t="shared" si="82"/>
        <v>217</v>
      </c>
      <c r="AC218">
        <f t="shared" si="77"/>
        <v>1.4779</v>
      </c>
      <c r="AD218">
        <f t="shared" si="78"/>
        <v>4.5002085826428796E-3</v>
      </c>
      <c r="AE218">
        <f t="shared" si="79"/>
        <v>1.8455482181228947E-4</v>
      </c>
      <c r="AF218">
        <f t="shared" si="68"/>
        <v>1.1909184729260091E-2</v>
      </c>
      <c r="AG218">
        <f t="shared" si="65"/>
        <v>1.1880908167820678E-2</v>
      </c>
      <c r="AH218">
        <f t="shared" si="69"/>
        <v>11.880908167820678</v>
      </c>
    </row>
    <row r="219" spans="1:34" x14ac:dyDescent="0.35">
      <c r="A219" t="s">
        <v>450</v>
      </c>
      <c r="B219" t="s">
        <v>737</v>
      </c>
      <c r="C219" t="s">
        <v>717</v>
      </c>
      <c r="D219">
        <f t="shared" si="70"/>
        <v>1.9966666666666668</v>
      </c>
      <c r="F219">
        <f t="shared" si="80"/>
        <v>218</v>
      </c>
      <c r="G219">
        <f t="shared" si="71"/>
        <v>1.5758999999999999</v>
      </c>
      <c r="H219">
        <f t="shared" si="72"/>
        <v>4.8033967290531483E-3</v>
      </c>
      <c r="I219">
        <f t="shared" si="73"/>
        <v>1.9698865311338981E-4</v>
      </c>
      <c r="J219">
        <f t="shared" si="66"/>
        <v>1.4191963724062213E-2</v>
      </c>
      <c r="K219">
        <f t="shared" si="61"/>
        <v>1.4158267048486814E-2</v>
      </c>
      <c r="L219">
        <f t="shared" si="62"/>
        <v>14.158267048486813</v>
      </c>
      <c r="Q219">
        <f t="shared" si="81"/>
        <v>218</v>
      </c>
      <c r="R219">
        <f t="shared" si="74"/>
        <v>1.7098</v>
      </c>
      <c r="S219">
        <f t="shared" si="75"/>
        <v>5.2186281033104005E-3</v>
      </c>
      <c r="T219">
        <f t="shared" si="76"/>
        <v>2.1401740875429264E-4</v>
      </c>
      <c r="U219">
        <f t="shared" si="67"/>
        <v>1.4973481236972242E-2</v>
      </c>
      <c r="V219">
        <f t="shared" si="63"/>
        <v>1.4937928966033083E-2</v>
      </c>
      <c r="W219">
        <f t="shared" si="64"/>
        <v>14.937928966033082</v>
      </c>
      <c r="AB219">
        <f t="shared" si="82"/>
        <v>218</v>
      </c>
      <c r="AC219">
        <f t="shared" si="77"/>
        <v>1.4846999999999999</v>
      </c>
      <c r="AD219">
        <f t="shared" si="78"/>
        <v>4.5212266521037848E-3</v>
      </c>
      <c r="AE219">
        <f t="shared" si="79"/>
        <v>1.8541677876227547E-4</v>
      </c>
      <c r="AF219">
        <f t="shared" si="68"/>
        <v>1.2094601508022367E-2</v>
      </c>
      <c r="AG219">
        <f t="shared" si="65"/>
        <v>1.2065884702430581E-2</v>
      </c>
      <c r="AH219">
        <f t="shared" si="69"/>
        <v>12.065884702430582</v>
      </c>
    </row>
    <row r="220" spans="1:34" x14ac:dyDescent="0.35">
      <c r="A220" t="s">
        <v>451</v>
      </c>
      <c r="B220" t="s">
        <v>738</v>
      </c>
      <c r="C220" t="s">
        <v>83</v>
      </c>
      <c r="D220">
        <f t="shared" si="70"/>
        <v>2.0040666666666667</v>
      </c>
      <c r="F220">
        <f t="shared" si="80"/>
        <v>219</v>
      </c>
      <c r="G220">
        <f t="shared" si="71"/>
        <v>1.5843</v>
      </c>
      <c r="H220">
        <f t="shared" si="72"/>
        <v>4.8294123803417546E-3</v>
      </c>
      <c r="I220">
        <f t="shared" si="73"/>
        <v>1.9805556230209227E-4</v>
      </c>
      <c r="J220">
        <f t="shared" si="66"/>
        <v>1.4390019286364306E-2</v>
      </c>
      <c r="K220">
        <f t="shared" si="61"/>
        <v>1.4355852357752854E-2</v>
      </c>
      <c r="L220">
        <f t="shared" si="62"/>
        <v>14.355852357752854</v>
      </c>
      <c r="Q220">
        <f t="shared" si="81"/>
        <v>219</v>
      </c>
      <c r="R220">
        <f t="shared" si="74"/>
        <v>1.7162999999999999</v>
      </c>
      <c r="S220">
        <f t="shared" si="75"/>
        <v>5.2388137605727091E-3</v>
      </c>
      <c r="T220">
        <f t="shared" si="76"/>
        <v>2.1484522824549975E-4</v>
      </c>
      <c r="U220">
        <f t="shared" si="67"/>
        <v>1.5188326465217743E-2</v>
      </c>
      <c r="V220">
        <f t="shared" si="63"/>
        <v>1.5152264076715161E-2</v>
      </c>
      <c r="W220">
        <f t="shared" si="64"/>
        <v>15.152264076715161</v>
      </c>
      <c r="AB220">
        <f t="shared" si="82"/>
        <v>219</v>
      </c>
      <c r="AC220">
        <f t="shared" si="77"/>
        <v>1.492</v>
      </c>
      <c r="AD220">
        <f t="shared" si="78"/>
        <v>4.5437933974905595E-3</v>
      </c>
      <c r="AE220">
        <f t="shared" si="79"/>
        <v>1.8634224734828789E-4</v>
      </c>
      <c r="AF220">
        <f t="shared" si="68"/>
        <v>1.2280943755370656E-2</v>
      </c>
      <c r="AG220">
        <f t="shared" si="65"/>
        <v>1.2251784508241041E-2</v>
      </c>
      <c r="AH220">
        <f t="shared" si="69"/>
        <v>12.251784508241041</v>
      </c>
    </row>
    <row r="221" spans="1:34" x14ac:dyDescent="0.35">
      <c r="A221" t="s">
        <v>452</v>
      </c>
      <c r="B221" t="s">
        <v>739</v>
      </c>
      <c r="C221" t="s">
        <v>852</v>
      </c>
      <c r="D221">
        <f t="shared" si="70"/>
        <v>2.0153666666666665</v>
      </c>
      <c r="F221">
        <f t="shared" si="80"/>
        <v>220</v>
      </c>
      <c r="G221">
        <f t="shared" si="71"/>
        <v>1.5971999999999997</v>
      </c>
      <c r="H221">
        <f t="shared" si="72"/>
        <v>4.8693736357095525E-3</v>
      </c>
      <c r="I221">
        <f t="shared" si="73"/>
        <v>1.9969438464295989E-4</v>
      </c>
      <c r="J221">
        <f t="shared" si="66"/>
        <v>1.4589713671007266E-2</v>
      </c>
      <c r="K221">
        <f t="shared" si="61"/>
        <v>1.4555072598223494E-2</v>
      </c>
      <c r="L221">
        <f t="shared" si="62"/>
        <v>14.555072598223493</v>
      </c>
      <c r="Q221">
        <f t="shared" si="81"/>
        <v>220</v>
      </c>
      <c r="R221">
        <f t="shared" si="74"/>
        <v>1.7303999999999999</v>
      </c>
      <c r="S221">
        <f t="shared" si="75"/>
        <v>5.2826102884310092E-3</v>
      </c>
      <c r="T221">
        <f t="shared" si="76"/>
        <v>2.1664133619170935E-4</v>
      </c>
      <c r="U221">
        <f t="shared" si="67"/>
        <v>1.5404967801409453E-2</v>
      </c>
      <c r="V221">
        <f t="shared" si="63"/>
        <v>1.5368391030756252E-2</v>
      </c>
      <c r="W221">
        <f t="shared" si="64"/>
        <v>15.368391030756252</v>
      </c>
      <c r="AB221">
        <f t="shared" si="82"/>
        <v>220</v>
      </c>
      <c r="AC221">
        <f t="shared" si="77"/>
        <v>1.4988999999999999</v>
      </c>
      <c r="AD221">
        <f t="shared" si="78"/>
        <v>4.5651266838644443E-3</v>
      </c>
      <c r="AE221">
        <f t="shared" si="79"/>
        <v>1.8721713143268084E-4</v>
      </c>
      <c r="AF221">
        <f t="shared" si="68"/>
        <v>1.2468160886803336E-2</v>
      </c>
      <c r="AG221">
        <f t="shared" si="65"/>
        <v>1.24385571208557E-2</v>
      </c>
      <c r="AH221">
        <f t="shared" si="69"/>
        <v>12.4385571208557</v>
      </c>
    </row>
    <row r="222" spans="1:34" x14ac:dyDescent="0.35">
      <c r="A222" t="s">
        <v>453</v>
      </c>
      <c r="B222" t="s">
        <v>740</v>
      </c>
      <c r="C222" t="s">
        <v>853</v>
      </c>
      <c r="D222">
        <f t="shared" si="70"/>
        <v>2.0226333333333333</v>
      </c>
      <c r="F222">
        <f t="shared" si="80"/>
        <v>221</v>
      </c>
      <c r="G222">
        <f t="shared" si="71"/>
        <v>1.6049</v>
      </c>
      <c r="H222">
        <f t="shared" si="72"/>
        <v>4.8932314718924006E-3</v>
      </c>
      <c r="I222">
        <f t="shared" si="73"/>
        <v>2.0067280122625667E-4</v>
      </c>
      <c r="J222">
        <f t="shared" si="66"/>
        <v>1.4790386472233522E-2</v>
      </c>
      <c r="K222">
        <f t="shared" si="61"/>
        <v>1.4755268932174945E-2</v>
      </c>
      <c r="L222">
        <f t="shared" si="62"/>
        <v>14.755268932174944</v>
      </c>
      <c r="Q222">
        <f t="shared" si="81"/>
        <v>221</v>
      </c>
      <c r="R222">
        <f t="shared" si="74"/>
        <v>1.7372999999999998</v>
      </c>
      <c r="S222">
        <f t="shared" si="75"/>
        <v>5.3040472122178606E-3</v>
      </c>
      <c r="T222">
        <f t="shared" si="76"/>
        <v>2.175204704756057E-4</v>
      </c>
      <c r="U222">
        <f t="shared" si="67"/>
        <v>1.5622488271885058E-2</v>
      </c>
      <c r="V222">
        <f t="shared" si="63"/>
        <v>1.5585395031709588E-2</v>
      </c>
      <c r="W222">
        <f t="shared" si="64"/>
        <v>15.585395031709588</v>
      </c>
      <c r="AB222">
        <f t="shared" si="82"/>
        <v>221</v>
      </c>
      <c r="AC222">
        <f t="shared" si="77"/>
        <v>1.5061</v>
      </c>
      <c r="AD222">
        <f t="shared" si="78"/>
        <v>4.587390691200165E-3</v>
      </c>
      <c r="AE222">
        <f t="shared" si="79"/>
        <v>1.8813018464592954E-4</v>
      </c>
      <c r="AF222">
        <f t="shared" si="68"/>
        <v>1.2656291071449267E-2</v>
      </c>
      <c r="AG222">
        <f t="shared" si="65"/>
        <v>1.2626240618776577E-2</v>
      </c>
      <c r="AH222">
        <f t="shared" si="69"/>
        <v>12.626240618776578</v>
      </c>
    </row>
    <row r="223" spans="1:34" x14ac:dyDescent="0.35">
      <c r="A223" t="s">
        <v>454</v>
      </c>
      <c r="B223" t="s">
        <v>100</v>
      </c>
      <c r="C223" t="s">
        <v>85</v>
      </c>
      <c r="D223">
        <f t="shared" si="70"/>
        <v>2.0321333333333333</v>
      </c>
      <c r="F223">
        <f t="shared" si="80"/>
        <v>222</v>
      </c>
      <c r="G223">
        <f t="shared" si="71"/>
        <v>1.6117000000000001</v>
      </c>
      <c r="H223">
        <f t="shared" si="72"/>
        <v>4.914303834907199E-3</v>
      </c>
      <c r="I223">
        <f t="shared" si="73"/>
        <v>2.015369847701839E-4</v>
      </c>
      <c r="J223">
        <f t="shared" si="66"/>
        <v>1.4991923457003706E-2</v>
      </c>
      <c r="K223">
        <f t="shared" si="61"/>
        <v>1.4956327397796948E-2</v>
      </c>
      <c r="L223">
        <f t="shared" si="62"/>
        <v>14.956327397796949</v>
      </c>
      <c r="Q223">
        <f t="shared" si="81"/>
        <v>222</v>
      </c>
      <c r="R223">
        <f t="shared" si="74"/>
        <v>1.7448999999999999</v>
      </c>
      <c r="S223">
        <f t="shared" si="75"/>
        <v>5.327662380884046E-3</v>
      </c>
      <c r="T223">
        <f t="shared" si="76"/>
        <v>2.1848893519567776E-4</v>
      </c>
      <c r="U223">
        <f t="shared" si="67"/>
        <v>1.5840977207080737E-2</v>
      </c>
      <c r="V223">
        <f t="shared" si="63"/>
        <v>1.5803365197909713E-2</v>
      </c>
      <c r="W223">
        <f t="shared" si="64"/>
        <v>15.803365197909713</v>
      </c>
      <c r="AB223">
        <f t="shared" si="82"/>
        <v>222</v>
      </c>
      <c r="AC223">
        <f t="shared" si="77"/>
        <v>1.5202</v>
      </c>
      <c r="AD223">
        <f t="shared" si="78"/>
        <v>4.6310004691317401E-3</v>
      </c>
      <c r="AE223">
        <f t="shared" si="79"/>
        <v>1.8991863392503133E-4</v>
      </c>
      <c r="AF223">
        <f t="shared" si="68"/>
        <v>1.2846209705374298E-2</v>
      </c>
      <c r="AG223">
        <f t="shared" si="65"/>
        <v>1.2815708319573712E-2</v>
      </c>
      <c r="AH223">
        <f t="shared" si="69"/>
        <v>12.815708319573712</v>
      </c>
    </row>
    <row r="224" spans="1:34" x14ac:dyDescent="0.35">
      <c r="A224" t="s">
        <v>455</v>
      </c>
      <c r="B224" t="s">
        <v>741</v>
      </c>
      <c r="C224" t="s">
        <v>720</v>
      </c>
      <c r="D224">
        <f t="shared" si="70"/>
        <v>2.0392666666666668</v>
      </c>
      <c r="F224">
        <f t="shared" si="80"/>
        <v>223</v>
      </c>
      <c r="G224">
        <f t="shared" si="71"/>
        <v>1.619</v>
      </c>
      <c r="H224">
        <f t="shared" si="72"/>
        <v>4.9369288785436208E-3</v>
      </c>
      <c r="I224">
        <f t="shared" si="73"/>
        <v>2.0246484418383866E-4</v>
      </c>
      <c r="J224">
        <f t="shared" si="66"/>
        <v>1.5194388301187545E-2</v>
      </c>
      <c r="K224">
        <f t="shared" si="61"/>
        <v>1.5158311519770491E-2</v>
      </c>
      <c r="L224">
        <f t="shared" si="62"/>
        <v>15.158311519770491</v>
      </c>
      <c r="Q224">
        <f t="shared" si="81"/>
        <v>223</v>
      </c>
      <c r="R224">
        <f t="shared" si="74"/>
        <v>1.7521</v>
      </c>
      <c r="S224">
        <f t="shared" si="75"/>
        <v>5.3500380160797318E-3</v>
      </c>
      <c r="T224">
        <f t="shared" si="76"/>
        <v>2.1940656629891239E-4</v>
      </c>
      <c r="U224">
        <f t="shared" si="67"/>
        <v>1.606038377337965E-2</v>
      </c>
      <c r="V224">
        <f t="shared" si="63"/>
        <v>1.6022250816436531E-2</v>
      </c>
      <c r="W224">
        <f t="shared" si="64"/>
        <v>16.022250816436532</v>
      </c>
      <c r="AB224">
        <f t="shared" si="82"/>
        <v>223</v>
      </c>
      <c r="AC224">
        <f t="shared" si="77"/>
        <v>1.5270999999999999</v>
      </c>
      <c r="AD224">
        <f t="shared" si="78"/>
        <v>4.6523459753901831E-3</v>
      </c>
      <c r="AE224">
        <f t="shared" si="79"/>
        <v>1.9079401915033273E-4</v>
      </c>
      <c r="AF224">
        <f t="shared" si="68"/>
        <v>1.3037003724524631E-2</v>
      </c>
      <c r="AG224">
        <f t="shared" si="65"/>
        <v>1.3006049327126071E-2</v>
      </c>
      <c r="AH224">
        <f t="shared" si="69"/>
        <v>13.006049327126071</v>
      </c>
    </row>
    <row r="225" spans="1:34" x14ac:dyDescent="0.35">
      <c r="A225" t="s">
        <v>456</v>
      </c>
      <c r="B225" t="s">
        <v>742</v>
      </c>
      <c r="C225" t="s">
        <v>721</v>
      </c>
      <c r="D225">
        <f t="shared" si="70"/>
        <v>2.0486999999999997</v>
      </c>
      <c r="F225">
        <f t="shared" si="80"/>
        <v>224</v>
      </c>
      <c r="G225">
        <f t="shared" si="71"/>
        <v>1.6258999999999999</v>
      </c>
      <c r="H225">
        <f t="shared" si="72"/>
        <v>4.9583172806663533E-3</v>
      </c>
      <c r="I225">
        <f t="shared" si="73"/>
        <v>2.0334198858061955E-4</v>
      </c>
      <c r="J225">
        <f t="shared" si="66"/>
        <v>1.5397730289768164E-2</v>
      </c>
      <c r="K225">
        <f t="shared" si="61"/>
        <v>1.5361170703493849E-2</v>
      </c>
      <c r="L225">
        <f t="shared" si="62"/>
        <v>15.361170703493849</v>
      </c>
      <c r="Q225">
        <f t="shared" si="81"/>
        <v>224</v>
      </c>
      <c r="R225">
        <f t="shared" si="74"/>
        <v>1.7663000000000002</v>
      </c>
      <c r="S225">
        <f t="shared" si="75"/>
        <v>5.3941773546145582E-3</v>
      </c>
      <c r="T225">
        <f t="shared" si="76"/>
        <v>2.2121673300754595E-4</v>
      </c>
      <c r="U225">
        <f t="shared" si="67"/>
        <v>1.6281600506387196E-2</v>
      </c>
      <c r="V225">
        <f t="shared" si="63"/>
        <v>1.6242942303704377E-2</v>
      </c>
      <c r="W225">
        <f t="shared" si="64"/>
        <v>16.242942303704378</v>
      </c>
      <c r="AB225">
        <f t="shared" si="82"/>
        <v>224</v>
      </c>
      <c r="AC225">
        <f t="shared" si="77"/>
        <v>1.5343</v>
      </c>
      <c r="AD225">
        <f t="shared" si="78"/>
        <v>4.6746227366483966E-3</v>
      </c>
      <c r="AE225">
        <f t="shared" si="79"/>
        <v>1.9170759540553599E-4</v>
      </c>
      <c r="AF225">
        <f t="shared" si="68"/>
        <v>1.3228711319930168E-2</v>
      </c>
      <c r="AG225">
        <f t="shared" si="65"/>
        <v>1.319730174178472E-2</v>
      </c>
      <c r="AH225">
        <f t="shared" si="69"/>
        <v>13.19730174178472</v>
      </c>
    </row>
    <row r="226" spans="1:34" x14ac:dyDescent="0.35">
      <c r="A226" t="s">
        <v>457</v>
      </c>
      <c r="B226" t="s">
        <v>102</v>
      </c>
      <c r="C226" t="s">
        <v>1326</v>
      </c>
      <c r="D226">
        <f t="shared" si="70"/>
        <v>2.0578333333333334</v>
      </c>
      <c r="F226">
        <f t="shared" si="80"/>
        <v>225</v>
      </c>
      <c r="G226">
        <f t="shared" si="71"/>
        <v>1.6331</v>
      </c>
      <c r="H226">
        <f t="shared" si="72"/>
        <v>4.9806388124460565E-3</v>
      </c>
      <c r="I226">
        <f t="shared" si="73"/>
        <v>2.0425740088752224E-4</v>
      </c>
      <c r="J226">
        <f t="shared" si="66"/>
        <v>1.5601987690655687E-2</v>
      </c>
      <c r="K226">
        <f t="shared" si="61"/>
        <v>1.5564943126015768E-2</v>
      </c>
      <c r="L226">
        <f t="shared" si="62"/>
        <v>15.564943126015768</v>
      </c>
      <c r="Q226">
        <f t="shared" si="81"/>
        <v>225</v>
      </c>
      <c r="R226">
        <f t="shared" si="74"/>
        <v>1.7730999999999999</v>
      </c>
      <c r="S226">
        <f t="shared" si="75"/>
        <v>5.4153190215714834E-3</v>
      </c>
      <c r="T226">
        <f t="shared" si="76"/>
        <v>2.2208375872566471E-4</v>
      </c>
      <c r="U226">
        <f t="shared" si="67"/>
        <v>1.650368426511286E-2</v>
      </c>
      <c r="V226">
        <f t="shared" si="63"/>
        <v>1.6464498758068654E-2</v>
      </c>
      <c r="W226">
        <f t="shared" si="64"/>
        <v>16.464498758068654</v>
      </c>
      <c r="AB226">
        <f t="shared" si="82"/>
        <v>225</v>
      </c>
      <c r="AC226">
        <f t="shared" si="77"/>
        <v>1.5477000000000001</v>
      </c>
      <c r="AD226">
        <f t="shared" si="78"/>
        <v>4.7160909394701805E-3</v>
      </c>
      <c r="AE226">
        <f t="shared" si="79"/>
        <v>1.9340821808604198E-4</v>
      </c>
      <c r="AF226">
        <f t="shared" si="68"/>
        <v>1.3422119538016209E-2</v>
      </c>
      <c r="AG226">
        <f t="shared" si="65"/>
        <v>1.339025074125203E-2</v>
      </c>
      <c r="AH226">
        <f t="shared" si="69"/>
        <v>13.39025074125203</v>
      </c>
    </row>
    <row r="227" spans="1:34" x14ac:dyDescent="0.35">
      <c r="A227" t="s">
        <v>458</v>
      </c>
      <c r="B227" t="s">
        <v>743</v>
      </c>
      <c r="C227" t="s">
        <v>87</v>
      </c>
      <c r="D227">
        <f t="shared" si="70"/>
        <v>2.0650999999999997</v>
      </c>
      <c r="F227">
        <f t="shared" si="80"/>
        <v>226</v>
      </c>
      <c r="G227">
        <f t="shared" si="71"/>
        <v>1.64</v>
      </c>
      <c r="H227">
        <f t="shared" si="72"/>
        <v>5.0020333468889788E-3</v>
      </c>
      <c r="I227">
        <f t="shared" si="73"/>
        <v>2.0513479677248178E-4</v>
      </c>
      <c r="J227">
        <f t="shared" si="66"/>
        <v>1.5807122487428167E-2</v>
      </c>
      <c r="K227">
        <f t="shared" si="61"/>
        <v>1.5769590861178562E-2</v>
      </c>
      <c r="L227">
        <f t="shared" si="62"/>
        <v>15.769590861178562</v>
      </c>
      <c r="Q227">
        <f t="shared" si="81"/>
        <v>226</v>
      </c>
      <c r="R227">
        <f t="shared" si="74"/>
        <v>1.7804000000000002</v>
      </c>
      <c r="S227">
        <f t="shared" si="75"/>
        <v>5.4380184810363724E-3</v>
      </c>
      <c r="T227">
        <f t="shared" si="76"/>
        <v>2.2301466995340997E-4</v>
      </c>
      <c r="U227">
        <f t="shared" si="67"/>
        <v>1.6726698935066269E-2</v>
      </c>
      <c r="V227">
        <f t="shared" si="63"/>
        <v>1.668698391335249E-2</v>
      </c>
      <c r="W227">
        <f t="shared" si="64"/>
        <v>16.686983913352488</v>
      </c>
      <c r="AB227">
        <f t="shared" si="82"/>
        <v>226</v>
      </c>
      <c r="AC227">
        <f t="shared" si="77"/>
        <v>1.5552999999999999</v>
      </c>
      <c r="AD227">
        <f t="shared" si="78"/>
        <v>4.7396152357618033E-3</v>
      </c>
      <c r="AE227">
        <f t="shared" si="79"/>
        <v>1.9437295610443185E-4</v>
      </c>
      <c r="AF227">
        <f t="shared" si="68"/>
        <v>1.3616492494120641E-2</v>
      </c>
      <c r="AG227">
        <f t="shared" si="65"/>
        <v>1.3584162188112932E-2</v>
      </c>
      <c r="AH227">
        <f t="shared" si="69"/>
        <v>13.584162188112932</v>
      </c>
    </row>
    <row r="228" spans="1:34" x14ac:dyDescent="0.35">
      <c r="A228" t="s">
        <v>459</v>
      </c>
      <c r="B228" t="s">
        <v>744</v>
      </c>
      <c r="C228" t="s">
        <v>855</v>
      </c>
      <c r="D228">
        <f t="shared" si="70"/>
        <v>2.0723333333333334</v>
      </c>
      <c r="F228">
        <f t="shared" si="80"/>
        <v>227</v>
      </c>
      <c r="G228">
        <f t="shared" si="71"/>
        <v>1.6476</v>
      </c>
      <c r="H228">
        <f t="shared" si="72"/>
        <v>5.0256018155123809E-3</v>
      </c>
      <c r="I228">
        <f t="shared" si="73"/>
        <v>2.0610134631064253E-4</v>
      </c>
      <c r="J228">
        <f t="shared" si="66"/>
        <v>1.6013223833738811E-2</v>
      </c>
      <c r="K228">
        <f t="shared" si="61"/>
        <v>1.5975202850953541E-2</v>
      </c>
      <c r="L228">
        <f t="shared" si="62"/>
        <v>15.975202850953542</v>
      </c>
      <c r="Q228">
        <f t="shared" si="81"/>
        <v>227</v>
      </c>
      <c r="R228">
        <f t="shared" si="74"/>
        <v>1.7871999999999999</v>
      </c>
      <c r="S228">
        <f t="shared" si="75"/>
        <v>5.4591662186598893E-3</v>
      </c>
      <c r="T228">
        <f t="shared" si="76"/>
        <v>2.2388194463127594E-4</v>
      </c>
      <c r="U228">
        <f t="shared" si="67"/>
        <v>1.6950580879697544E-2</v>
      </c>
      <c r="V228">
        <f t="shared" si="63"/>
        <v>1.691033428410138E-2</v>
      </c>
      <c r="W228">
        <f t="shared" si="64"/>
        <v>16.910334284101381</v>
      </c>
      <c r="AB228">
        <f t="shared" si="82"/>
        <v>227</v>
      </c>
      <c r="AC228">
        <f t="shared" si="77"/>
        <v>1.5626</v>
      </c>
      <c r="AD228">
        <f t="shared" si="78"/>
        <v>4.7622143616145897E-3</v>
      </c>
      <c r="AE228">
        <f t="shared" si="79"/>
        <v>1.9529975262247792E-4</v>
      </c>
      <c r="AF228">
        <f t="shared" si="68"/>
        <v>1.3811792246743119E-2</v>
      </c>
      <c r="AG228">
        <f t="shared" si="65"/>
        <v>1.377899823095345E-2</v>
      </c>
      <c r="AH228">
        <f t="shared" si="69"/>
        <v>13.77899823095345</v>
      </c>
    </row>
    <row r="229" spans="1:34" x14ac:dyDescent="0.35">
      <c r="A229" t="s">
        <v>460</v>
      </c>
      <c r="B229" t="s">
        <v>745</v>
      </c>
      <c r="C229" t="s">
        <v>724</v>
      </c>
      <c r="D229">
        <f t="shared" si="70"/>
        <v>2.081233333333333</v>
      </c>
      <c r="F229">
        <f t="shared" si="80"/>
        <v>228</v>
      </c>
      <c r="G229">
        <f t="shared" si="71"/>
        <v>1.6540999999999999</v>
      </c>
      <c r="H229">
        <f t="shared" si="72"/>
        <v>5.0457619483882899E-3</v>
      </c>
      <c r="I229">
        <f t="shared" si="73"/>
        <v>2.0692811903957244E-4</v>
      </c>
      <c r="J229">
        <f t="shared" si="66"/>
        <v>1.6220151952778383E-2</v>
      </c>
      <c r="K229">
        <f t="shared" si="61"/>
        <v>1.6181639650410404E-2</v>
      </c>
      <c r="L229">
        <f t="shared" si="62"/>
        <v>16.181639650410403</v>
      </c>
      <c r="Q229">
        <f t="shared" si="81"/>
        <v>228</v>
      </c>
      <c r="R229">
        <f t="shared" si="74"/>
        <v>1.8006000000000002</v>
      </c>
      <c r="S229">
        <f t="shared" si="75"/>
        <v>5.5008482740220412E-3</v>
      </c>
      <c r="T229">
        <f t="shared" si="76"/>
        <v>2.2559133746471083E-4</v>
      </c>
      <c r="U229">
        <f t="shared" si="67"/>
        <v>1.7176172217162253E-2</v>
      </c>
      <c r="V229">
        <f t="shared" si="63"/>
        <v>1.7135389988988461E-2</v>
      </c>
      <c r="W229">
        <f t="shared" si="64"/>
        <v>17.135389988988461</v>
      </c>
      <c r="AB229">
        <f t="shared" si="82"/>
        <v>228</v>
      </c>
      <c r="AC229">
        <f t="shared" si="77"/>
        <v>1.5693999999999999</v>
      </c>
      <c r="AD229">
        <f t="shared" si="78"/>
        <v>4.7832686176859634E-3</v>
      </c>
      <c r="AE229">
        <f t="shared" si="79"/>
        <v>1.9616319359555404E-4</v>
      </c>
      <c r="AF229">
        <f t="shared" si="68"/>
        <v>1.4007955440338673E-2</v>
      </c>
      <c r="AG229">
        <f t="shared" si="65"/>
        <v>1.3974695664656788E-2</v>
      </c>
      <c r="AH229">
        <f t="shared" si="69"/>
        <v>13.974695664656789</v>
      </c>
    </row>
    <row r="230" spans="1:34" x14ac:dyDescent="0.35">
      <c r="A230" t="s">
        <v>461</v>
      </c>
      <c r="B230" t="s">
        <v>746</v>
      </c>
      <c r="C230" t="s">
        <v>1327</v>
      </c>
      <c r="D230">
        <f t="shared" si="70"/>
        <v>2.0879666666666665</v>
      </c>
      <c r="F230">
        <f t="shared" si="80"/>
        <v>229</v>
      </c>
      <c r="G230">
        <f t="shared" si="71"/>
        <v>1.6605999999999999</v>
      </c>
      <c r="H230">
        <f t="shared" si="72"/>
        <v>5.0659247463376829E-3</v>
      </c>
      <c r="I230">
        <f t="shared" si="73"/>
        <v>2.0775500106391676E-4</v>
      </c>
      <c r="J230">
        <f t="shared" si="66"/>
        <v>1.6427906953842299E-2</v>
      </c>
      <c r="K230">
        <f t="shared" si="61"/>
        <v>1.6388901368585066E-2</v>
      </c>
      <c r="L230">
        <f t="shared" si="62"/>
        <v>16.388901368585067</v>
      </c>
      <c r="Q230">
        <f t="shared" si="81"/>
        <v>229</v>
      </c>
      <c r="R230">
        <f t="shared" si="74"/>
        <v>1.8077999999999999</v>
      </c>
      <c r="S230">
        <f t="shared" si="75"/>
        <v>5.5232493008609638E-3</v>
      </c>
      <c r="T230">
        <f t="shared" si="76"/>
        <v>2.2651000988638815E-4</v>
      </c>
      <c r="U230">
        <f t="shared" si="67"/>
        <v>1.7402682227048643E-2</v>
      </c>
      <c r="V230">
        <f t="shared" si="63"/>
        <v>1.7361362185048228E-2</v>
      </c>
      <c r="W230">
        <f t="shared" si="64"/>
        <v>17.361362185048229</v>
      </c>
      <c r="AB230">
        <f t="shared" si="82"/>
        <v>229</v>
      </c>
      <c r="AC230">
        <f t="shared" si="77"/>
        <v>1.5759000000000001</v>
      </c>
      <c r="AD230">
        <f t="shared" si="78"/>
        <v>4.8033967290531492E-3</v>
      </c>
      <c r="AE230">
        <f t="shared" si="79"/>
        <v>1.9698865311338983E-4</v>
      </c>
      <c r="AF230">
        <f t="shared" si="68"/>
        <v>1.4204944093452063E-2</v>
      </c>
      <c r="AG230">
        <f t="shared" si="65"/>
        <v>1.4171216597948944E-2</v>
      </c>
      <c r="AH230">
        <f t="shared" si="69"/>
        <v>14.171216597948945</v>
      </c>
    </row>
    <row r="231" spans="1:34" x14ac:dyDescent="0.35">
      <c r="A231" t="s">
        <v>462</v>
      </c>
      <c r="B231" t="s">
        <v>106</v>
      </c>
      <c r="C231" t="s">
        <v>1328</v>
      </c>
      <c r="D231">
        <f t="shared" si="70"/>
        <v>2.0968666666666667</v>
      </c>
      <c r="F231">
        <f t="shared" si="80"/>
        <v>230</v>
      </c>
      <c r="G231">
        <f t="shared" si="71"/>
        <v>1.6674</v>
      </c>
      <c r="H231">
        <f t="shared" si="72"/>
        <v>5.0870209879531302E-3</v>
      </c>
      <c r="I231">
        <f t="shared" si="73"/>
        <v>2.0862016387598387E-4</v>
      </c>
      <c r="J231">
        <f t="shared" si="66"/>
        <v>1.6636527117718285E-2</v>
      </c>
      <c r="K231">
        <f t="shared" si="61"/>
        <v>1.6597026195373295E-2</v>
      </c>
      <c r="L231">
        <f t="shared" si="62"/>
        <v>16.597026195373296</v>
      </c>
      <c r="Q231">
        <f t="shared" si="81"/>
        <v>230</v>
      </c>
      <c r="R231">
        <f t="shared" si="74"/>
        <v>1.8147000000000002</v>
      </c>
      <c r="S231">
        <f t="shared" si="75"/>
        <v>5.5447200344654448E-3</v>
      </c>
      <c r="T231">
        <f t="shared" si="76"/>
        <v>2.2739053072043071E-4</v>
      </c>
      <c r="U231">
        <f t="shared" si="67"/>
        <v>1.7630072757769073E-2</v>
      </c>
      <c r="V231">
        <f t="shared" si="63"/>
        <v>1.7588212811278231E-2</v>
      </c>
      <c r="W231">
        <f t="shared" si="64"/>
        <v>17.588212811278233</v>
      </c>
      <c r="AB231">
        <f t="shared" si="82"/>
        <v>230</v>
      </c>
      <c r="AC231">
        <f t="shared" si="77"/>
        <v>1.5889</v>
      </c>
      <c r="AD231">
        <f t="shared" si="78"/>
        <v>4.8436609284928222E-3</v>
      </c>
      <c r="AE231">
        <f t="shared" si="79"/>
        <v>1.986398992759931E-4</v>
      </c>
      <c r="AF231">
        <f t="shared" si="68"/>
        <v>1.4403583992728055E-2</v>
      </c>
      <c r="AG231">
        <f t="shared" si="65"/>
        <v>1.4369384856768945E-2</v>
      </c>
      <c r="AH231">
        <f t="shared" si="69"/>
        <v>14.369384856768944</v>
      </c>
    </row>
    <row r="232" spans="1:34" x14ac:dyDescent="0.35">
      <c r="A232" t="s">
        <v>463</v>
      </c>
      <c r="B232" t="s">
        <v>747</v>
      </c>
      <c r="C232" t="s">
        <v>995</v>
      </c>
      <c r="D232">
        <f t="shared" si="70"/>
        <v>2.1043999999999996</v>
      </c>
      <c r="F232">
        <f t="shared" si="80"/>
        <v>231</v>
      </c>
      <c r="G232">
        <f t="shared" si="71"/>
        <v>1.6746999999999999</v>
      </c>
      <c r="H232">
        <f t="shared" si="72"/>
        <v>5.1096716714823139E-3</v>
      </c>
      <c r="I232">
        <f t="shared" si="73"/>
        <v>2.0954907478886427E-4</v>
      </c>
      <c r="J232">
        <f t="shared" si="66"/>
        <v>1.6846076192507151E-2</v>
      </c>
      <c r="K232">
        <f t="shared" si="61"/>
        <v>1.6806077727515661E-2</v>
      </c>
      <c r="L232">
        <f t="shared" si="62"/>
        <v>16.80607772751566</v>
      </c>
      <c r="Q232">
        <f t="shared" si="81"/>
        <v>231</v>
      </c>
      <c r="R232">
        <f t="shared" si="74"/>
        <v>1.8220000000000001</v>
      </c>
      <c r="S232">
        <f t="shared" si="75"/>
        <v>5.5674387337285337E-3</v>
      </c>
      <c r="T232">
        <f t="shared" si="76"/>
        <v>2.2832223097772055E-4</v>
      </c>
      <c r="U232">
        <f t="shared" si="67"/>
        <v>1.7858394988746792E-2</v>
      </c>
      <c r="V232">
        <f t="shared" si="63"/>
        <v>1.78159929255839E-2</v>
      </c>
      <c r="W232">
        <f t="shared" si="64"/>
        <v>17.815992925583899</v>
      </c>
      <c r="AB232">
        <f t="shared" si="82"/>
        <v>231</v>
      </c>
      <c r="AC232">
        <f t="shared" si="77"/>
        <v>1.5969</v>
      </c>
      <c r="AD232">
        <f t="shared" si="78"/>
        <v>4.8684441851933533E-3</v>
      </c>
      <c r="AE232">
        <f t="shared" si="79"/>
        <v>1.9965626761543764E-4</v>
      </c>
      <c r="AF232">
        <f t="shared" si="68"/>
        <v>1.4603240260343493E-2</v>
      </c>
      <c r="AG232">
        <f t="shared" si="65"/>
        <v>1.456856707071519E-2</v>
      </c>
      <c r="AH232">
        <f t="shared" si="69"/>
        <v>14.56856707071519</v>
      </c>
    </row>
    <row r="233" spans="1:34" x14ac:dyDescent="0.35">
      <c r="A233" t="s">
        <v>464</v>
      </c>
      <c r="B233" t="s">
        <v>107</v>
      </c>
      <c r="C233" t="s">
        <v>995</v>
      </c>
      <c r="D233">
        <f t="shared" si="70"/>
        <v>2.1089666666666664</v>
      </c>
      <c r="F233">
        <f t="shared" si="80"/>
        <v>232</v>
      </c>
      <c r="G233">
        <f t="shared" si="71"/>
        <v>1.6815999999999998</v>
      </c>
      <c r="H233">
        <f t="shared" si="72"/>
        <v>5.1310843138212174E-3</v>
      </c>
      <c r="I233">
        <f t="shared" si="73"/>
        <v>2.104272132837395E-4</v>
      </c>
      <c r="J233">
        <f t="shared" si="66"/>
        <v>1.7056503405790891E-2</v>
      </c>
      <c r="K233">
        <f t="shared" si="61"/>
        <v>1.7016005313145604E-2</v>
      </c>
      <c r="L233">
        <f t="shared" si="62"/>
        <v>17.016005313145605</v>
      </c>
      <c r="Q233">
        <f t="shared" si="81"/>
        <v>232</v>
      </c>
      <c r="R233">
        <f t="shared" si="74"/>
        <v>1.8288000000000002</v>
      </c>
      <c r="S233">
        <f t="shared" si="75"/>
        <v>5.5886043972162916E-3</v>
      </c>
      <c r="T233">
        <f t="shared" si="76"/>
        <v>2.2919024080032927E-4</v>
      </c>
      <c r="U233">
        <f t="shared" si="67"/>
        <v>1.8087585229547121E-2</v>
      </c>
      <c r="V233">
        <f t="shared" si="63"/>
        <v>1.8044638988753886E-2</v>
      </c>
      <c r="W233">
        <f t="shared" si="64"/>
        <v>18.044638988753885</v>
      </c>
      <c r="AB233">
        <f t="shared" si="82"/>
        <v>232</v>
      </c>
      <c r="AC233">
        <f t="shared" si="77"/>
        <v>1.5969</v>
      </c>
      <c r="AD233">
        <f t="shared" si="78"/>
        <v>4.8684441851933533E-3</v>
      </c>
      <c r="AE233">
        <f t="shared" si="79"/>
        <v>1.9965626761543764E-4</v>
      </c>
      <c r="AF233">
        <f t="shared" si="68"/>
        <v>1.4802896527958931E-2</v>
      </c>
      <c r="AG233">
        <f t="shared" si="65"/>
        <v>1.4767749284661437E-2</v>
      </c>
      <c r="AH233">
        <f t="shared" si="69"/>
        <v>14.767749284661438</v>
      </c>
    </row>
    <row r="234" spans="1:34" x14ac:dyDescent="0.35">
      <c r="A234" t="s">
        <v>465</v>
      </c>
      <c r="B234" t="s">
        <v>748</v>
      </c>
      <c r="C234" t="s">
        <v>90</v>
      </c>
      <c r="D234">
        <f t="shared" si="70"/>
        <v>2.1161999999999996</v>
      </c>
      <c r="F234">
        <f t="shared" si="80"/>
        <v>233</v>
      </c>
      <c r="G234">
        <f t="shared" si="71"/>
        <v>1.6887999999999999</v>
      </c>
      <c r="H234">
        <f t="shared" si="72"/>
        <v>5.1534311451797961E-3</v>
      </c>
      <c r="I234">
        <f t="shared" si="73"/>
        <v>2.1134366313349951E-4</v>
      </c>
      <c r="J234">
        <f t="shared" si="66"/>
        <v>1.726784706892439E-2</v>
      </c>
      <c r="K234">
        <f t="shared" si="61"/>
        <v>1.7226847172653475E-2</v>
      </c>
      <c r="L234">
        <f t="shared" si="62"/>
        <v>17.226847172653475</v>
      </c>
      <c r="Q234">
        <f t="shared" si="81"/>
        <v>233</v>
      </c>
      <c r="R234">
        <f t="shared" si="74"/>
        <v>1.8361000000000001</v>
      </c>
      <c r="S234">
        <f t="shared" si="75"/>
        <v>5.611329623211792E-3</v>
      </c>
      <c r="T234">
        <f t="shared" si="76"/>
        <v>2.3012220872075409E-4</v>
      </c>
      <c r="U234">
        <f t="shared" si="67"/>
        <v>1.8317707438267876E-2</v>
      </c>
      <c r="V234">
        <f t="shared" si="63"/>
        <v>1.827421480702715E-2</v>
      </c>
      <c r="W234">
        <f t="shared" si="64"/>
        <v>18.27421480702715</v>
      </c>
      <c r="AB234">
        <f t="shared" si="82"/>
        <v>233</v>
      </c>
      <c r="AC234">
        <f t="shared" si="77"/>
        <v>1.6041000000000001</v>
      </c>
      <c r="AD234">
        <f t="shared" si="78"/>
        <v>4.8907525618445483E-3</v>
      </c>
      <c r="AE234">
        <f t="shared" si="79"/>
        <v>2.0057114042681403E-4</v>
      </c>
      <c r="AF234">
        <f t="shared" si="68"/>
        <v>1.5003467668385746E-2</v>
      </c>
      <c r="AG234">
        <f t="shared" si="65"/>
        <v>1.4967844199191669E-2</v>
      </c>
      <c r="AH234">
        <f t="shared" si="69"/>
        <v>14.967844199191669</v>
      </c>
    </row>
    <row r="235" spans="1:34" x14ac:dyDescent="0.35">
      <c r="A235" t="s">
        <v>466</v>
      </c>
      <c r="B235" t="s">
        <v>749</v>
      </c>
      <c r="C235" t="s">
        <v>91</v>
      </c>
      <c r="D235">
        <f t="shared" si="70"/>
        <v>2.1279333333333335</v>
      </c>
      <c r="F235">
        <f t="shared" si="80"/>
        <v>234</v>
      </c>
      <c r="G235">
        <f t="shared" si="71"/>
        <v>1.6956999999999998</v>
      </c>
      <c r="H235">
        <f t="shared" si="72"/>
        <v>5.1748499302675458E-3</v>
      </c>
      <c r="I235">
        <f t="shared" si="73"/>
        <v>2.1222205354423554E-4</v>
      </c>
      <c r="J235">
        <f t="shared" si="66"/>
        <v>1.7480069122468626E-2</v>
      </c>
      <c r="K235">
        <f t="shared" si="61"/>
        <v>1.7438565336966645E-2</v>
      </c>
      <c r="L235">
        <f t="shared" si="62"/>
        <v>17.438565336966644</v>
      </c>
      <c r="Q235">
        <f t="shared" si="81"/>
        <v>234</v>
      </c>
      <c r="R235">
        <f t="shared" si="74"/>
        <v>1.8502000000000001</v>
      </c>
      <c r="S235">
        <f t="shared" si="75"/>
        <v>5.6552331232463029E-3</v>
      </c>
      <c r="T235">
        <f t="shared" si="76"/>
        <v>2.3192270362604723E-4</v>
      </c>
      <c r="U235">
        <f t="shared" si="67"/>
        <v>1.8549630141893925E-2</v>
      </c>
      <c r="V235">
        <f t="shared" si="63"/>
        <v>1.8505586845202343E-2</v>
      </c>
      <c r="W235">
        <f t="shared" si="64"/>
        <v>18.505586845202345</v>
      </c>
      <c r="AB235">
        <f t="shared" si="82"/>
        <v>234</v>
      </c>
      <c r="AC235">
        <f t="shared" si="77"/>
        <v>1.6183000000000001</v>
      </c>
      <c r="AD235">
        <f t="shared" si="78"/>
        <v>4.9347592082673915E-3</v>
      </c>
      <c r="AE235">
        <f t="shared" si="79"/>
        <v>2.02375865394552E-4</v>
      </c>
      <c r="AF235">
        <f t="shared" si="68"/>
        <v>1.5205843533780298E-2</v>
      </c>
      <c r="AG235">
        <f t="shared" si="65"/>
        <v>1.5169739553642628E-2</v>
      </c>
      <c r="AH235">
        <f t="shared" si="69"/>
        <v>15.169739553642628</v>
      </c>
    </row>
    <row r="236" spans="1:34" x14ac:dyDescent="0.35">
      <c r="A236" t="s">
        <v>467</v>
      </c>
      <c r="B236" t="s">
        <v>750</v>
      </c>
      <c r="C236" t="s">
        <v>729</v>
      </c>
      <c r="D236">
        <f t="shared" si="70"/>
        <v>2.1323333333333334</v>
      </c>
      <c r="F236">
        <f t="shared" si="80"/>
        <v>235</v>
      </c>
      <c r="G236">
        <f t="shared" si="71"/>
        <v>1.7028999999999999</v>
      </c>
      <c r="H236">
        <f t="shared" si="72"/>
        <v>5.1972031728301235E-3</v>
      </c>
      <c r="I236">
        <f t="shared" si="73"/>
        <v>2.1313876631927776E-4</v>
      </c>
      <c r="J236">
        <f t="shared" si="66"/>
        <v>1.7693207888787903E-2</v>
      </c>
      <c r="K236">
        <f t="shared" si="61"/>
        <v>1.7651198037458751E-2</v>
      </c>
      <c r="L236">
        <f t="shared" si="62"/>
        <v>17.651198037458752</v>
      </c>
      <c r="Q236">
        <f t="shared" si="81"/>
        <v>235</v>
      </c>
      <c r="R236">
        <f t="shared" si="74"/>
        <v>1.8494000000000002</v>
      </c>
      <c r="S236">
        <f t="shared" si="75"/>
        <v>5.6527418069782561E-3</v>
      </c>
      <c r="T236">
        <f t="shared" si="76"/>
        <v>2.3182053404401923E-4</v>
      </c>
      <c r="U236">
        <f t="shared" si="67"/>
        <v>1.8781450675937943E-2</v>
      </c>
      <c r="V236">
        <f t="shared" si="63"/>
        <v>1.8736856956381755E-2</v>
      </c>
      <c r="W236">
        <f t="shared" si="64"/>
        <v>18.736856956381754</v>
      </c>
      <c r="AB236">
        <f t="shared" si="82"/>
        <v>235</v>
      </c>
      <c r="AC236">
        <f t="shared" si="77"/>
        <v>1.6251000000000002</v>
      </c>
      <c r="AD236">
        <f t="shared" si="78"/>
        <v>4.955837312159911E-3</v>
      </c>
      <c r="AE236">
        <f t="shared" si="79"/>
        <v>2.0324028437349194E-4</v>
      </c>
      <c r="AF236">
        <f t="shared" si="68"/>
        <v>1.540908381815379E-2</v>
      </c>
      <c r="AG236">
        <f t="shared" si="65"/>
        <v>1.5372497274640146E-2</v>
      </c>
      <c r="AH236">
        <f t="shared" si="69"/>
        <v>15.372497274640146</v>
      </c>
    </row>
    <row r="237" spans="1:34" x14ac:dyDescent="0.35">
      <c r="A237" t="s">
        <v>468</v>
      </c>
      <c r="B237" t="s">
        <v>751</v>
      </c>
      <c r="C237" t="s">
        <v>1329</v>
      </c>
      <c r="D237">
        <f t="shared" si="70"/>
        <v>2.1396333333333328</v>
      </c>
      <c r="F237">
        <f t="shared" si="80"/>
        <v>236</v>
      </c>
      <c r="G237">
        <f t="shared" si="71"/>
        <v>1.7097999999999998</v>
      </c>
      <c r="H237">
        <f t="shared" si="72"/>
        <v>5.2186281033104005E-3</v>
      </c>
      <c r="I237">
        <f t="shared" si="73"/>
        <v>2.1401740875429264E-4</v>
      </c>
      <c r="J237">
        <f t="shared" si="66"/>
        <v>1.7907225297542195E-2</v>
      </c>
      <c r="K237">
        <f t="shared" si="61"/>
        <v>1.786470729418204E-2</v>
      </c>
      <c r="L237">
        <f t="shared" si="62"/>
        <v>17.86470729418204</v>
      </c>
      <c r="Q237">
        <f t="shared" si="81"/>
        <v>236</v>
      </c>
      <c r="R237">
        <f t="shared" si="74"/>
        <v>1.8571</v>
      </c>
      <c r="S237">
        <f t="shared" si="75"/>
        <v>5.6767224119116111E-3</v>
      </c>
      <c r="T237">
        <f t="shared" si="76"/>
        <v>2.328039854083618E-4</v>
      </c>
      <c r="U237">
        <f t="shared" si="67"/>
        <v>1.9014254661346305E-2</v>
      </c>
      <c r="V237">
        <f t="shared" si="63"/>
        <v>1.8969108183868696E-2</v>
      </c>
      <c r="W237">
        <f t="shared" si="64"/>
        <v>18.969108183868695</v>
      </c>
      <c r="AB237">
        <f t="shared" si="82"/>
        <v>236</v>
      </c>
      <c r="AC237">
        <f t="shared" si="77"/>
        <v>1.6324000000000001</v>
      </c>
      <c r="AD237">
        <f t="shared" si="78"/>
        <v>4.9784685201224796E-3</v>
      </c>
      <c r="AE237">
        <f t="shared" si="79"/>
        <v>2.0416839658789863E-4</v>
      </c>
      <c r="AF237">
        <f t="shared" si="68"/>
        <v>1.5613252214741689E-2</v>
      </c>
      <c r="AG237">
        <f t="shared" si="65"/>
        <v>1.5576180904189716E-2</v>
      </c>
      <c r="AH237">
        <f t="shared" si="69"/>
        <v>15.576180904189716</v>
      </c>
    </row>
    <row r="238" spans="1:34" x14ac:dyDescent="0.35">
      <c r="A238" t="s">
        <v>469</v>
      </c>
      <c r="B238" t="s">
        <v>752</v>
      </c>
      <c r="C238" t="s">
        <v>92</v>
      </c>
      <c r="D238">
        <f t="shared" si="70"/>
        <v>2.1488666666666667</v>
      </c>
      <c r="F238">
        <f t="shared" si="80"/>
        <v>237</v>
      </c>
      <c r="G238">
        <f t="shared" si="71"/>
        <v>1.7169999999999999</v>
      </c>
      <c r="H238">
        <f t="shared" si="72"/>
        <v>5.2409877598363899E-3</v>
      </c>
      <c r="I238">
        <f t="shared" si="73"/>
        <v>2.1493438456778139E-4</v>
      </c>
      <c r="J238">
        <f t="shared" si="66"/>
        <v>1.8122159682109975E-2</v>
      </c>
      <c r="K238">
        <f t="shared" si="61"/>
        <v>1.8079131349498168E-2</v>
      </c>
      <c r="L238">
        <f t="shared" si="62"/>
        <v>18.079131349498169</v>
      </c>
      <c r="Q238">
        <f t="shared" si="81"/>
        <v>237</v>
      </c>
      <c r="R238">
        <f t="shared" si="74"/>
        <v>1.8708</v>
      </c>
      <c r="S238">
        <f t="shared" si="75"/>
        <v>5.7193985072740835E-3</v>
      </c>
      <c r="T238">
        <f t="shared" si="76"/>
        <v>2.3455414410225947E-4</v>
      </c>
      <c r="U238">
        <f t="shared" si="67"/>
        <v>1.9248808805448565E-2</v>
      </c>
      <c r="V238">
        <f t="shared" si="63"/>
        <v>1.9203105414561907E-2</v>
      </c>
      <c r="W238">
        <f t="shared" si="64"/>
        <v>19.203105414561907</v>
      </c>
      <c r="AB238">
        <f t="shared" si="82"/>
        <v>237</v>
      </c>
      <c r="AC238">
        <f t="shared" si="77"/>
        <v>1.6392000000000002</v>
      </c>
      <c r="AD238">
        <f t="shared" si="78"/>
        <v>4.9995526673227552E-3</v>
      </c>
      <c r="AE238">
        <f t="shared" si="79"/>
        <v>2.050330634045922E-4</v>
      </c>
      <c r="AF238">
        <f t="shared" si="68"/>
        <v>1.5818285278146282E-2</v>
      </c>
      <c r="AG238">
        <f t="shared" si="65"/>
        <v>1.5780727147535149E-2</v>
      </c>
      <c r="AH238">
        <f t="shared" si="69"/>
        <v>15.780727147535149</v>
      </c>
    </row>
    <row r="239" spans="1:34" x14ac:dyDescent="0.35">
      <c r="A239" t="s">
        <v>470</v>
      </c>
      <c r="B239" t="s">
        <v>753</v>
      </c>
      <c r="C239" t="s">
        <v>996</v>
      </c>
      <c r="D239">
        <f t="shared" si="70"/>
        <v>2.1562999999999999</v>
      </c>
      <c r="F239">
        <f t="shared" si="80"/>
        <v>238</v>
      </c>
      <c r="G239">
        <f t="shared" si="71"/>
        <v>1.7247000000000001</v>
      </c>
      <c r="H239">
        <f t="shared" si="72"/>
        <v>5.2649037957655694E-3</v>
      </c>
      <c r="I239">
        <f t="shared" si="73"/>
        <v>2.1591518793907176E-4</v>
      </c>
      <c r="J239">
        <f t="shared" si="66"/>
        <v>1.8338074870049046E-2</v>
      </c>
      <c r="K239">
        <f t="shared" ref="K239:K302" si="83">J239/1.00238</f>
        <v>1.8294533879416035E-2</v>
      </c>
      <c r="L239">
        <f t="shared" ref="L239:L302" si="84">K239*1000</f>
        <v>18.294533879416036</v>
      </c>
      <c r="Q239">
        <f t="shared" si="81"/>
        <v>238</v>
      </c>
      <c r="R239">
        <f t="shared" si="74"/>
        <v>1.8776999999999999</v>
      </c>
      <c r="S239">
        <f t="shared" si="75"/>
        <v>5.7408968195812775E-3</v>
      </c>
      <c r="T239">
        <f t="shared" si="76"/>
        <v>2.3543579594666999E-4</v>
      </c>
      <c r="U239">
        <f t="shared" si="67"/>
        <v>1.9484244601395233E-2</v>
      </c>
      <c r="V239">
        <f t="shared" ref="V239:V302" si="85">U239/1.00238</f>
        <v>1.9437982203750308E-2</v>
      </c>
      <c r="W239">
        <f t="shared" ref="W239:W302" si="86">V239*1000</f>
        <v>19.437982203750309</v>
      </c>
      <c r="AB239">
        <f t="shared" si="82"/>
        <v>238</v>
      </c>
      <c r="AC239">
        <f t="shared" si="77"/>
        <v>1.6469</v>
      </c>
      <c r="AD239">
        <f t="shared" si="78"/>
        <v>5.0234308832156791E-3</v>
      </c>
      <c r="AE239">
        <f t="shared" si="79"/>
        <v>2.0601231576554077E-4</v>
      </c>
      <c r="AF239">
        <f t="shared" si="68"/>
        <v>1.6024297593911822E-2</v>
      </c>
      <c r="AG239">
        <f t="shared" ref="AG239:AG302" si="87">AF239/1.00238</f>
        <v>1.5986250318154614E-2</v>
      </c>
      <c r="AH239">
        <f t="shared" si="69"/>
        <v>15.986250318154614</v>
      </c>
    </row>
    <row r="240" spans="1:34" x14ac:dyDescent="0.35">
      <c r="A240" t="s">
        <v>471</v>
      </c>
      <c r="B240" t="s">
        <v>113</v>
      </c>
      <c r="C240" t="s">
        <v>857</v>
      </c>
      <c r="D240">
        <f t="shared" si="70"/>
        <v>2.1631333333333331</v>
      </c>
      <c r="F240">
        <f t="shared" si="80"/>
        <v>239</v>
      </c>
      <c r="G240">
        <f t="shared" si="71"/>
        <v>1.7310999999999999</v>
      </c>
      <c r="H240">
        <f t="shared" si="72"/>
        <v>5.2847849116047898E-3</v>
      </c>
      <c r="I240">
        <f t="shared" si="73"/>
        <v>2.1673051810071995E-4</v>
      </c>
      <c r="J240">
        <f t="shared" ref="J240:J303" si="88">I240+J239</f>
        <v>1.8554805388149766E-2</v>
      </c>
      <c r="K240">
        <f t="shared" si="83"/>
        <v>1.8510749803617155E-2</v>
      </c>
      <c r="L240">
        <f t="shared" si="84"/>
        <v>18.510749803617156</v>
      </c>
      <c r="Q240">
        <f t="shared" si="81"/>
        <v>239</v>
      </c>
      <c r="R240">
        <f t="shared" si="74"/>
        <v>1.8853</v>
      </c>
      <c r="S240">
        <f t="shared" si="75"/>
        <v>5.7645796195677093E-3</v>
      </c>
      <c r="T240">
        <f t="shared" si="76"/>
        <v>2.3640703424623901E-4</v>
      </c>
      <c r="U240">
        <f t="shared" ref="U240:U303" si="89">T240+U239</f>
        <v>1.9720651635641472E-2</v>
      </c>
      <c r="V240">
        <f t="shared" si="85"/>
        <v>1.9673827925179545E-2</v>
      </c>
      <c r="W240">
        <f t="shared" si="86"/>
        <v>19.673827925179545</v>
      </c>
      <c r="AB240">
        <f t="shared" si="82"/>
        <v>239</v>
      </c>
      <c r="AC240">
        <f t="shared" si="77"/>
        <v>1.6534</v>
      </c>
      <c r="AD240">
        <f t="shared" si="78"/>
        <v>5.0435907291151907E-3</v>
      </c>
      <c r="AE240">
        <f t="shared" si="79"/>
        <v>2.0683907672548776E-4</v>
      </c>
      <c r="AF240">
        <f t="shared" ref="AF240:AF303" si="90">AE240+AF239</f>
        <v>1.623113667063731E-2</v>
      </c>
      <c r="AG240">
        <f t="shared" si="87"/>
        <v>1.6192598286714929E-2</v>
      </c>
      <c r="AH240">
        <f t="shared" si="69"/>
        <v>16.192598286714929</v>
      </c>
    </row>
    <row r="241" spans="1:35" x14ac:dyDescent="0.35">
      <c r="A241" t="s">
        <v>472</v>
      </c>
      <c r="B241" t="s">
        <v>114</v>
      </c>
      <c r="C241" t="s">
        <v>732</v>
      </c>
      <c r="D241">
        <f t="shared" si="70"/>
        <v>2.1699666666666668</v>
      </c>
      <c r="F241">
        <f t="shared" si="80"/>
        <v>240</v>
      </c>
      <c r="G241">
        <f t="shared" si="71"/>
        <v>1.7379999999999998</v>
      </c>
      <c r="H241">
        <f t="shared" si="72"/>
        <v>5.3062221408072281E-3</v>
      </c>
      <c r="I241">
        <f t="shared" si="73"/>
        <v>2.1760966490979558E-4</v>
      </c>
      <c r="J241">
        <f t="shared" si="88"/>
        <v>1.8772415053059561E-2</v>
      </c>
      <c r="K241">
        <f t="shared" si="83"/>
        <v>1.8727842787225963E-2</v>
      </c>
      <c r="L241">
        <f t="shared" si="84"/>
        <v>18.727842787225963</v>
      </c>
      <c r="Q241">
        <f t="shared" si="81"/>
        <v>240</v>
      </c>
      <c r="R241">
        <f t="shared" si="74"/>
        <v>1.8925000000000001</v>
      </c>
      <c r="S241">
        <f t="shared" si="75"/>
        <v>5.7870193410289733E-3</v>
      </c>
      <c r="T241">
        <f t="shared" si="76"/>
        <v>2.3732729354527995E-4</v>
      </c>
      <c r="U241">
        <f t="shared" si="89"/>
        <v>1.9957978929186753E-2</v>
      </c>
      <c r="V241">
        <f t="shared" si="85"/>
        <v>1.9910591720891033E-2</v>
      </c>
      <c r="W241">
        <f t="shared" si="86"/>
        <v>19.910591720891034</v>
      </c>
      <c r="AB241">
        <f t="shared" si="82"/>
        <v>240</v>
      </c>
      <c r="AC241">
        <f t="shared" si="77"/>
        <v>1.6598000000000002</v>
      </c>
      <c r="AD241">
        <f t="shared" si="78"/>
        <v>5.0634430273682586E-3</v>
      </c>
      <c r="AE241">
        <f t="shared" si="79"/>
        <v>2.0765322506980909E-4</v>
      </c>
      <c r="AF241">
        <f t="shared" si="90"/>
        <v>1.6438789895707118E-2</v>
      </c>
      <c r="AG241">
        <f t="shared" si="87"/>
        <v>1.6399758470547216E-2</v>
      </c>
      <c r="AH241">
        <f t="shared" si="69"/>
        <v>16.399758470547216</v>
      </c>
    </row>
    <row r="242" spans="1:35" x14ac:dyDescent="0.35">
      <c r="A242" t="s">
        <v>473</v>
      </c>
      <c r="B242" t="s">
        <v>114</v>
      </c>
      <c r="C242" t="s">
        <v>733</v>
      </c>
      <c r="D242">
        <f t="shared" si="70"/>
        <v>2.1749666666666667</v>
      </c>
      <c r="F242">
        <f t="shared" si="80"/>
        <v>241</v>
      </c>
      <c r="G242">
        <f t="shared" si="71"/>
        <v>1.7453000000000001</v>
      </c>
      <c r="H242">
        <f t="shared" si="72"/>
        <v>5.3289053856965625E-3</v>
      </c>
      <c r="I242">
        <f t="shared" si="73"/>
        <v>2.1853991117322922E-4</v>
      </c>
      <c r="J242">
        <f t="shared" si="88"/>
        <v>1.8990954964232792E-2</v>
      </c>
      <c r="K242">
        <f t="shared" si="83"/>
        <v>1.8945863808368872E-2</v>
      </c>
      <c r="L242">
        <f t="shared" si="84"/>
        <v>18.945863808368873</v>
      </c>
      <c r="Q242">
        <f t="shared" si="81"/>
        <v>241</v>
      </c>
      <c r="R242">
        <f t="shared" si="74"/>
        <v>1.8925000000000001</v>
      </c>
      <c r="S242">
        <f t="shared" si="75"/>
        <v>5.7870193410289733E-3</v>
      </c>
      <c r="T242">
        <f t="shared" si="76"/>
        <v>2.3732729354527995E-4</v>
      </c>
      <c r="U242">
        <f t="shared" si="89"/>
        <v>2.0195306222732034E-2</v>
      </c>
      <c r="V242">
        <f t="shared" si="85"/>
        <v>2.014735551660252E-2</v>
      </c>
      <c r="W242">
        <f t="shared" si="86"/>
        <v>20.14735551660252</v>
      </c>
      <c r="AB242">
        <f t="shared" si="82"/>
        <v>241</v>
      </c>
      <c r="AC242">
        <f t="shared" si="77"/>
        <v>1.6675</v>
      </c>
      <c r="AD242">
        <f t="shared" si="78"/>
        <v>5.087331248569903E-3</v>
      </c>
      <c r="AE242">
        <f t="shared" si="79"/>
        <v>2.0863288775128705E-4</v>
      </c>
      <c r="AF242">
        <f t="shared" si="90"/>
        <v>1.6647422783458404E-2</v>
      </c>
      <c r="AG242">
        <f t="shared" si="87"/>
        <v>1.6607895990999825E-2</v>
      </c>
      <c r="AH242">
        <f t="shared" ref="AH242:AH305" si="91">AG242*1000</f>
        <v>16.607895990999825</v>
      </c>
    </row>
    <row r="243" spans="1:35" x14ac:dyDescent="0.35">
      <c r="A243" t="s">
        <v>474</v>
      </c>
      <c r="B243" t="s">
        <v>115</v>
      </c>
      <c r="C243" t="s">
        <v>734</v>
      </c>
      <c r="D243">
        <f t="shared" si="70"/>
        <v>2.1843333333333335</v>
      </c>
      <c r="F243">
        <f t="shared" si="80"/>
        <v>242</v>
      </c>
      <c r="G243">
        <f t="shared" si="71"/>
        <v>1.7520999999999998</v>
      </c>
      <c r="H243">
        <f t="shared" si="72"/>
        <v>5.3500380160797318E-3</v>
      </c>
      <c r="I243">
        <f t="shared" si="73"/>
        <v>2.1940656629891239E-4</v>
      </c>
      <c r="J243">
        <f t="shared" si="88"/>
        <v>1.9210361530531704E-2</v>
      </c>
      <c r="K243">
        <f t="shared" si="83"/>
        <v>1.9164749426895691E-2</v>
      </c>
      <c r="L243">
        <f t="shared" si="84"/>
        <v>19.164749426895689</v>
      </c>
      <c r="Q243">
        <f t="shared" si="81"/>
        <v>242</v>
      </c>
      <c r="R243">
        <f t="shared" si="74"/>
        <v>1.9066000000000001</v>
      </c>
      <c r="S243">
        <f t="shared" si="75"/>
        <v>5.8309733376557451E-3</v>
      </c>
      <c r="T243">
        <f t="shared" si="76"/>
        <v>2.3912985933004807E-4</v>
      </c>
      <c r="U243">
        <f t="shared" si="89"/>
        <v>2.0434436082062083E-2</v>
      </c>
      <c r="V243">
        <f t="shared" si="85"/>
        <v>2.0385917598178416E-2</v>
      </c>
      <c r="W243">
        <f t="shared" si="86"/>
        <v>20.385917598178416</v>
      </c>
      <c r="AB243">
        <f t="shared" si="82"/>
        <v>242</v>
      </c>
      <c r="AC243">
        <f t="shared" si="77"/>
        <v>1.6747000000000001</v>
      </c>
      <c r="AD243">
        <f t="shared" si="78"/>
        <v>5.1096716714823147E-3</v>
      </c>
      <c r="AE243">
        <f t="shared" si="79"/>
        <v>2.0954907478886432E-4</v>
      </c>
      <c r="AF243">
        <f t="shared" si="90"/>
        <v>1.685697185824727E-2</v>
      </c>
      <c r="AG243">
        <f t="shared" si="87"/>
        <v>1.6816947523142192E-2</v>
      </c>
      <c r="AH243">
        <f t="shared" si="91"/>
        <v>16.81694752314219</v>
      </c>
    </row>
    <row r="244" spans="1:35" x14ac:dyDescent="0.35">
      <c r="A244" t="s">
        <v>475</v>
      </c>
      <c r="B244" t="s">
        <v>116</v>
      </c>
      <c r="C244" t="s">
        <v>1330</v>
      </c>
      <c r="D244">
        <f t="shared" si="70"/>
        <v>2.1905666666666668</v>
      </c>
      <c r="F244">
        <f t="shared" si="80"/>
        <v>243</v>
      </c>
      <c r="G244">
        <f t="shared" si="71"/>
        <v>1.7585999999999997</v>
      </c>
      <c r="H244">
        <f t="shared" si="72"/>
        <v>5.3702410592682912E-3</v>
      </c>
      <c r="I244">
        <f t="shared" si="73"/>
        <v>2.2023509879185316E-4</v>
      </c>
      <c r="J244">
        <f t="shared" si="88"/>
        <v>1.9430596629323556E-2</v>
      </c>
      <c r="K244">
        <f t="shared" si="83"/>
        <v>1.9384461610690112E-2</v>
      </c>
      <c r="L244">
        <f t="shared" si="84"/>
        <v>19.38446161069011</v>
      </c>
      <c r="Q244">
        <f t="shared" si="81"/>
        <v>243</v>
      </c>
      <c r="R244">
        <f t="shared" si="74"/>
        <v>1.9127000000000001</v>
      </c>
      <c r="S244">
        <f t="shared" si="75"/>
        <v>5.8499928125251696E-3</v>
      </c>
      <c r="T244">
        <f t="shared" si="76"/>
        <v>2.399098533527759E-4</v>
      </c>
      <c r="U244">
        <f t="shared" si="89"/>
        <v>2.067434593541486E-2</v>
      </c>
      <c r="V244">
        <f t="shared" si="85"/>
        <v>2.0625257821798977E-2</v>
      </c>
      <c r="W244">
        <f t="shared" si="86"/>
        <v>20.625257821798979</v>
      </c>
      <c r="AB244">
        <f t="shared" si="82"/>
        <v>243</v>
      </c>
      <c r="AC244">
        <f t="shared" si="77"/>
        <v>1.6808000000000001</v>
      </c>
      <c r="AD244">
        <f t="shared" si="78"/>
        <v>5.1286015345934468E-3</v>
      </c>
      <c r="AE244">
        <f t="shared" si="79"/>
        <v>2.1032539380813836E-4</v>
      </c>
      <c r="AF244">
        <f t="shared" si="90"/>
        <v>1.706729725205541E-2</v>
      </c>
      <c r="AG244">
        <f t="shared" si="87"/>
        <v>1.7026773531051507E-2</v>
      </c>
      <c r="AH244">
        <f t="shared" si="91"/>
        <v>17.026773531051507</v>
      </c>
    </row>
    <row r="245" spans="1:35" x14ac:dyDescent="0.35">
      <c r="A245" t="s">
        <v>476</v>
      </c>
      <c r="B245" t="s">
        <v>116</v>
      </c>
      <c r="C245" t="s">
        <v>735</v>
      </c>
      <c r="D245">
        <f t="shared" si="70"/>
        <v>2.1955333333333331</v>
      </c>
      <c r="F245">
        <f t="shared" si="80"/>
        <v>244</v>
      </c>
      <c r="G245">
        <f t="shared" si="71"/>
        <v>1.7661999999999998</v>
      </c>
      <c r="H245">
        <f t="shared" si="72"/>
        <v>5.393866469585824E-3</v>
      </c>
      <c r="I245">
        <f t="shared" si="73"/>
        <v>2.2120398352493232E-4</v>
      </c>
      <c r="J245">
        <f t="shared" si="88"/>
        <v>1.9651800612848488E-2</v>
      </c>
      <c r="K245">
        <f t="shared" si="83"/>
        <v>1.9605140378747068E-2</v>
      </c>
      <c r="L245">
        <f t="shared" si="84"/>
        <v>19.60514037874707</v>
      </c>
      <c r="Q245">
        <f t="shared" si="81"/>
        <v>244</v>
      </c>
      <c r="R245">
        <f t="shared" si="74"/>
        <v>1.9127000000000001</v>
      </c>
      <c r="S245">
        <f t="shared" si="75"/>
        <v>5.8499928125251696E-3</v>
      </c>
      <c r="T245">
        <f t="shared" si="76"/>
        <v>2.399098533527759E-4</v>
      </c>
      <c r="U245">
        <f t="shared" si="89"/>
        <v>2.0914255788767638E-2</v>
      </c>
      <c r="V245">
        <f t="shared" si="85"/>
        <v>2.0864598045419538E-2</v>
      </c>
      <c r="W245">
        <f t="shared" si="86"/>
        <v>20.864598045419537</v>
      </c>
      <c r="AB245">
        <f t="shared" si="82"/>
        <v>244</v>
      </c>
      <c r="AC245">
        <f t="shared" si="77"/>
        <v>1.6880999999999999</v>
      </c>
      <c r="AD245">
        <f t="shared" si="78"/>
        <v>5.1512583929310693E-3</v>
      </c>
      <c r="AE245">
        <f t="shared" si="79"/>
        <v>2.1125455795165248E-4</v>
      </c>
      <c r="AF245">
        <f t="shared" si="90"/>
        <v>1.7278551810007061E-2</v>
      </c>
      <c r="AG245">
        <f t="shared" si="87"/>
        <v>1.7237526496944332E-2</v>
      </c>
      <c r="AH245">
        <f t="shared" si="91"/>
        <v>17.237526496944334</v>
      </c>
    </row>
    <row r="246" spans="1:35" x14ac:dyDescent="0.35">
      <c r="A246" t="s">
        <v>477</v>
      </c>
      <c r="B246" t="s">
        <v>754</v>
      </c>
      <c r="C246" t="s">
        <v>859</v>
      </c>
      <c r="D246">
        <f t="shared" si="70"/>
        <v>2.2026666666666661</v>
      </c>
      <c r="F246">
        <f t="shared" si="80"/>
        <v>245</v>
      </c>
      <c r="G246">
        <f t="shared" si="71"/>
        <v>1.7726999999999997</v>
      </c>
      <c r="H246">
        <f t="shared" si="72"/>
        <v>5.4140753130748776E-3</v>
      </c>
      <c r="I246">
        <f t="shared" si="73"/>
        <v>2.2203275388983046E-4</v>
      </c>
      <c r="J246">
        <f t="shared" si="88"/>
        <v>1.9873833366738317E-2</v>
      </c>
      <c r="K246">
        <f t="shared" si="83"/>
        <v>1.9826645949378795E-2</v>
      </c>
      <c r="L246">
        <f t="shared" si="84"/>
        <v>19.826645949378793</v>
      </c>
      <c r="Q246">
        <f t="shared" si="81"/>
        <v>245</v>
      </c>
      <c r="R246">
        <f t="shared" si="74"/>
        <v>1.92</v>
      </c>
      <c r="S246">
        <f t="shared" si="75"/>
        <v>5.8727569331158231E-3</v>
      </c>
      <c r="T246">
        <f t="shared" si="76"/>
        <v>2.4084341635150568E-4</v>
      </c>
      <c r="U246">
        <f t="shared" si="89"/>
        <v>2.1155099205119144E-2</v>
      </c>
      <c r="V246">
        <f t="shared" si="85"/>
        <v>2.110486961543441E-2</v>
      </c>
      <c r="W246">
        <f t="shared" si="86"/>
        <v>21.10486961543441</v>
      </c>
      <c r="AB246">
        <f t="shared" si="82"/>
        <v>245</v>
      </c>
      <c r="AC246">
        <f t="shared" si="77"/>
        <v>1.6957</v>
      </c>
      <c r="AD246">
        <f t="shared" si="78"/>
        <v>5.1748499302675466E-3</v>
      </c>
      <c r="AE246">
        <f t="shared" si="79"/>
        <v>2.1222205354423556E-4</v>
      </c>
      <c r="AF246">
        <f t="shared" si="90"/>
        <v>1.7490773863551298E-2</v>
      </c>
      <c r="AG246">
        <f t="shared" si="87"/>
        <v>1.7449244661257503E-2</v>
      </c>
      <c r="AH246">
        <f t="shared" si="91"/>
        <v>17.449244661257502</v>
      </c>
    </row>
    <row r="247" spans="1:35" x14ac:dyDescent="0.35">
      <c r="A247" t="s">
        <v>478</v>
      </c>
      <c r="B247" t="s">
        <v>755</v>
      </c>
      <c r="C247" t="s">
        <v>1331</v>
      </c>
      <c r="D247">
        <f t="shared" si="70"/>
        <v>2.2096999999999998</v>
      </c>
      <c r="F247">
        <f t="shared" si="80"/>
        <v>246</v>
      </c>
      <c r="G247">
        <f t="shared" si="71"/>
        <v>1.7804</v>
      </c>
      <c r="H247">
        <f t="shared" si="72"/>
        <v>5.4380184810363707E-3</v>
      </c>
      <c r="I247">
        <f t="shared" si="73"/>
        <v>2.2301466995340992E-4</v>
      </c>
      <c r="J247">
        <f t="shared" si="88"/>
        <v>2.0096848036691727E-2</v>
      </c>
      <c r="K247">
        <f t="shared" si="83"/>
        <v>2.0049131104662627E-2</v>
      </c>
      <c r="L247">
        <f t="shared" si="84"/>
        <v>20.049131104662628</v>
      </c>
      <c r="Q247">
        <f t="shared" si="81"/>
        <v>246</v>
      </c>
      <c r="R247">
        <f t="shared" si="74"/>
        <v>1.9268999999999998</v>
      </c>
      <c r="S247">
        <f t="shared" si="75"/>
        <v>5.8942768200454555E-3</v>
      </c>
      <c r="T247">
        <f t="shared" si="76"/>
        <v>2.4172595297726059E-4</v>
      </c>
      <c r="U247">
        <f t="shared" si="89"/>
        <v>2.1396825158096405E-2</v>
      </c>
      <c r="V247">
        <f t="shared" si="85"/>
        <v>2.1346021626625036E-2</v>
      </c>
      <c r="W247">
        <f t="shared" si="86"/>
        <v>21.346021626625035</v>
      </c>
      <c r="AB247">
        <f t="shared" si="82"/>
        <v>246</v>
      </c>
      <c r="AC247">
        <f t="shared" si="77"/>
        <v>1.7021999999999999</v>
      </c>
      <c r="AD247">
        <f t="shared" si="78"/>
        <v>5.1950297972080759E-3</v>
      </c>
      <c r="AE247">
        <f t="shared" si="79"/>
        <v>2.1304963557271521E-4</v>
      </c>
      <c r="AF247">
        <f t="shared" si="90"/>
        <v>1.7703823499124013E-2</v>
      </c>
      <c r="AG247">
        <f t="shared" si="87"/>
        <v>1.7661788442630551E-2</v>
      </c>
      <c r="AH247">
        <f t="shared" si="91"/>
        <v>17.661788442630552</v>
      </c>
    </row>
    <row r="248" spans="1:35" x14ac:dyDescent="0.35">
      <c r="A248" t="s">
        <v>479</v>
      </c>
      <c r="B248" t="s">
        <v>756</v>
      </c>
      <c r="C248" t="s">
        <v>97</v>
      </c>
      <c r="D248">
        <f t="shared" si="70"/>
        <v>2.2163999999999997</v>
      </c>
      <c r="F248">
        <f t="shared" si="80"/>
        <v>247</v>
      </c>
      <c r="G248">
        <f t="shared" si="71"/>
        <v>1.7867999999999997</v>
      </c>
      <c r="H248">
        <f t="shared" si="72"/>
        <v>5.4579221530303449E-3</v>
      </c>
      <c r="I248">
        <f t="shared" si="73"/>
        <v>2.2383092514931927E-4</v>
      </c>
      <c r="J248">
        <f t="shared" si="88"/>
        <v>2.0320678961841046E-2</v>
      </c>
      <c r="K248">
        <f t="shared" si="83"/>
        <v>2.0272430577067624E-2</v>
      </c>
      <c r="L248">
        <f t="shared" si="84"/>
        <v>20.272430577067624</v>
      </c>
      <c r="Q248">
        <f t="shared" si="81"/>
        <v>247</v>
      </c>
      <c r="R248">
        <f t="shared" si="74"/>
        <v>1.9340999999999999</v>
      </c>
      <c r="S248">
        <f t="shared" si="75"/>
        <v>5.9167355829090433E-3</v>
      </c>
      <c r="T248">
        <f t="shared" si="76"/>
        <v>2.4264699316957534E-4</v>
      </c>
      <c r="U248">
        <f t="shared" si="89"/>
        <v>2.1639472151265982E-2</v>
      </c>
      <c r="V248">
        <f t="shared" si="85"/>
        <v>2.1588092491137075E-2</v>
      </c>
      <c r="W248">
        <f t="shared" si="86"/>
        <v>21.588092491137076</v>
      </c>
      <c r="AB248">
        <f t="shared" si="82"/>
        <v>247</v>
      </c>
      <c r="AC248">
        <f t="shared" si="77"/>
        <v>1.7086999999999999</v>
      </c>
      <c r="AD248">
        <f t="shared" si="78"/>
        <v>5.2152123331362984E-3</v>
      </c>
      <c r="AE248">
        <f t="shared" si="79"/>
        <v>2.1387732705713207E-4</v>
      </c>
      <c r="AF248">
        <f t="shared" si="90"/>
        <v>1.7917700826181146E-2</v>
      </c>
      <c r="AG248">
        <f t="shared" si="87"/>
        <v>1.7875157950259526E-2</v>
      </c>
      <c r="AH248">
        <f t="shared" si="91"/>
        <v>17.875157950259528</v>
      </c>
    </row>
    <row r="249" spans="1:35" x14ac:dyDescent="0.35">
      <c r="A249" t="s">
        <v>479</v>
      </c>
      <c r="B249" t="s">
        <v>757</v>
      </c>
      <c r="C249" t="s">
        <v>97</v>
      </c>
      <c r="D249">
        <f t="shared" si="70"/>
        <v>2.2186999999999997</v>
      </c>
      <c r="F249">
        <f t="shared" si="80"/>
        <v>248</v>
      </c>
      <c r="G249">
        <f t="shared" si="71"/>
        <v>1.7867999999999997</v>
      </c>
      <c r="H249">
        <f t="shared" si="72"/>
        <v>5.4579221530303449E-3</v>
      </c>
      <c r="I249">
        <f t="shared" si="73"/>
        <v>2.2383092514931927E-4</v>
      </c>
      <c r="J249">
        <f t="shared" si="88"/>
        <v>2.0544509886990366E-2</v>
      </c>
      <c r="K249">
        <f t="shared" si="83"/>
        <v>2.0495730049472621E-2</v>
      </c>
      <c r="L249">
        <f t="shared" si="84"/>
        <v>20.49573004947262</v>
      </c>
      <c r="Q249">
        <f t="shared" si="81"/>
        <v>248</v>
      </c>
      <c r="R249">
        <f t="shared" si="74"/>
        <v>1.9409999999999998</v>
      </c>
      <c r="S249">
        <f t="shared" si="75"/>
        <v>5.938261658797254E-3</v>
      </c>
      <c r="T249">
        <f t="shared" si="76"/>
        <v>2.4352978360626514E-4</v>
      </c>
      <c r="U249">
        <f t="shared" si="89"/>
        <v>2.1883001934872248E-2</v>
      </c>
      <c r="V249">
        <f t="shared" si="85"/>
        <v>2.1831044050033169E-2</v>
      </c>
      <c r="W249">
        <f t="shared" si="86"/>
        <v>21.831044050033171</v>
      </c>
      <c r="AB249">
        <f t="shared" si="82"/>
        <v>248</v>
      </c>
      <c r="AC249">
        <f t="shared" si="77"/>
        <v>1.7086999999999999</v>
      </c>
      <c r="AD249">
        <f t="shared" si="78"/>
        <v>5.2152123331362984E-3</v>
      </c>
      <c r="AE249">
        <f t="shared" si="79"/>
        <v>2.1387732705713207E-4</v>
      </c>
      <c r="AF249">
        <f t="shared" si="90"/>
        <v>1.8131578153238279E-2</v>
      </c>
      <c r="AG249">
        <f t="shared" si="87"/>
        <v>1.8088527457888501E-2</v>
      </c>
      <c r="AH249">
        <f t="shared" si="91"/>
        <v>18.088527457888503</v>
      </c>
    </row>
    <row r="250" spans="1:35" x14ac:dyDescent="0.35">
      <c r="A250" t="s">
        <v>480</v>
      </c>
      <c r="B250" t="s">
        <v>119</v>
      </c>
      <c r="C250" t="s">
        <v>737</v>
      </c>
      <c r="D250">
        <f t="shared" si="70"/>
        <v>2.2259333333333333</v>
      </c>
      <c r="F250">
        <f t="shared" si="80"/>
        <v>249</v>
      </c>
      <c r="G250">
        <f t="shared" si="71"/>
        <v>1.7937000000000001</v>
      </c>
      <c r="H250">
        <f t="shared" si="72"/>
        <v>5.4793837055260204E-3</v>
      </c>
      <c r="I250">
        <f t="shared" si="73"/>
        <v>2.2471106946350312E-4</v>
      </c>
      <c r="J250">
        <f t="shared" si="88"/>
        <v>2.0769220956453869E-2</v>
      </c>
      <c r="K250">
        <f t="shared" si="83"/>
        <v>2.0719907576421982E-2</v>
      </c>
      <c r="L250">
        <f t="shared" si="84"/>
        <v>20.719907576421981</v>
      </c>
      <c r="Q250">
        <f t="shared" si="81"/>
        <v>249</v>
      </c>
      <c r="R250">
        <f t="shared" si="74"/>
        <v>1.9481999999999999</v>
      </c>
      <c r="S250">
        <f t="shared" si="75"/>
        <v>5.9607268810975417E-3</v>
      </c>
      <c r="T250">
        <f t="shared" si="76"/>
        <v>2.4445108870189877E-4</v>
      </c>
      <c r="U250">
        <f t="shared" si="89"/>
        <v>2.2127453023574148E-2</v>
      </c>
      <c r="V250">
        <f t="shared" si="85"/>
        <v>2.2074914726525018E-2</v>
      </c>
      <c r="W250">
        <f t="shared" si="86"/>
        <v>22.074914726525019</v>
      </c>
      <c r="AB250">
        <f t="shared" si="82"/>
        <v>249</v>
      </c>
      <c r="AC250">
        <f t="shared" si="77"/>
        <v>1.7162999999999999</v>
      </c>
      <c r="AD250">
        <f t="shared" si="78"/>
        <v>5.2388137605727091E-3</v>
      </c>
      <c r="AE250">
        <f t="shared" si="79"/>
        <v>2.1484522824549975E-4</v>
      </c>
      <c r="AF250">
        <f t="shared" si="90"/>
        <v>1.8346423381483779E-2</v>
      </c>
      <c r="AG250">
        <f t="shared" si="87"/>
        <v>1.8302862568570579E-2</v>
      </c>
      <c r="AH250">
        <f t="shared" si="91"/>
        <v>18.302862568570578</v>
      </c>
    </row>
    <row r="251" spans="1:35" x14ac:dyDescent="0.35">
      <c r="A251" t="s">
        <v>481</v>
      </c>
      <c r="B251" t="s">
        <v>758</v>
      </c>
      <c r="C251" t="s">
        <v>738</v>
      </c>
      <c r="D251">
        <f t="shared" si="70"/>
        <v>2.2325666666666666</v>
      </c>
      <c r="F251">
        <f t="shared" si="80"/>
        <v>250</v>
      </c>
      <c r="G251">
        <f t="shared" si="71"/>
        <v>1.8002</v>
      </c>
      <c r="H251">
        <f t="shared" si="72"/>
        <v>5.4996038688469836E-3</v>
      </c>
      <c r="I251">
        <f t="shared" si="73"/>
        <v>2.2554030405789701E-4</v>
      </c>
      <c r="J251">
        <f t="shared" si="88"/>
        <v>2.0994761260511766E-2</v>
      </c>
      <c r="K251">
        <f t="shared" si="83"/>
        <v>2.0944912369073369E-2</v>
      </c>
      <c r="L251">
        <f t="shared" si="84"/>
        <v>20.944912369073368</v>
      </c>
      <c r="M251">
        <f>IF(MOD(F251,10)=0,L251,"")</f>
        <v>20.944912369073368</v>
      </c>
      <c r="Q251">
        <f t="shared" si="81"/>
        <v>250</v>
      </c>
      <c r="R251">
        <f t="shared" si="74"/>
        <v>1.9550999999999998</v>
      </c>
      <c r="S251">
        <f t="shared" si="75"/>
        <v>5.9822591486145627E-3</v>
      </c>
      <c r="T251">
        <f t="shared" si="76"/>
        <v>2.4533413305903047E-4</v>
      </c>
      <c r="U251">
        <f t="shared" si="89"/>
        <v>2.2372787156633177E-2</v>
      </c>
      <c r="V251">
        <f t="shared" si="85"/>
        <v>2.2319666350718467E-2</v>
      </c>
      <c r="W251">
        <f t="shared" si="86"/>
        <v>22.319666350718467</v>
      </c>
      <c r="X251">
        <f>IF(MOD(Q251,10)=0,W251,"")</f>
        <v>22.319666350718467</v>
      </c>
      <c r="AB251">
        <f t="shared" si="82"/>
        <v>250</v>
      </c>
      <c r="AC251">
        <f t="shared" si="77"/>
        <v>1.7227999999999999</v>
      </c>
      <c r="AD251">
        <f t="shared" si="78"/>
        <v>5.2590020879715741E-3</v>
      </c>
      <c r="AE251">
        <f t="shared" si="79"/>
        <v>2.1567315723975929E-4</v>
      </c>
      <c r="AF251">
        <f t="shared" si="90"/>
        <v>1.8562096538723538E-2</v>
      </c>
      <c r="AG251">
        <f t="shared" si="87"/>
        <v>1.8518023642454494E-2</v>
      </c>
      <c r="AH251">
        <f t="shared" si="91"/>
        <v>18.518023642454494</v>
      </c>
      <c r="AI251">
        <f>IF(MOD(AB251,10)=0,AH251,"")</f>
        <v>18.518023642454494</v>
      </c>
    </row>
    <row r="252" spans="1:35" x14ac:dyDescent="0.35">
      <c r="A252" t="s">
        <v>482</v>
      </c>
      <c r="B252" t="s">
        <v>121</v>
      </c>
      <c r="C252" t="s">
        <v>1332</v>
      </c>
      <c r="D252">
        <f t="shared" si="70"/>
        <v>2.2400333333333333</v>
      </c>
      <c r="F252">
        <f t="shared" si="80"/>
        <v>251</v>
      </c>
      <c r="G252">
        <f t="shared" si="71"/>
        <v>1.8074000000000001</v>
      </c>
      <c r="H252">
        <f t="shared" si="72"/>
        <v>5.5220047131861261E-3</v>
      </c>
      <c r="I252">
        <f t="shared" si="73"/>
        <v>2.2645896899520696E-4</v>
      </c>
      <c r="J252">
        <f t="shared" si="88"/>
        <v>2.1221220229506971E-2</v>
      </c>
      <c r="K252">
        <f t="shared" si="83"/>
        <v>2.1170833645430844E-2</v>
      </c>
      <c r="L252">
        <f t="shared" si="84"/>
        <v>21.170833645430843</v>
      </c>
      <c r="M252" t="str">
        <f t="shared" ref="M252:M315" si="92">IF(MOD(F252,10)=0,L252,"")</f>
        <v/>
      </c>
      <c r="Q252">
        <f t="shared" si="81"/>
        <v>251</v>
      </c>
      <c r="R252">
        <f t="shared" si="74"/>
        <v>1.9622999999999999</v>
      </c>
      <c r="S252">
        <f t="shared" si="75"/>
        <v>6.0047308331386794E-3</v>
      </c>
      <c r="T252">
        <f t="shared" si="76"/>
        <v>2.4625570317228387E-4</v>
      </c>
      <c r="U252">
        <f t="shared" si="89"/>
        <v>2.2619042859805462E-2</v>
      </c>
      <c r="V252">
        <f t="shared" si="85"/>
        <v>2.2565337356896049E-2</v>
      </c>
      <c r="W252">
        <f t="shared" si="86"/>
        <v>22.565337356896048</v>
      </c>
      <c r="X252" t="str">
        <f t="shared" ref="X252:X315" si="93">IF(MOD(Q252,10)=0,W252,"")</f>
        <v/>
      </c>
      <c r="AB252">
        <f t="shared" si="82"/>
        <v>251</v>
      </c>
      <c r="AC252">
        <f t="shared" si="77"/>
        <v>1.7307999999999999</v>
      </c>
      <c r="AD252">
        <f t="shared" si="78"/>
        <v>5.2838529264510135E-3</v>
      </c>
      <c r="AE252">
        <f t="shared" si="79"/>
        <v>2.1669229712699658E-4</v>
      </c>
      <c r="AF252">
        <f t="shared" si="90"/>
        <v>1.8778788835850536E-2</v>
      </c>
      <c r="AG252">
        <f t="shared" si="87"/>
        <v>1.8734201436431827E-2</v>
      </c>
      <c r="AH252">
        <f t="shared" si="91"/>
        <v>18.734201436431828</v>
      </c>
      <c r="AI252" t="str">
        <f t="shared" ref="AI252:AI315" si="94">IF(MOD(AB252,10)=0,AH252,"")</f>
        <v/>
      </c>
    </row>
    <row r="253" spans="1:35" x14ac:dyDescent="0.35">
      <c r="A253" t="s">
        <v>483</v>
      </c>
      <c r="B253" t="s">
        <v>121</v>
      </c>
      <c r="C253" t="s">
        <v>739</v>
      </c>
      <c r="D253">
        <f t="shared" si="70"/>
        <v>2.2447666666666666</v>
      </c>
      <c r="F253">
        <f t="shared" si="80"/>
        <v>252</v>
      </c>
      <c r="G253">
        <f t="shared" si="71"/>
        <v>1.8154999999999999</v>
      </c>
      <c r="H253">
        <f t="shared" si="72"/>
        <v>5.5472095901084179E-3</v>
      </c>
      <c r="I253">
        <f t="shared" si="73"/>
        <v>2.2749262809872842E-4</v>
      </c>
      <c r="J253">
        <f t="shared" si="88"/>
        <v>2.14487128576057E-2</v>
      </c>
      <c r="K253">
        <f t="shared" si="83"/>
        <v>2.1397786126624335E-2</v>
      </c>
      <c r="L253">
        <f t="shared" si="84"/>
        <v>21.397786126624336</v>
      </c>
      <c r="M253" t="str">
        <f t="shared" si="92"/>
        <v/>
      </c>
      <c r="Q253">
        <f t="shared" si="81"/>
        <v>252</v>
      </c>
      <c r="R253">
        <f t="shared" si="74"/>
        <v>1.9622999999999999</v>
      </c>
      <c r="S253">
        <f t="shared" si="75"/>
        <v>6.0047308331386794E-3</v>
      </c>
      <c r="T253">
        <f t="shared" si="76"/>
        <v>2.4625570317228387E-4</v>
      </c>
      <c r="U253">
        <f t="shared" si="89"/>
        <v>2.2865298562977747E-2</v>
      </c>
      <c r="V253">
        <f t="shared" si="85"/>
        <v>2.2811008363073631E-2</v>
      </c>
      <c r="W253">
        <f t="shared" si="86"/>
        <v>22.811008363073629</v>
      </c>
      <c r="X253" t="str">
        <f t="shared" si="93"/>
        <v/>
      </c>
      <c r="AB253">
        <f t="shared" si="82"/>
        <v>252</v>
      </c>
      <c r="AC253">
        <f t="shared" si="77"/>
        <v>1.7368999999999999</v>
      </c>
      <c r="AD253">
        <f t="shared" si="78"/>
        <v>5.3028044097937063E-3</v>
      </c>
      <c r="AE253">
        <f t="shared" si="79"/>
        <v>2.1746950279805799E-4</v>
      </c>
      <c r="AF253">
        <f t="shared" si="90"/>
        <v>1.8996258338648594E-2</v>
      </c>
      <c r="AG253">
        <f t="shared" si="87"/>
        <v>1.8951154590722673E-2</v>
      </c>
      <c r="AH253">
        <f t="shared" si="91"/>
        <v>18.951154590722673</v>
      </c>
      <c r="AI253" t="str">
        <f t="shared" si="94"/>
        <v/>
      </c>
    </row>
    <row r="254" spans="1:35" x14ac:dyDescent="0.35">
      <c r="A254" t="s">
        <v>484</v>
      </c>
      <c r="B254" t="s">
        <v>759</v>
      </c>
      <c r="C254" t="s">
        <v>99</v>
      </c>
      <c r="D254">
        <f t="shared" si="70"/>
        <v>2.2517333333333336</v>
      </c>
      <c r="F254">
        <f t="shared" si="80"/>
        <v>253</v>
      </c>
      <c r="G254">
        <f t="shared" si="71"/>
        <v>1.8219000000000001</v>
      </c>
      <c r="H254">
        <f t="shared" si="72"/>
        <v>5.5671274958468331E-3</v>
      </c>
      <c r="I254">
        <f t="shared" si="73"/>
        <v>2.2830946702450736E-4</v>
      </c>
      <c r="J254">
        <f t="shared" si="88"/>
        <v>2.1677022324630209E-2</v>
      </c>
      <c r="K254">
        <f t="shared" si="83"/>
        <v>2.1625553507282874E-2</v>
      </c>
      <c r="L254">
        <f t="shared" si="84"/>
        <v>21.625553507282874</v>
      </c>
      <c r="M254" t="str">
        <f t="shared" si="92"/>
        <v/>
      </c>
      <c r="Q254">
        <f t="shared" si="81"/>
        <v>253</v>
      </c>
      <c r="R254">
        <f t="shared" si="74"/>
        <v>1.9691999999999998</v>
      </c>
      <c r="S254">
        <f t="shared" si="75"/>
        <v>6.0262692949562789E-3</v>
      </c>
      <c r="T254">
        <f t="shared" si="76"/>
        <v>2.471390015594274E-4</v>
      </c>
      <c r="U254">
        <f t="shared" si="89"/>
        <v>2.3112437564537174E-2</v>
      </c>
      <c r="V254">
        <f t="shared" si="85"/>
        <v>2.3057560570379668E-2</v>
      </c>
      <c r="W254">
        <f t="shared" si="86"/>
        <v>23.057560570379668</v>
      </c>
      <c r="X254" t="str">
        <f t="shared" si="93"/>
        <v/>
      </c>
      <c r="AB254">
        <f t="shared" si="82"/>
        <v>253</v>
      </c>
      <c r="AC254">
        <f t="shared" si="77"/>
        <v>1.7444999999999999</v>
      </c>
      <c r="AD254">
        <f t="shared" si="78"/>
        <v>5.3264193861921215E-3</v>
      </c>
      <c r="AE254">
        <f t="shared" si="79"/>
        <v>2.1843795963317458E-4</v>
      </c>
      <c r="AF254">
        <f t="shared" si="90"/>
        <v>1.9214696298281767E-2</v>
      </c>
      <c r="AG254">
        <f t="shared" si="87"/>
        <v>1.9169073902394067E-2</v>
      </c>
      <c r="AH254">
        <f t="shared" si="91"/>
        <v>19.169073902394068</v>
      </c>
      <c r="AI254" t="str">
        <f t="shared" si="94"/>
        <v/>
      </c>
    </row>
    <row r="255" spans="1:35" x14ac:dyDescent="0.35">
      <c r="A255" t="s">
        <v>485</v>
      </c>
      <c r="B255" t="s">
        <v>760</v>
      </c>
      <c r="C255" t="s">
        <v>100</v>
      </c>
      <c r="D255">
        <f t="shared" si="70"/>
        <v>2.2589000000000001</v>
      </c>
      <c r="F255">
        <f t="shared" si="80"/>
        <v>254</v>
      </c>
      <c r="G255">
        <f t="shared" si="71"/>
        <v>1.8291999999999999</v>
      </c>
      <c r="H255">
        <f t="shared" si="72"/>
        <v>5.5898495275580919E-3</v>
      </c>
      <c r="I255">
        <f t="shared" si="73"/>
        <v>2.2924130394643549E-4</v>
      </c>
      <c r="J255">
        <f t="shared" si="88"/>
        <v>2.1906263628576644E-2</v>
      </c>
      <c r="K255">
        <f t="shared" si="83"/>
        <v>2.1854250512357232E-2</v>
      </c>
      <c r="L255">
        <f t="shared" si="84"/>
        <v>21.854250512357233</v>
      </c>
      <c r="M255" t="str">
        <f t="shared" si="92"/>
        <v/>
      </c>
      <c r="Q255">
        <f t="shared" si="81"/>
        <v>254</v>
      </c>
      <c r="R255">
        <f t="shared" si="74"/>
        <v>1.9765000000000001</v>
      </c>
      <c r="S255">
        <f t="shared" si="75"/>
        <v>6.0490596642641817E-3</v>
      </c>
      <c r="T255">
        <f t="shared" si="76"/>
        <v>2.4807364102544661E-4</v>
      </c>
      <c r="U255">
        <f t="shared" si="89"/>
        <v>2.3360511205562619E-2</v>
      </c>
      <c r="V255">
        <f t="shared" si="85"/>
        <v>2.3305045197991398E-2</v>
      </c>
      <c r="W255">
        <f t="shared" si="86"/>
        <v>23.305045197991397</v>
      </c>
      <c r="X255" t="str">
        <f t="shared" si="93"/>
        <v/>
      </c>
      <c r="AB255">
        <f t="shared" si="82"/>
        <v>254</v>
      </c>
      <c r="AC255">
        <f t="shared" si="77"/>
        <v>1.7513999999999998</v>
      </c>
      <c r="AD255">
        <f t="shared" si="78"/>
        <v>5.3478624631801358E-3</v>
      </c>
      <c r="AE255">
        <f t="shared" si="79"/>
        <v>2.1931734626158417E-4</v>
      </c>
      <c r="AF255">
        <f t="shared" si="90"/>
        <v>1.9434013644543353E-2</v>
      </c>
      <c r="AG255">
        <f t="shared" si="87"/>
        <v>1.938787051272307E-2</v>
      </c>
      <c r="AH255">
        <f t="shared" si="91"/>
        <v>19.387870512723069</v>
      </c>
      <c r="AI255" t="str">
        <f t="shared" si="94"/>
        <v/>
      </c>
    </row>
    <row r="256" spans="1:35" x14ac:dyDescent="0.35">
      <c r="A256" t="s">
        <v>485</v>
      </c>
      <c r="B256" t="s">
        <v>761</v>
      </c>
      <c r="C256" t="s">
        <v>861</v>
      </c>
      <c r="D256">
        <f t="shared" si="70"/>
        <v>2.2633333333333332</v>
      </c>
      <c r="F256">
        <f t="shared" si="80"/>
        <v>255</v>
      </c>
      <c r="G256">
        <f t="shared" si="71"/>
        <v>1.8291999999999999</v>
      </c>
      <c r="H256">
        <f t="shared" si="72"/>
        <v>5.5898495275580919E-3</v>
      </c>
      <c r="I256">
        <f t="shared" si="73"/>
        <v>2.2924130394643549E-4</v>
      </c>
      <c r="J256">
        <f t="shared" si="88"/>
        <v>2.213550493252308E-2</v>
      </c>
      <c r="K256">
        <f t="shared" si="83"/>
        <v>2.2082947517431593E-2</v>
      </c>
      <c r="L256">
        <f t="shared" si="84"/>
        <v>22.082947517431592</v>
      </c>
      <c r="M256" t="str">
        <f t="shared" si="92"/>
        <v/>
      </c>
      <c r="Q256">
        <f t="shared" si="81"/>
        <v>255</v>
      </c>
      <c r="R256">
        <f t="shared" si="74"/>
        <v>1.9832999999999998</v>
      </c>
      <c r="S256">
        <f t="shared" si="75"/>
        <v>6.0702921032844397E-3</v>
      </c>
      <c r="T256">
        <f t="shared" si="76"/>
        <v>2.4894438933145571E-4</v>
      </c>
      <c r="U256">
        <f t="shared" si="89"/>
        <v>2.3609455594894076E-2</v>
      </c>
      <c r="V256">
        <f t="shared" si="85"/>
        <v>2.3553398506448726E-2</v>
      </c>
      <c r="W256">
        <f t="shared" si="86"/>
        <v>23.553398506448726</v>
      </c>
      <c r="X256" t="str">
        <f t="shared" si="93"/>
        <v/>
      </c>
      <c r="AB256">
        <f t="shared" si="82"/>
        <v>255</v>
      </c>
      <c r="AC256">
        <f t="shared" si="77"/>
        <v>1.7578999999999998</v>
      </c>
      <c r="AD256">
        <f t="shared" si="78"/>
        <v>5.3680652184755814E-3</v>
      </c>
      <c r="AE256">
        <f t="shared" si="79"/>
        <v>2.2014586694794723E-4</v>
      </c>
      <c r="AF256">
        <f t="shared" si="90"/>
        <v>1.9654159511491302E-2</v>
      </c>
      <c r="AG256">
        <f t="shared" si="87"/>
        <v>1.9607493676541132E-2</v>
      </c>
      <c r="AH256">
        <f t="shared" si="91"/>
        <v>19.607493676541132</v>
      </c>
      <c r="AI256" t="str">
        <f t="shared" si="94"/>
        <v/>
      </c>
    </row>
    <row r="257" spans="1:35" x14ac:dyDescent="0.35">
      <c r="A257" t="s">
        <v>486</v>
      </c>
      <c r="B257" t="s">
        <v>762</v>
      </c>
      <c r="C257" t="s">
        <v>1333</v>
      </c>
      <c r="D257">
        <f t="shared" si="70"/>
        <v>2.2708333333333335</v>
      </c>
      <c r="F257">
        <f t="shared" si="80"/>
        <v>256</v>
      </c>
      <c r="G257">
        <f t="shared" si="71"/>
        <v>1.8368</v>
      </c>
      <c r="H257">
        <f t="shared" si="72"/>
        <v>5.6135089320641538E-3</v>
      </c>
      <c r="I257">
        <f t="shared" si="73"/>
        <v>2.3021158279076337E-4</v>
      </c>
      <c r="J257">
        <f t="shared" si="88"/>
        <v>2.2365716515313844E-2</v>
      </c>
      <c r="K257">
        <f t="shared" si="83"/>
        <v>2.2312612497569627E-2</v>
      </c>
      <c r="L257">
        <f t="shared" si="84"/>
        <v>22.312612497569628</v>
      </c>
      <c r="M257" t="str">
        <f t="shared" si="92"/>
        <v/>
      </c>
      <c r="Q257">
        <f t="shared" si="81"/>
        <v>256</v>
      </c>
      <c r="R257">
        <f t="shared" si="74"/>
        <v>1.9898000000000002</v>
      </c>
      <c r="S257">
        <f t="shared" si="75"/>
        <v>6.0905905711854487E-3</v>
      </c>
      <c r="T257">
        <f t="shared" si="76"/>
        <v>2.4977683521873792E-4</v>
      </c>
      <c r="U257">
        <f t="shared" si="89"/>
        <v>2.3859232430112814E-2</v>
      </c>
      <c r="V257">
        <f t="shared" si="85"/>
        <v>2.3802582284276237E-2</v>
      </c>
      <c r="W257">
        <f t="shared" si="86"/>
        <v>23.802582284276237</v>
      </c>
      <c r="X257" t="str">
        <f t="shared" si="93"/>
        <v/>
      </c>
      <c r="AB257">
        <f t="shared" si="82"/>
        <v>256</v>
      </c>
      <c r="AC257">
        <f t="shared" si="77"/>
        <v>1.7663000000000002</v>
      </c>
      <c r="AD257">
        <f t="shared" si="78"/>
        <v>5.3941773546145582E-3</v>
      </c>
      <c r="AE257">
        <f t="shared" si="79"/>
        <v>2.2121673300754595E-4</v>
      </c>
      <c r="AF257">
        <f t="shared" si="90"/>
        <v>1.9875376244498848E-2</v>
      </c>
      <c r="AG257">
        <f t="shared" si="87"/>
        <v>1.9828185163808982E-2</v>
      </c>
      <c r="AH257">
        <f t="shared" si="91"/>
        <v>19.828185163808982</v>
      </c>
      <c r="AI257" t="str">
        <f t="shared" si="94"/>
        <v/>
      </c>
    </row>
    <row r="258" spans="1:35" x14ac:dyDescent="0.35">
      <c r="A258" t="s">
        <v>487</v>
      </c>
      <c r="B258" t="s">
        <v>125</v>
      </c>
      <c r="C258" t="s">
        <v>1334</v>
      </c>
      <c r="D258">
        <f t="shared" si="70"/>
        <v>2.2774333333333332</v>
      </c>
      <c r="F258">
        <f t="shared" si="80"/>
        <v>257</v>
      </c>
      <c r="G258">
        <f t="shared" si="71"/>
        <v>1.8432999999999999</v>
      </c>
      <c r="H258">
        <f t="shared" si="72"/>
        <v>5.6337468557928292E-3</v>
      </c>
      <c r="I258">
        <f t="shared" si="73"/>
        <v>2.3104154574448115E-4</v>
      </c>
      <c r="J258">
        <f t="shared" si="88"/>
        <v>2.2596758061058327E-2</v>
      </c>
      <c r="K258">
        <f t="shared" si="83"/>
        <v>2.254310547003963E-2</v>
      </c>
      <c r="L258">
        <f t="shared" si="84"/>
        <v>22.543105470039631</v>
      </c>
      <c r="M258" t="str">
        <f t="shared" si="92"/>
        <v/>
      </c>
      <c r="Q258">
        <f t="shared" si="81"/>
        <v>257</v>
      </c>
      <c r="R258">
        <f t="shared" si="74"/>
        <v>1.9973999999999998</v>
      </c>
      <c r="S258">
        <f t="shared" si="75"/>
        <v>6.114327579064229E-3</v>
      </c>
      <c r="T258">
        <f t="shared" si="76"/>
        <v>2.5075029659924408E-4</v>
      </c>
      <c r="U258">
        <f t="shared" si="89"/>
        <v>2.4109982726712057E-2</v>
      </c>
      <c r="V258">
        <f t="shared" si="85"/>
        <v>2.4052737212147145E-2</v>
      </c>
      <c r="W258">
        <f t="shared" si="86"/>
        <v>24.052737212147143</v>
      </c>
      <c r="X258" t="str">
        <f t="shared" si="93"/>
        <v/>
      </c>
      <c r="AB258">
        <f t="shared" si="82"/>
        <v>257</v>
      </c>
      <c r="AC258">
        <f t="shared" si="77"/>
        <v>1.7719999999999998</v>
      </c>
      <c r="AD258">
        <f t="shared" si="78"/>
        <v>5.4118988475791016E-3</v>
      </c>
      <c r="AE258">
        <f t="shared" si="79"/>
        <v>2.2194349642667581E-4</v>
      </c>
      <c r="AF258">
        <f t="shared" si="90"/>
        <v>2.0097319740925525E-2</v>
      </c>
      <c r="AG258">
        <f t="shared" si="87"/>
        <v>2.0049601688905929E-2</v>
      </c>
      <c r="AH258">
        <f t="shared" si="91"/>
        <v>20.049601688905931</v>
      </c>
      <c r="AI258" t="str">
        <f t="shared" si="94"/>
        <v/>
      </c>
    </row>
    <row r="259" spans="1:35" x14ac:dyDescent="0.35">
      <c r="A259" t="s">
        <v>488</v>
      </c>
      <c r="B259" t="s">
        <v>125</v>
      </c>
      <c r="C259" t="s">
        <v>1335</v>
      </c>
      <c r="D259">
        <f t="shared" ref="D259:D322" si="95">(A259+B259+C259)/3</f>
        <v>2.2820333333333331</v>
      </c>
      <c r="F259">
        <f t="shared" si="80"/>
        <v>258</v>
      </c>
      <c r="G259">
        <f t="shared" ref="G259:G322" si="96">A259-0.4227</f>
        <v>1.8501999999999998</v>
      </c>
      <c r="H259">
        <f t="shared" ref="H259:H322" si="97">(G259*0.3)/(100-G259)</f>
        <v>5.655233123246302E-3</v>
      </c>
      <c r="I259">
        <f t="shared" ref="I259:I322" si="98">(1*H259)/(0.08206*(273.15+24))</f>
        <v>2.319227036260472E-4</v>
      </c>
      <c r="J259">
        <f t="shared" si="88"/>
        <v>2.2828680764684375E-2</v>
      </c>
      <c r="K259">
        <f t="shared" si="83"/>
        <v>2.2774477508214822E-2</v>
      </c>
      <c r="L259">
        <f t="shared" si="84"/>
        <v>22.774477508214822</v>
      </c>
      <c r="M259" t="str">
        <f t="shared" si="92"/>
        <v/>
      </c>
      <c r="Q259">
        <f t="shared" si="81"/>
        <v>258</v>
      </c>
      <c r="R259">
        <f t="shared" ref="R259:R322" si="99">B259-0.4017</f>
        <v>1.9973999999999998</v>
      </c>
      <c r="S259">
        <f t="shared" ref="S259:S322" si="100">(R259*0.3)/(100-R259)</f>
        <v>6.114327579064229E-3</v>
      </c>
      <c r="T259">
        <f t="shared" ref="T259:T322" si="101">(1*S259)/(0.08206*(273.15+24))</f>
        <v>2.5075029659924408E-4</v>
      </c>
      <c r="U259">
        <f t="shared" si="89"/>
        <v>2.43607330233113E-2</v>
      </c>
      <c r="V259">
        <f t="shared" si="85"/>
        <v>2.4302892140018056E-2</v>
      </c>
      <c r="W259">
        <f t="shared" si="86"/>
        <v>24.302892140018056</v>
      </c>
      <c r="X259" t="str">
        <f t="shared" si="93"/>
        <v/>
      </c>
      <c r="AB259">
        <f t="shared" si="82"/>
        <v>258</v>
      </c>
      <c r="AC259">
        <f t="shared" ref="AC259:AC322" si="102">C259-0.3952</f>
        <v>1.7789000000000001</v>
      </c>
      <c r="AD259">
        <f t="shared" ref="AD259:AD322" si="103">(AC259*0.3)/(100-AC259)</f>
        <v>5.4333539331162034E-3</v>
      </c>
      <c r="AE259">
        <f t="shared" ref="AE259:AE322" si="104">(1*AD259)/(0.08206*(273.15+24))</f>
        <v>2.2282337552906661E-4</v>
      </c>
      <c r="AF259">
        <f t="shared" si="90"/>
        <v>2.0320143116454591E-2</v>
      </c>
      <c r="AG259">
        <f t="shared" si="87"/>
        <v>2.0271896003965152E-2</v>
      </c>
      <c r="AH259">
        <f t="shared" si="91"/>
        <v>20.271896003965153</v>
      </c>
      <c r="AI259" t="str">
        <f t="shared" si="94"/>
        <v/>
      </c>
    </row>
    <row r="260" spans="1:35" x14ac:dyDescent="0.35">
      <c r="A260" t="s">
        <v>489</v>
      </c>
      <c r="B260" t="s">
        <v>763</v>
      </c>
      <c r="C260" t="s">
        <v>1336</v>
      </c>
      <c r="D260">
        <f t="shared" si="95"/>
        <v>2.2892666666666668</v>
      </c>
      <c r="F260">
        <f t="shared" ref="F260:F323" si="105">1+F259</f>
        <v>259</v>
      </c>
      <c r="G260">
        <f t="shared" si="96"/>
        <v>1.8573999999999999</v>
      </c>
      <c r="H260">
        <f t="shared" si="97"/>
        <v>5.6776567973540531E-3</v>
      </c>
      <c r="I260">
        <f t="shared" si="98"/>
        <v>2.3284230481859957E-4</v>
      </c>
      <c r="J260">
        <f t="shared" si="88"/>
        <v>2.3061523069502973E-2</v>
      </c>
      <c r="K260">
        <f t="shared" si="83"/>
        <v>2.3006766964128348E-2</v>
      </c>
      <c r="L260">
        <f t="shared" si="84"/>
        <v>23.006766964128349</v>
      </c>
      <c r="M260" t="str">
        <f t="shared" si="92"/>
        <v/>
      </c>
      <c r="Q260">
        <f t="shared" ref="Q260:Q323" si="106">1+Q259</f>
        <v>259</v>
      </c>
      <c r="R260">
        <f t="shared" si="99"/>
        <v>2.0047000000000001</v>
      </c>
      <c r="S260">
        <f t="shared" si="100"/>
        <v>6.1371310664899235E-3</v>
      </c>
      <c r="T260">
        <f t="shared" si="101"/>
        <v>2.5168547404296967E-4</v>
      </c>
      <c r="U260">
        <f t="shared" si="89"/>
        <v>2.4612418497354269E-2</v>
      </c>
      <c r="V260">
        <f t="shared" si="85"/>
        <v>2.455398002489502E-2</v>
      </c>
      <c r="W260">
        <f t="shared" si="86"/>
        <v>24.553980024895019</v>
      </c>
      <c r="X260" t="str">
        <f t="shared" si="93"/>
        <v/>
      </c>
      <c r="AB260">
        <f t="shared" ref="AB260:AB323" si="107">1+AB259</f>
        <v>259</v>
      </c>
      <c r="AC260">
        <f t="shared" si="102"/>
        <v>1.7860999999999998</v>
      </c>
      <c r="AD260">
        <f t="shared" si="103"/>
        <v>5.4557450625624272E-3</v>
      </c>
      <c r="AE260">
        <f t="shared" si="104"/>
        <v>2.2374164205588099E-4</v>
      </c>
      <c r="AF260">
        <f t="shared" si="90"/>
        <v>2.0543884758510472E-2</v>
      </c>
      <c r="AG260">
        <f t="shared" si="87"/>
        <v>2.0495106405265938E-2</v>
      </c>
      <c r="AH260">
        <f t="shared" si="91"/>
        <v>20.495106405265936</v>
      </c>
      <c r="AI260" t="str">
        <f t="shared" si="94"/>
        <v/>
      </c>
    </row>
    <row r="261" spans="1:35" x14ac:dyDescent="0.35">
      <c r="A261" t="s">
        <v>490</v>
      </c>
      <c r="B261" t="s">
        <v>764</v>
      </c>
      <c r="C261" t="s">
        <v>1336</v>
      </c>
      <c r="D261">
        <f t="shared" si="95"/>
        <v>2.2941000000000003</v>
      </c>
      <c r="F261">
        <f t="shared" si="105"/>
        <v>260</v>
      </c>
      <c r="G261">
        <f t="shared" si="96"/>
        <v>1.865</v>
      </c>
      <c r="H261">
        <f t="shared" si="97"/>
        <v>5.7013298007846328E-3</v>
      </c>
      <c r="I261">
        <f t="shared" si="98"/>
        <v>2.3381314135865314E-4</v>
      </c>
      <c r="J261">
        <f t="shared" si="88"/>
        <v>2.3295336210861627E-2</v>
      </c>
      <c r="K261">
        <f t="shared" si="83"/>
        <v>2.324002495147711E-2</v>
      </c>
      <c r="L261">
        <f t="shared" si="84"/>
        <v>23.24002495147711</v>
      </c>
      <c r="M261">
        <f t="shared" si="92"/>
        <v>23.24002495147711</v>
      </c>
      <c r="Q261">
        <f t="shared" si="106"/>
        <v>260</v>
      </c>
      <c r="R261">
        <f t="shared" si="99"/>
        <v>2.0116000000000001</v>
      </c>
      <c r="S261">
        <f t="shared" si="100"/>
        <v>6.158688171252924E-3</v>
      </c>
      <c r="T261">
        <f t="shared" si="101"/>
        <v>2.5256953698255636E-4</v>
      </c>
      <c r="U261">
        <f t="shared" si="89"/>
        <v>2.4864988034336826E-2</v>
      </c>
      <c r="V261">
        <f t="shared" si="85"/>
        <v>2.4805949873637566E-2</v>
      </c>
      <c r="W261">
        <f t="shared" si="86"/>
        <v>24.805949873637566</v>
      </c>
      <c r="X261">
        <f t="shared" si="93"/>
        <v>24.805949873637566</v>
      </c>
      <c r="AB261">
        <f t="shared" si="107"/>
        <v>260</v>
      </c>
      <c r="AC261">
        <f t="shared" si="102"/>
        <v>1.7860999999999998</v>
      </c>
      <c r="AD261">
        <f t="shared" si="103"/>
        <v>5.4557450625624272E-3</v>
      </c>
      <c r="AE261">
        <f t="shared" si="104"/>
        <v>2.2374164205588099E-4</v>
      </c>
      <c r="AF261">
        <f t="shared" si="90"/>
        <v>2.0767626400566352E-2</v>
      </c>
      <c r="AG261">
        <f t="shared" si="87"/>
        <v>2.0718316806566724E-2</v>
      </c>
      <c r="AH261">
        <f t="shared" si="91"/>
        <v>20.718316806566722</v>
      </c>
      <c r="AI261">
        <f t="shared" si="94"/>
        <v>20.718316806566722</v>
      </c>
    </row>
    <row r="262" spans="1:35" x14ac:dyDescent="0.35">
      <c r="A262" t="s">
        <v>491</v>
      </c>
      <c r="B262" t="s">
        <v>765</v>
      </c>
      <c r="C262" t="s">
        <v>744</v>
      </c>
      <c r="D262">
        <f t="shared" si="95"/>
        <v>2.2985333333333333</v>
      </c>
      <c r="F262">
        <f t="shared" si="105"/>
        <v>261</v>
      </c>
      <c r="G262">
        <f t="shared" si="96"/>
        <v>1.8642999999999998</v>
      </c>
      <c r="H262">
        <f t="shared" si="97"/>
        <v>5.699149239267667E-3</v>
      </c>
      <c r="I262">
        <f t="shared" si="98"/>
        <v>2.3372371591651552E-4</v>
      </c>
      <c r="J262">
        <f t="shared" si="88"/>
        <v>2.3529059926778142E-2</v>
      </c>
      <c r="K262">
        <f t="shared" si="83"/>
        <v>2.347319372571095E-2</v>
      </c>
      <c r="L262">
        <f t="shared" si="84"/>
        <v>23.473193725710949</v>
      </c>
      <c r="M262" t="str">
        <f t="shared" si="92"/>
        <v/>
      </c>
      <c r="Q262">
        <f t="shared" si="106"/>
        <v>261</v>
      </c>
      <c r="R262">
        <f t="shared" si="99"/>
        <v>2.0180000000000002</v>
      </c>
      <c r="S262">
        <f t="shared" si="100"/>
        <v>6.178685881080199E-3</v>
      </c>
      <c r="T262">
        <f t="shared" si="101"/>
        <v>2.5338964869650252E-4</v>
      </c>
      <c r="U262">
        <f t="shared" si="89"/>
        <v>2.5118377683033329E-2</v>
      </c>
      <c r="V262">
        <f t="shared" si="85"/>
        <v>2.5058737886862595E-2</v>
      </c>
      <c r="W262">
        <f t="shared" si="86"/>
        <v>25.058737886862595</v>
      </c>
      <c r="X262" t="str">
        <f t="shared" si="93"/>
        <v/>
      </c>
      <c r="AB262">
        <f t="shared" si="107"/>
        <v>261</v>
      </c>
      <c r="AC262">
        <f t="shared" si="102"/>
        <v>1.7936999999999999</v>
      </c>
      <c r="AD262">
        <f t="shared" si="103"/>
        <v>5.4793837055260204E-3</v>
      </c>
      <c r="AE262">
        <f t="shared" si="104"/>
        <v>2.2471106946350312E-4</v>
      </c>
      <c r="AF262">
        <f t="shared" si="90"/>
        <v>2.0992337470029855E-2</v>
      </c>
      <c r="AG262">
        <f t="shared" si="87"/>
        <v>2.0942494333516085E-2</v>
      </c>
      <c r="AH262">
        <f t="shared" si="91"/>
        <v>20.942494333516084</v>
      </c>
      <c r="AI262" t="str">
        <f t="shared" si="94"/>
        <v/>
      </c>
    </row>
    <row r="263" spans="1:35" x14ac:dyDescent="0.35">
      <c r="A263" t="s">
        <v>492</v>
      </c>
      <c r="B263" t="s">
        <v>766</v>
      </c>
      <c r="C263" t="s">
        <v>104</v>
      </c>
      <c r="D263">
        <f t="shared" si="95"/>
        <v>2.3058000000000001</v>
      </c>
      <c r="F263">
        <f t="shared" si="105"/>
        <v>262</v>
      </c>
      <c r="G263">
        <f t="shared" si="96"/>
        <v>1.8718999999999999</v>
      </c>
      <c r="H263">
        <f t="shared" si="97"/>
        <v>5.7228255718800207E-3</v>
      </c>
      <c r="I263">
        <f t="shared" si="98"/>
        <v>2.3469468898725156E-4</v>
      </c>
      <c r="J263">
        <f t="shared" si="88"/>
        <v>2.3763754615765395E-2</v>
      </c>
      <c r="K263">
        <f t="shared" si="83"/>
        <v>2.3707331167586537E-2</v>
      </c>
      <c r="L263">
        <f t="shared" si="84"/>
        <v>23.707331167586535</v>
      </c>
      <c r="M263" t="str">
        <f t="shared" si="92"/>
        <v/>
      </c>
      <c r="Q263">
        <f t="shared" si="106"/>
        <v>262</v>
      </c>
      <c r="R263">
        <f t="shared" si="99"/>
        <v>2.0249000000000001</v>
      </c>
      <c r="S263">
        <f t="shared" si="100"/>
        <v>6.2002488387355569E-3</v>
      </c>
      <c r="T263">
        <f t="shared" si="101"/>
        <v>2.542739516648537E-4</v>
      </c>
      <c r="U263">
        <f t="shared" si="89"/>
        <v>2.5372651634698182E-2</v>
      </c>
      <c r="V263">
        <f t="shared" si="85"/>
        <v>2.5312408103412062E-2</v>
      </c>
      <c r="W263">
        <f t="shared" si="86"/>
        <v>25.312408103412061</v>
      </c>
      <c r="X263" t="str">
        <f t="shared" si="93"/>
        <v/>
      </c>
      <c r="AB263">
        <f t="shared" si="107"/>
        <v>262</v>
      </c>
      <c r="AC263">
        <f t="shared" si="102"/>
        <v>1.8010000000000002</v>
      </c>
      <c r="AD263">
        <f t="shared" si="103"/>
        <v>5.5020926893349217E-3</v>
      </c>
      <c r="AE263">
        <f t="shared" si="104"/>
        <v>2.2564237128727961E-4</v>
      </c>
      <c r="AF263">
        <f t="shared" si="90"/>
        <v>2.1217979841317135E-2</v>
      </c>
      <c r="AG263">
        <f t="shared" si="87"/>
        <v>2.1167600951053626E-2</v>
      </c>
      <c r="AH263">
        <f t="shared" si="91"/>
        <v>21.167600951053625</v>
      </c>
      <c r="AI263" t="str">
        <f t="shared" si="94"/>
        <v/>
      </c>
    </row>
    <row r="264" spans="1:35" x14ac:dyDescent="0.35">
      <c r="A264" t="s">
        <v>493</v>
      </c>
      <c r="B264" t="s">
        <v>128</v>
      </c>
      <c r="C264" t="s">
        <v>745</v>
      </c>
      <c r="D264">
        <f t="shared" si="95"/>
        <v>2.3105333333333333</v>
      </c>
      <c r="F264">
        <f t="shared" si="105"/>
        <v>263</v>
      </c>
      <c r="G264">
        <f t="shared" si="96"/>
        <v>1.8791999999999998</v>
      </c>
      <c r="H264">
        <f t="shared" si="97"/>
        <v>5.7455707658315052E-3</v>
      </c>
      <c r="I264">
        <f t="shared" si="98"/>
        <v>2.3562747579917683E-4</v>
      </c>
      <c r="J264">
        <f t="shared" si="88"/>
        <v>2.3999382091564572E-2</v>
      </c>
      <c r="K264">
        <f t="shared" si="83"/>
        <v>2.3942399181512572E-2</v>
      </c>
      <c r="L264">
        <f t="shared" si="84"/>
        <v>23.94239918151257</v>
      </c>
      <c r="M264" t="str">
        <f t="shared" si="92"/>
        <v/>
      </c>
      <c r="Q264">
        <f t="shared" si="106"/>
        <v>263</v>
      </c>
      <c r="R264">
        <f t="shared" si="99"/>
        <v>2.0257000000000001</v>
      </c>
      <c r="S264">
        <f t="shared" si="100"/>
        <v>6.2027490882813141E-3</v>
      </c>
      <c r="T264">
        <f t="shared" si="101"/>
        <v>2.5437648760311739E-4</v>
      </c>
      <c r="U264">
        <f t="shared" si="89"/>
        <v>2.5627028122301301E-2</v>
      </c>
      <c r="V264">
        <f t="shared" si="85"/>
        <v>2.5566180612443683E-2</v>
      </c>
      <c r="W264">
        <f t="shared" si="86"/>
        <v>25.566180612443684</v>
      </c>
      <c r="X264" t="str">
        <f t="shared" si="93"/>
        <v/>
      </c>
      <c r="AB264">
        <f t="shared" si="107"/>
        <v>263</v>
      </c>
      <c r="AC264">
        <f t="shared" si="102"/>
        <v>1.8071000000000002</v>
      </c>
      <c r="AD264">
        <f t="shared" si="103"/>
        <v>5.5210712790843336E-3</v>
      </c>
      <c r="AE264">
        <f t="shared" si="104"/>
        <v>2.2642068859971722E-4</v>
      </c>
      <c r="AF264">
        <f t="shared" si="90"/>
        <v>2.1444400529916852E-2</v>
      </c>
      <c r="AG264">
        <f t="shared" si="87"/>
        <v>2.1393484037906633E-2</v>
      </c>
      <c r="AH264">
        <f t="shared" si="91"/>
        <v>21.393484037906635</v>
      </c>
      <c r="AI264" t="str">
        <f t="shared" si="94"/>
        <v/>
      </c>
    </row>
    <row r="265" spans="1:35" x14ac:dyDescent="0.35">
      <c r="A265" t="s">
        <v>494</v>
      </c>
      <c r="B265" t="s">
        <v>767</v>
      </c>
      <c r="C265" t="s">
        <v>746</v>
      </c>
      <c r="D265">
        <f t="shared" si="95"/>
        <v>2.3172333333333337</v>
      </c>
      <c r="F265">
        <f t="shared" si="105"/>
        <v>264</v>
      </c>
      <c r="G265">
        <f t="shared" si="96"/>
        <v>1.8848999999999998</v>
      </c>
      <c r="H265">
        <f t="shared" si="97"/>
        <v>5.7633330649410732E-3</v>
      </c>
      <c r="I265">
        <f t="shared" si="98"/>
        <v>2.3635591268981039E-4</v>
      </c>
      <c r="J265">
        <f t="shared" si="88"/>
        <v>2.4235738004254381E-2</v>
      </c>
      <c r="K265">
        <f t="shared" si="83"/>
        <v>2.4178193902765797E-2</v>
      </c>
      <c r="L265">
        <f t="shared" si="84"/>
        <v>24.178193902765798</v>
      </c>
      <c r="M265" t="str">
        <f t="shared" si="92"/>
        <v/>
      </c>
      <c r="Q265">
        <f t="shared" si="106"/>
        <v>264</v>
      </c>
      <c r="R265">
        <f t="shared" si="99"/>
        <v>2.0329000000000002</v>
      </c>
      <c r="S265">
        <f t="shared" si="100"/>
        <v>6.2252531717280598E-3</v>
      </c>
      <c r="T265">
        <f t="shared" si="101"/>
        <v>2.5529938640531552E-4</v>
      </c>
      <c r="U265">
        <f t="shared" si="89"/>
        <v>2.5882327508706615E-2</v>
      </c>
      <c r="V265">
        <f t="shared" si="85"/>
        <v>2.5820873828993608E-2</v>
      </c>
      <c r="W265">
        <f t="shared" si="86"/>
        <v>25.820873828993609</v>
      </c>
      <c r="X265" t="str">
        <f t="shared" si="93"/>
        <v/>
      </c>
      <c r="AB265">
        <f t="shared" si="107"/>
        <v>264</v>
      </c>
      <c r="AC265">
        <f t="shared" si="102"/>
        <v>1.8142999999999998</v>
      </c>
      <c r="AD265">
        <f t="shared" si="103"/>
        <v>5.5434752718573066E-3</v>
      </c>
      <c r="AE265">
        <f t="shared" si="104"/>
        <v>2.2733948265518555E-4</v>
      </c>
      <c r="AF265">
        <f t="shared" si="90"/>
        <v>2.1671740012572039E-2</v>
      </c>
      <c r="AG265">
        <f t="shared" si="87"/>
        <v>2.162028373727732E-2</v>
      </c>
      <c r="AH265">
        <f t="shared" si="91"/>
        <v>21.620283737277319</v>
      </c>
      <c r="AI265" t="str">
        <f t="shared" si="94"/>
        <v/>
      </c>
    </row>
    <row r="266" spans="1:35" x14ac:dyDescent="0.35">
      <c r="A266" t="s">
        <v>495</v>
      </c>
      <c r="B266" t="s">
        <v>130</v>
      </c>
      <c r="C266" t="s">
        <v>746</v>
      </c>
      <c r="D266">
        <f t="shared" si="95"/>
        <v>2.3218000000000001</v>
      </c>
      <c r="F266">
        <f t="shared" si="105"/>
        <v>265</v>
      </c>
      <c r="G266">
        <f t="shared" si="96"/>
        <v>1.8924999999999998</v>
      </c>
      <c r="H266">
        <f t="shared" si="97"/>
        <v>5.7870193410289733E-3</v>
      </c>
      <c r="I266">
        <f t="shared" si="98"/>
        <v>2.3732729354527995E-4</v>
      </c>
      <c r="J266">
        <f t="shared" si="88"/>
        <v>2.4473065297799662E-2</v>
      </c>
      <c r="K266">
        <f t="shared" si="83"/>
        <v>2.4414957698477284E-2</v>
      </c>
      <c r="L266">
        <f t="shared" si="84"/>
        <v>24.414957698477284</v>
      </c>
      <c r="M266" t="str">
        <f t="shared" si="92"/>
        <v/>
      </c>
      <c r="Q266">
        <f t="shared" si="106"/>
        <v>265</v>
      </c>
      <c r="R266">
        <f t="shared" si="99"/>
        <v>2.0390000000000001</v>
      </c>
      <c r="S266">
        <f t="shared" si="100"/>
        <v>6.244321719868111E-3</v>
      </c>
      <c r="T266">
        <f t="shared" si="101"/>
        <v>2.5608139293669714E-4</v>
      </c>
      <c r="U266">
        <f t="shared" si="89"/>
        <v>2.6138408901643314E-2</v>
      </c>
      <c r="V266">
        <f t="shared" si="85"/>
        <v>2.6076347195318456E-2</v>
      </c>
      <c r="W266">
        <f t="shared" si="86"/>
        <v>26.076347195318455</v>
      </c>
      <c r="X266" t="str">
        <f t="shared" si="93"/>
        <v/>
      </c>
      <c r="AB266">
        <f t="shared" si="107"/>
        <v>265</v>
      </c>
      <c r="AC266">
        <f t="shared" si="102"/>
        <v>1.8142999999999998</v>
      </c>
      <c r="AD266">
        <f t="shared" si="103"/>
        <v>5.5434752718573066E-3</v>
      </c>
      <c r="AE266">
        <f t="shared" si="104"/>
        <v>2.2733948265518555E-4</v>
      </c>
      <c r="AF266">
        <f t="shared" si="90"/>
        <v>2.1899079495227226E-2</v>
      </c>
      <c r="AG266">
        <f t="shared" si="87"/>
        <v>2.1847083436648002E-2</v>
      </c>
      <c r="AH266">
        <f t="shared" si="91"/>
        <v>21.847083436648003</v>
      </c>
      <c r="AI266" t="str">
        <f t="shared" si="94"/>
        <v/>
      </c>
    </row>
    <row r="267" spans="1:35" x14ac:dyDescent="0.35">
      <c r="A267" t="s">
        <v>496</v>
      </c>
      <c r="B267" t="s">
        <v>768</v>
      </c>
      <c r="C267" t="s">
        <v>106</v>
      </c>
      <c r="D267">
        <f t="shared" si="95"/>
        <v>2.3260000000000001</v>
      </c>
      <c r="F267">
        <f t="shared" si="105"/>
        <v>266</v>
      </c>
      <c r="G267">
        <f t="shared" si="96"/>
        <v>1.8916999999999999</v>
      </c>
      <c r="H267">
        <f t="shared" si="97"/>
        <v>5.7845258759962204E-3</v>
      </c>
      <c r="I267">
        <f t="shared" si="98"/>
        <v>2.3722503584180598E-4</v>
      </c>
      <c r="J267">
        <f t="shared" si="88"/>
        <v>2.4710290333641468E-2</v>
      </c>
      <c r="K267">
        <f t="shared" si="83"/>
        <v>2.4651619479280778E-2</v>
      </c>
      <c r="L267">
        <f t="shared" si="84"/>
        <v>24.651619479280779</v>
      </c>
      <c r="M267" t="str">
        <f t="shared" si="92"/>
        <v/>
      </c>
      <c r="Q267">
        <f t="shared" si="106"/>
        <v>266</v>
      </c>
      <c r="R267">
        <f t="shared" si="99"/>
        <v>2.0455000000000001</v>
      </c>
      <c r="S267">
        <f t="shared" si="100"/>
        <v>6.2646432782567426E-3</v>
      </c>
      <c r="T267">
        <f t="shared" si="101"/>
        <v>2.56914785771382E-4</v>
      </c>
      <c r="U267">
        <f t="shared" si="89"/>
        <v>2.6395323687414696E-2</v>
      </c>
      <c r="V267">
        <f t="shared" si="85"/>
        <v>2.6332651975712499E-2</v>
      </c>
      <c r="W267">
        <f t="shared" si="86"/>
        <v>26.332651975712498</v>
      </c>
      <c r="X267" t="str">
        <f t="shared" si="93"/>
        <v/>
      </c>
      <c r="AB267">
        <f t="shared" si="107"/>
        <v>266</v>
      </c>
      <c r="AC267">
        <f t="shared" si="102"/>
        <v>1.8212000000000002</v>
      </c>
      <c r="AD267">
        <f t="shared" si="103"/>
        <v>5.5649488484275636E-3</v>
      </c>
      <c r="AE267">
        <f t="shared" si="104"/>
        <v>2.2822012008005553E-4</v>
      </c>
      <c r="AF267">
        <f t="shared" si="90"/>
        <v>2.212729961530728E-2</v>
      </c>
      <c r="AG267">
        <f t="shared" si="87"/>
        <v>2.2074761682502924E-2</v>
      </c>
      <c r="AH267">
        <f t="shared" si="91"/>
        <v>22.074761682502924</v>
      </c>
      <c r="AI267" t="str">
        <f t="shared" si="94"/>
        <v/>
      </c>
    </row>
    <row r="268" spans="1:35" x14ac:dyDescent="0.35">
      <c r="A268" t="s">
        <v>497</v>
      </c>
      <c r="B268" t="s">
        <v>768</v>
      </c>
      <c r="C268" t="s">
        <v>863</v>
      </c>
      <c r="D268">
        <f t="shared" si="95"/>
        <v>2.3308666666666666</v>
      </c>
      <c r="F268">
        <f t="shared" si="105"/>
        <v>267</v>
      </c>
      <c r="G268">
        <f t="shared" si="96"/>
        <v>1.8997999999999997</v>
      </c>
      <c r="H268">
        <f t="shared" si="97"/>
        <v>5.8097740881262209E-3</v>
      </c>
      <c r="I268">
        <f t="shared" si="98"/>
        <v>2.3826047213440437E-4</v>
      </c>
      <c r="J268">
        <f t="shared" si="88"/>
        <v>2.4948550805775873E-2</v>
      </c>
      <c r="K268">
        <f t="shared" si="83"/>
        <v>2.4889314237889693E-2</v>
      </c>
      <c r="L268">
        <f t="shared" si="84"/>
        <v>24.889314237889693</v>
      </c>
      <c r="M268" t="str">
        <f t="shared" si="92"/>
        <v/>
      </c>
      <c r="Q268">
        <f t="shared" si="106"/>
        <v>267</v>
      </c>
      <c r="R268">
        <f t="shared" si="99"/>
        <v>2.0455000000000001</v>
      </c>
      <c r="S268">
        <f t="shared" si="100"/>
        <v>6.2646432782567426E-3</v>
      </c>
      <c r="T268">
        <f t="shared" si="101"/>
        <v>2.56914785771382E-4</v>
      </c>
      <c r="U268">
        <f t="shared" si="89"/>
        <v>2.6652238473186079E-2</v>
      </c>
      <c r="V268">
        <f t="shared" si="85"/>
        <v>2.6588956756106542E-2</v>
      </c>
      <c r="W268">
        <f t="shared" si="86"/>
        <v>26.588956756106544</v>
      </c>
      <c r="X268" t="str">
        <f t="shared" si="93"/>
        <v/>
      </c>
      <c r="AB268">
        <f t="shared" si="107"/>
        <v>267</v>
      </c>
      <c r="AC268">
        <f t="shared" si="102"/>
        <v>1.8277000000000001</v>
      </c>
      <c r="AD268">
        <f t="shared" si="103"/>
        <v>5.5851803410941776E-3</v>
      </c>
      <c r="AE268">
        <f t="shared" si="104"/>
        <v>2.2904981929410635E-4</v>
      </c>
      <c r="AF268">
        <f t="shared" si="90"/>
        <v>2.2356349434601387E-2</v>
      </c>
      <c r="AG268">
        <f t="shared" si="87"/>
        <v>2.2303267657576356E-2</v>
      </c>
      <c r="AH268">
        <f t="shared" si="91"/>
        <v>22.303267657576356</v>
      </c>
      <c r="AI268" t="str">
        <f t="shared" si="94"/>
        <v/>
      </c>
    </row>
    <row r="269" spans="1:35" x14ac:dyDescent="0.35">
      <c r="A269" t="s">
        <v>498</v>
      </c>
      <c r="B269" t="s">
        <v>131</v>
      </c>
      <c r="C269" t="s">
        <v>950</v>
      </c>
      <c r="D269">
        <f t="shared" si="95"/>
        <v>2.3376999999999999</v>
      </c>
      <c r="F269">
        <f t="shared" si="105"/>
        <v>268</v>
      </c>
      <c r="G269">
        <f t="shared" si="96"/>
        <v>1.9054999999999997</v>
      </c>
      <c r="H269">
        <f t="shared" si="97"/>
        <v>5.8275438480240981E-3</v>
      </c>
      <c r="I269">
        <f t="shared" si="98"/>
        <v>2.3898921499406842E-4</v>
      </c>
      <c r="J269">
        <f t="shared" si="88"/>
        <v>2.5187540020769943E-2</v>
      </c>
      <c r="K269">
        <f t="shared" si="83"/>
        <v>2.5127736009068358E-2</v>
      </c>
      <c r="L269">
        <f t="shared" si="84"/>
        <v>25.127736009068357</v>
      </c>
      <c r="M269" t="str">
        <f t="shared" si="92"/>
        <v/>
      </c>
      <c r="Q269">
        <f t="shared" si="106"/>
        <v>268</v>
      </c>
      <c r="R269">
        <f t="shared" si="99"/>
        <v>2.0531000000000001</v>
      </c>
      <c r="S269">
        <f t="shared" si="100"/>
        <v>6.2884072900724775E-3</v>
      </c>
      <c r="T269">
        <f t="shared" si="101"/>
        <v>2.5788935459095043E-4</v>
      </c>
      <c r="U269">
        <f t="shared" si="89"/>
        <v>2.691012782777703E-2</v>
      </c>
      <c r="V269">
        <f t="shared" si="85"/>
        <v>2.6846233791353608E-2</v>
      </c>
      <c r="W269">
        <f t="shared" si="86"/>
        <v>26.846233791353608</v>
      </c>
      <c r="X269" t="str">
        <f t="shared" si="93"/>
        <v/>
      </c>
      <c r="AB269">
        <f t="shared" si="107"/>
        <v>268</v>
      </c>
      <c r="AC269">
        <f t="shared" si="102"/>
        <v>1.8349000000000002</v>
      </c>
      <c r="AD269">
        <f t="shared" si="103"/>
        <v>5.6075937374891896E-3</v>
      </c>
      <c r="AE269">
        <f t="shared" si="104"/>
        <v>2.2996899899476378E-4</v>
      </c>
      <c r="AF269">
        <f t="shared" si="90"/>
        <v>2.258631843359615E-2</v>
      </c>
      <c r="AG269">
        <f t="shared" si="87"/>
        <v>2.2532690629896993E-2</v>
      </c>
      <c r="AH269">
        <f t="shared" si="91"/>
        <v>22.532690629896994</v>
      </c>
      <c r="AI269" t="str">
        <f t="shared" si="94"/>
        <v/>
      </c>
    </row>
    <row r="270" spans="1:35" x14ac:dyDescent="0.35">
      <c r="A270" t="s">
        <v>499</v>
      </c>
      <c r="B270" t="s">
        <v>132</v>
      </c>
      <c r="C270" t="s">
        <v>748</v>
      </c>
      <c r="D270">
        <f t="shared" si="95"/>
        <v>2.3449666666666666</v>
      </c>
      <c r="F270">
        <f t="shared" si="105"/>
        <v>269</v>
      </c>
      <c r="G270">
        <f t="shared" si="96"/>
        <v>1.9130999999999998</v>
      </c>
      <c r="H270">
        <f t="shared" si="97"/>
        <v>5.8512400738528784E-3</v>
      </c>
      <c r="I270">
        <f t="shared" si="98"/>
        <v>2.399610038912146E-4</v>
      </c>
      <c r="J270">
        <f t="shared" si="88"/>
        <v>2.5427501024661157E-2</v>
      </c>
      <c r="K270">
        <f t="shared" si="83"/>
        <v>2.5367127261778123E-2</v>
      </c>
      <c r="L270">
        <f t="shared" si="84"/>
        <v>25.367127261778123</v>
      </c>
      <c r="M270" t="str">
        <f t="shared" si="92"/>
        <v/>
      </c>
      <c r="Q270">
        <f t="shared" si="106"/>
        <v>269</v>
      </c>
      <c r="R270">
        <f t="shared" si="99"/>
        <v>2.0596000000000001</v>
      </c>
      <c r="S270">
        <f t="shared" si="100"/>
        <v>6.3087346998787017E-3</v>
      </c>
      <c r="T270">
        <f t="shared" si="101"/>
        <v>2.5872298739391931E-4</v>
      </c>
      <c r="U270">
        <f t="shared" si="89"/>
        <v>2.7168850815170949E-2</v>
      </c>
      <c r="V270">
        <f t="shared" si="85"/>
        <v>2.7104342480068384E-2</v>
      </c>
      <c r="W270">
        <f t="shared" si="86"/>
        <v>27.104342480068386</v>
      </c>
      <c r="X270" t="str">
        <f t="shared" si="93"/>
        <v/>
      </c>
      <c r="AB270">
        <f t="shared" si="107"/>
        <v>269</v>
      </c>
      <c r="AC270">
        <f t="shared" si="102"/>
        <v>1.8426</v>
      </c>
      <c r="AD270">
        <f t="shared" si="103"/>
        <v>5.6315672583014623E-3</v>
      </c>
      <c r="AE270">
        <f t="shared" si="104"/>
        <v>2.3095215983730494E-4</v>
      </c>
      <c r="AF270">
        <f t="shared" si="90"/>
        <v>2.2817270593433456E-2</v>
      </c>
      <c r="AG270">
        <f t="shared" si="87"/>
        <v>2.2763094428693165E-2</v>
      </c>
      <c r="AH270">
        <f t="shared" si="91"/>
        <v>22.763094428693165</v>
      </c>
      <c r="AI270" t="str">
        <f t="shared" si="94"/>
        <v/>
      </c>
    </row>
    <row r="271" spans="1:35" x14ac:dyDescent="0.35">
      <c r="A271" t="s">
        <v>499</v>
      </c>
      <c r="B271" t="s">
        <v>769</v>
      </c>
      <c r="C271" t="s">
        <v>864</v>
      </c>
      <c r="D271">
        <f t="shared" si="95"/>
        <v>2.3475333333333332</v>
      </c>
      <c r="F271">
        <f t="shared" si="105"/>
        <v>270</v>
      </c>
      <c r="G271">
        <f t="shared" si="96"/>
        <v>1.9130999999999998</v>
      </c>
      <c r="H271">
        <f t="shared" si="97"/>
        <v>5.8512400738528784E-3</v>
      </c>
      <c r="I271">
        <f t="shared" si="98"/>
        <v>2.399610038912146E-4</v>
      </c>
      <c r="J271">
        <f t="shared" si="88"/>
        <v>2.5667462028552371E-2</v>
      </c>
      <c r="K271">
        <f t="shared" si="83"/>
        <v>2.5606518514487888E-2</v>
      </c>
      <c r="L271">
        <f t="shared" si="84"/>
        <v>25.606518514487888</v>
      </c>
      <c r="M271">
        <f t="shared" si="92"/>
        <v>25.606518514487888</v>
      </c>
      <c r="Q271">
        <f t="shared" si="106"/>
        <v>270</v>
      </c>
      <c r="R271">
        <f t="shared" si="99"/>
        <v>2.0608</v>
      </c>
      <c r="S271">
        <f t="shared" si="100"/>
        <v>6.3124877475004906E-3</v>
      </c>
      <c r="T271">
        <f t="shared" si="101"/>
        <v>2.5887690093423027E-4</v>
      </c>
      <c r="U271">
        <f t="shared" si="89"/>
        <v>2.7427727716105181E-2</v>
      </c>
      <c r="V271">
        <f t="shared" si="85"/>
        <v>2.7362604716879006E-2</v>
      </c>
      <c r="W271">
        <f t="shared" si="86"/>
        <v>27.362604716879005</v>
      </c>
      <c r="X271">
        <f t="shared" si="93"/>
        <v>27.362604716879005</v>
      </c>
      <c r="AB271">
        <f t="shared" si="107"/>
        <v>270</v>
      </c>
      <c r="AC271">
        <f t="shared" si="102"/>
        <v>1.8491</v>
      </c>
      <c r="AD271">
        <f t="shared" si="103"/>
        <v>5.6518075738480229E-3</v>
      </c>
      <c r="AE271">
        <f t="shared" si="104"/>
        <v>2.3178222088014803E-4</v>
      </c>
      <c r="AF271">
        <f t="shared" si="90"/>
        <v>2.3049052814313603E-2</v>
      </c>
      <c r="AG271">
        <f t="shared" si="87"/>
        <v>2.2994326317677529E-2</v>
      </c>
      <c r="AH271">
        <f t="shared" si="91"/>
        <v>22.99432631767753</v>
      </c>
      <c r="AI271">
        <f t="shared" si="94"/>
        <v>22.99432631767753</v>
      </c>
    </row>
    <row r="272" spans="1:35" x14ac:dyDescent="0.35">
      <c r="A272" t="s">
        <v>500</v>
      </c>
      <c r="B272" t="s">
        <v>133</v>
      </c>
      <c r="C272" t="s">
        <v>951</v>
      </c>
      <c r="D272">
        <f t="shared" si="95"/>
        <v>2.3544666666666667</v>
      </c>
      <c r="F272">
        <f t="shared" si="105"/>
        <v>271</v>
      </c>
      <c r="G272">
        <f t="shared" si="96"/>
        <v>1.9271999999999998</v>
      </c>
      <c r="H272">
        <f t="shared" si="97"/>
        <v>5.8952125359936691E-3</v>
      </c>
      <c r="I272">
        <f t="shared" si="98"/>
        <v>2.4176432695191489E-4</v>
      </c>
      <c r="J272">
        <f t="shared" si="88"/>
        <v>2.5909226355504286E-2</v>
      </c>
      <c r="K272">
        <f t="shared" si="83"/>
        <v>2.5847708808539961E-2</v>
      </c>
      <c r="L272">
        <f t="shared" si="84"/>
        <v>25.847708808539963</v>
      </c>
      <c r="M272" t="str">
        <f t="shared" si="92"/>
        <v/>
      </c>
      <c r="Q272">
        <f t="shared" si="106"/>
        <v>271</v>
      </c>
      <c r="R272">
        <f t="shared" si="99"/>
        <v>2.0672000000000001</v>
      </c>
      <c r="S272">
        <f t="shared" si="100"/>
        <v>6.3325055548294346E-3</v>
      </c>
      <c r="T272">
        <f t="shared" si="101"/>
        <v>2.5969783685238191E-4</v>
      </c>
      <c r="U272">
        <f t="shared" si="89"/>
        <v>2.7687425552957563E-2</v>
      </c>
      <c r="V272">
        <f t="shared" si="85"/>
        <v>2.7621685940419364E-2</v>
      </c>
      <c r="W272">
        <f t="shared" si="86"/>
        <v>27.621685940419365</v>
      </c>
      <c r="X272" t="str">
        <f t="shared" si="93"/>
        <v/>
      </c>
      <c r="AB272">
        <f t="shared" si="107"/>
        <v>271</v>
      </c>
      <c r="AC272">
        <f t="shared" si="102"/>
        <v>1.8494000000000002</v>
      </c>
      <c r="AD272">
        <f t="shared" si="103"/>
        <v>5.6527418069782561E-3</v>
      </c>
      <c r="AE272">
        <f t="shared" si="104"/>
        <v>2.3182053404401923E-4</v>
      </c>
      <c r="AF272">
        <f t="shared" si="90"/>
        <v>2.3280873348357621E-2</v>
      </c>
      <c r="AG272">
        <f t="shared" si="87"/>
        <v>2.3225596428856941E-2</v>
      </c>
      <c r="AH272">
        <f t="shared" si="91"/>
        <v>23.225596428856942</v>
      </c>
      <c r="AI272" t="str">
        <f t="shared" si="94"/>
        <v/>
      </c>
    </row>
    <row r="273" spans="1:35" x14ac:dyDescent="0.35">
      <c r="A273" t="s">
        <v>501</v>
      </c>
      <c r="B273" t="s">
        <v>134</v>
      </c>
      <c r="C273" t="s">
        <v>749</v>
      </c>
      <c r="D273">
        <f t="shared" si="95"/>
        <v>2.3594666666666666</v>
      </c>
      <c r="F273">
        <f t="shared" si="105"/>
        <v>272</v>
      </c>
      <c r="G273">
        <f t="shared" si="96"/>
        <v>1.9275999999999998</v>
      </c>
      <c r="H273">
        <f t="shared" si="97"/>
        <v>5.8964601661629559E-3</v>
      </c>
      <c r="I273">
        <f t="shared" si="98"/>
        <v>2.4181549261665061E-4</v>
      </c>
      <c r="J273">
        <f t="shared" si="88"/>
        <v>2.6151041848120938E-2</v>
      </c>
      <c r="K273">
        <f t="shared" si="83"/>
        <v>2.6088950146771619E-2</v>
      </c>
      <c r="L273">
        <f t="shared" si="84"/>
        <v>26.088950146771619</v>
      </c>
      <c r="M273" t="str">
        <f t="shared" si="92"/>
        <v/>
      </c>
      <c r="Q273">
        <f t="shared" si="106"/>
        <v>272</v>
      </c>
      <c r="R273">
        <f t="shared" si="99"/>
        <v>2.0745</v>
      </c>
      <c r="S273">
        <f t="shared" si="100"/>
        <v>6.3553415606762281E-3</v>
      </c>
      <c r="T273">
        <f t="shared" si="101"/>
        <v>2.6063434788571816E-4</v>
      </c>
      <c r="U273">
        <f t="shared" si="89"/>
        <v>2.7948059900843283E-2</v>
      </c>
      <c r="V273">
        <f t="shared" si="85"/>
        <v>2.7881701451388977E-2</v>
      </c>
      <c r="W273">
        <f t="shared" si="86"/>
        <v>27.881701451388977</v>
      </c>
      <c r="X273" t="str">
        <f t="shared" si="93"/>
        <v/>
      </c>
      <c r="AB273">
        <f t="shared" si="107"/>
        <v>272</v>
      </c>
      <c r="AC273">
        <f t="shared" si="102"/>
        <v>1.8567</v>
      </c>
      <c r="AD273">
        <f t="shared" si="103"/>
        <v>5.6754765735409348E-3</v>
      </c>
      <c r="AE273">
        <f t="shared" si="104"/>
        <v>2.3275289322579189E-4</v>
      </c>
      <c r="AF273">
        <f t="shared" si="90"/>
        <v>2.3513626241583412E-2</v>
      </c>
      <c r="AG273">
        <f t="shared" si="87"/>
        <v>2.3457796685471988E-2</v>
      </c>
      <c r="AH273">
        <f t="shared" si="91"/>
        <v>23.457796685471987</v>
      </c>
      <c r="AI273" t="str">
        <f t="shared" si="94"/>
        <v/>
      </c>
    </row>
    <row r="274" spans="1:35" x14ac:dyDescent="0.35">
      <c r="A274" t="s">
        <v>502</v>
      </c>
      <c r="B274" t="s">
        <v>770</v>
      </c>
      <c r="C274" t="s">
        <v>750</v>
      </c>
      <c r="D274">
        <f t="shared" si="95"/>
        <v>2.3635333333333333</v>
      </c>
      <c r="F274">
        <f t="shared" si="105"/>
        <v>273</v>
      </c>
      <c r="G274">
        <f t="shared" si="96"/>
        <v>1.9340999999999997</v>
      </c>
      <c r="H274">
        <f t="shared" si="97"/>
        <v>5.9167355829090433E-3</v>
      </c>
      <c r="I274">
        <f t="shared" si="98"/>
        <v>2.4264699316957534E-4</v>
      </c>
      <c r="J274">
        <f t="shared" si="88"/>
        <v>2.6393688841290515E-2</v>
      </c>
      <c r="K274">
        <f t="shared" si="83"/>
        <v>2.6331021011283658E-2</v>
      </c>
      <c r="L274">
        <f t="shared" si="84"/>
        <v>26.331021011283656</v>
      </c>
      <c r="M274" t="str">
        <f t="shared" si="92"/>
        <v/>
      </c>
      <c r="Q274">
        <f t="shared" si="106"/>
        <v>273</v>
      </c>
      <c r="R274">
        <f t="shared" si="99"/>
        <v>2.081</v>
      </c>
      <c r="S274">
        <f t="shared" si="100"/>
        <v>6.3756778561872562E-3</v>
      </c>
      <c r="T274">
        <f t="shared" si="101"/>
        <v>2.6146834509394436E-4</v>
      </c>
      <c r="U274">
        <f t="shared" si="89"/>
        <v>2.8209528245937227E-2</v>
      </c>
      <c r="V274">
        <f t="shared" si="85"/>
        <v>2.8142548979366334E-2</v>
      </c>
      <c r="W274">
        <f t="shared" si="86"/>
        <v>28.142548979366335</v>
      </c>
      <c r="X274" t="str">
        <f t="shared" si="93"/>
        <v/>
      </c>
      <c r="AB274">
        <f t="shared" si="107"/>
        <v>273</v>
      </c>
      <c r="AC274">
        <f t="shared" si="102"/>
        <v>1.8559000000000001</v>
      </c>
      <c r="AD274">
        <f t="shared" si="103"/>
        <v>5.6729849272651135E-3</v>
      </c>
      <c r="AE274">
        <f t="shared" si="104"/>
        <v>2.3265071011005208E-4</v>
      </c>
      <c r="AF274">
        <f t="shared" si="90"/>
        <v>2.3746276951693464E-2</v>
      </c>
      <c r="AG274">
        <f t="shared" si="87"/>
        <v>2.3689895001589679E-2</v>
      </c>
      <c r="AH274">
        <f t="shared" si="91"/>
        <v>23.689895001589679</v>
      </c>
      <c r="AI274" t="str">
        <f t="shared" si="94"/>
        <v/>
      </c>
    </row>
    <row r="275" spans="1:35" x14ac:dyDescent="0.35">
      <c r="A275" t="s">
        <v>503</v>
      </c>
      <c r="B275" t="s">
        <v>771</v>
      </c>
      <c r="C275" t="s">
        <v>751</v>
      </c>
      <c r="D275">
        <f t="shared" si="95"/>
        <v>2.3713000000000002</v>
      </c>
      <c r="F275">
        <f t="shared" si="105"/>
        <v>274</v>
      </c>
      <c r="G275">
        <f t="shared" si="96"/>
        <v>1.9416999999999998</v>
      </c>
      <c r="H275">
        <f t="shared" si="97"/>
        <v>5.9404456328531075E-3</v>
      </c>
      <c r="I275">
        <f t="shared" si="98"/>
        <v>2.4361934899758396E-4</v>
      </c>
      <c r="J275">
        <f t="shared" si="88"/>
        <v>2.66373081902881E-2</v>
      </c>
      <c r="K275">
        <f t="shared" si="83"/>
        <v>2.657406192291157E-2</v>
      </c>
      <c r="L275">
        <f t="shared" si="84"/>
        <v>26.574061922911568</v>
      </c>
      <c r="M275" t="str">
        <f t="shared" si="92"/>
        <v/>
      </c>
      <c r="Q275">
        <f t="shared" si="106"/>
        <v>274</v>
      </c>
      <c r="R275">
        <f t="shared" si="99"/>
        <v>2.089</v>
      </c>
      <c r="S275">
        <f t="shared" si="100"/>
        <v>6.40071084964917E-3</v>
      </c>
      <c r="T275">
        <f t="shared" si="101"/>
        <v>2.6249495520833121E-4</v>
      </c>
      <c r="U275">
        <f t="shared" si="89"/>
        <v>2.8472023201145558E-2</v>
      </c>
      <c r="V275">
        <f t="shared" si="85"/>
        <v>2.8404420679927329E-2</v>
      </c>
      <c r="W275">
        <f t="shared" si="86"/>
        <v>28.40442067992733</v>
      </c>
      <c r="X275" t="str">
        <f t="shared" si="93"/>
        <v/>
      </c>
      <c r="AB275">
        <f t="shared" si="107"/>
        <v>274</v>
      </c>
      <c r="AC275">
        <f t="shared" si="102"/>
        <v>1.8635999999999999</v>
      </c>
      <c r="AD275">
        <f t="shared" si="103"/>
        <v>5.6969687088582821E-3</v>
      </c>
      <c r="AE275">
        <f t="shared" si="104"/>
        <v>2.3363429175010856E-4</v>
      </c>
      <c r="AF275">
        <f t="shared" si="90"/>
        <v>2.3979911243443574E-2</v>
      </c>
      <c r="AG275">
        <f t="shared" si="87"/>
        <v>2.3922974563981299E-2</v>
      </c>
      <c r="AH275">
        <f t="shared" si="91"/>
        <v>23.922974563981299</v>
      </c>
      <c r="AI275" t="str">
        <f t="shared" si="94"/>
        <v/>
      </c>
    </row>
    <row r="276" spans="1:35" x14ac:dyDescent="0.35">
      <c r="A276" t="s">
        <v>504</v>
      </c>
      <c r="B276" t="s">
        <v>135</v>
      </c>
      <c r="C276" t="s">
        <v>111</v>
      </c>
      <c r="D276">
        <f t="shared" si="95"/>
        <v>2.3734333333333333</v>
      </c>
      <c r="F276">
        <f t="shared" si="105"/>
        <v>275</v>
      </c>
      <c r="G276">
        <f t="shared" si="96"/>
        <v>1.9412999999999998</v>
      </c>
      <c r="H276">
        <f t="shared" si="97"/>
        <v>5.9391976438602587E-3</v>
      </c>
      <c r="I276">
        <f t="shared" si="98"/>
        <v>2.4356816861739286E-4</v>
      </c>
      <c r="J276">
        <f t="shared" si="88"/>
        <v>2.6880876358905494E-2</v>
      </c>
      <c r="K276">
        <f t="shared" si="83"/>
        <v>2.6817051775679376E-2</v>
      </c>
      <c r="L276">
        <f t="shared" si="84"/>
        <v>26.817051775679378</v>
      </c>
      <c r="M276" t="str">
        <f t="shared" si="92"/>
        <v/>
      </c>
      <c r="Q276">
        <f t="shared" si="106"/>
        <v>275</v>
      </c>
      <c r="R276">
        <f t="shared" si="99"/>
        <v>2.0886</v>
      </c>
      <c r="S276">
        <f t="shared" si="100"/>
        <v>6.3994591028215305E-3</v>
      </c>
      <c r="T276">
        <f t="shared" si="101"/>
        <v>2.624436207182767E-4</v>
      </c>
      <c r="U276">
        <f t="shared" si="89"/>
        <v>2.8734466821863834E-2</v>
      </c>
      <c r="V276">
        <f t="shared" si="85"/>
        <v>2.8666241167884268E-2</v>
      </c>
      <c r="W276">
        <f t="shared" si="86"/>
        <v>28.666241167884266</v>
      </c>
      <c r="X276" t="str">
        <f t="shared" si="93"/>
        <v/>
      </c>
      <c r="AB276">
        <f t="shared" si="107"/>
        <v>275</v>
      </c>
      <c r="AC276">
        <f t="shared" si="102"/>
        <v>1.8708</v>
      </c>
      <c r="AD276">
        <f t="shared" si="103"/>
        <v>5.7193985072740835E-3</v>
      </c>
      <c r="AE276">
        <f t="shared" si="104"/>
        <v>2.3455414410225947E-4</v>
      </c>
      <c r="AF276">
        <f t="shared" si="90"/>
        <v>2.4214465387545833E-2</v>
      </c>
      <c r="AG276">
        <f t="shared" si="87"/>
        <v>2.4156971794674506E-2</v>
      </c>
      <c r="AH276">
        <f t="shared" si="91"/>
        <v>24.156971794674504</v>
      </c>
      <c r="AI276" t="str">
        <f t="shared" si="94"/>
        <v/>
      </c>
    </row>
    <row r="277" spans="1:35" x14ac:dyDescent="0.35">
      <c r="A277" t="s">
        <v>505</v>
      </c>
      <c r="B277" t="s">
        <v>772</v>
      </c>
      <c r="C277" t="s">
        <v>865</v>
      </c>
      <c r="D277">
        <f t="shared" si="95"/>
        <v>2.3805666666666667</v>
      </c>
      <c r="F277">
        <f t="shared" si="105"/>
        <v>276</v>
      </c>
      <c r="G277">
        <f t="shared" si="96"/>
        <v>1.9481999999999997</v>
      </c>
      <c r="H277">
        <f t="shared" si="97"/>
        <v>5.9607268810975408E-3</v>
      </c>
      <c r="I277">
        <f t="shared" si="98"/>
        <v>2.4445108870189871E-4</v>
      </c>
      <c r="J277">
        <f t="shared" si="88"/>
        <v>2.7125327447607393E-2</v>
      </c>
      <c r="K277">
        <f t="shared" si="83"/>
        <v>2.7060922452171225E-2</v>
      </c>
      <c r="L277">
        <f t="shared" si="84"/>
        <v>27.060922452171226</v>
      </c>
      <c r="M277" t="str">
        <f t="shared" si="92"/>
        <v/>
      </c>
      <c r="Q277">
        <f t="shared" si="106"/>
        <v>276</v>
      </c>
      <c r="R277">
        <f t="shared" si="99"/>
        <v>2.0962000000000001</v>
      </c>
      <c r="S277">
        <f t="shared" si="100"/>
        <v>6.4232440416000193E-3</v>
      </c>
      <c r="T277">
        <f t="shared" si="101"/>
        <v>2.634190477584834E-4</v>
      </c>
      <c r="U277">
        <f t="shared" si="89"/>
        <v>2.8997885869622316E-2</v>
      </c>
      <c r="V277">
        <f t="shared" si="85"/>
        <v>2.8929034766877148E-2</v>
      </c>
      <c r="W277">
        <f t="shared" si="86"/>
        <v>28.929034766877148</v>
      </c>
      <c r="X277" t="str">
        <f t="shared" si="93"/>
        <v/>
      </c>
      <c r="AB277">
        <f t="shared" si="107"/>
        <v>276</v>
      </c>
      <c r="AC277">
        <f t="shared" si="102"/>
        <v>1.8776999999999999</v>
      </c>
      <c r="AD277">
        <f t="shared" si="103"/>
        <v>5.7408968195812775E-3</v>
      </c>
      <c r="AE277">
        <f t="shared" si="104"/>
        <v>2.3543579594666999E-4</v>
      </c>
      <c r="AF277">
        <f t="shared" si="90"/>
        <v>2.4449901183492502E-2</v>
      </c>
      <c r="AG277">
        <f t="shared" si="87"/>
        <v>2.4391848583862907E-2</v>
      </c>
      <c r="AH277">
        <f t="shared" si="91"/>
        <v>24.391848583862906</v>
      </c>
      <c r="AI277" t="str">
        <f t="shared" si="94"/>
        <v/>
      </c>
    </row>
    <row r="278" spans="1:35" x14ac:dyDescent="0.35">
      <c r="A278" t="s">
        <v>506</v>
      </c>
      <c r="B278" t="s">
        <v>137</v>
      </c>
      <c r="C278" t="s">
        <v>753</v>
      </c>
      <c r="D278">
        <f t="shared" si="95"/>
        <v>2.3874333333333331</v>
      </c>
      <c r="F278">
        <f t="shared" si="105"/>
        <v>277</v>
      </c>
      <c r="G278">
        <f t="shared" si="96"/>
        <v>1.9557999999999998</v>
      </c>
      <c r="H278">
        <f t="shared" si="97"/>
        <v>5.9844437508797046E-3</v>
      </c>
      <c r="I278">
        <f t="shared" si="98"/>
        <v>2.4542372421338917E-4</v>
      </c>
      <c r="J278">
        <f t="shared" si="88"/>
        <v>2.7370751171820782E-2</v>
      </c>
      <c r="K278">
        <f t="shared" si="83"/>
        <v>2.7305763454798359E-2</v>
      </c>
      <c r="L278">
        <f t="shared" si="84"/>
        <v>27.30576345479836</v>
      </c>
      <c r="M278" t="str">
        <f t="shared" si="92"/>
        <v/>
      </c>
      <c r="Q278">
        <f t="shared" si="106"/>
        <v>277</v>
      </c>
      <c r="R278">
        <f t="shared" si="99"/>
        <v>2.1027</v>
      </c>
      <c r="S278">
        <f t="shared" si="100"/>
        <v>6.4435893533325225E-3</v>
      </c>
      <c r="T278">
        <f t="shared" si="101"/>
        <v>2.6425341472449242E-4</v>
      </c>
      <c r="U278">
        <f t="shared" si="89"/>
        <v>2.9262139284346809E-2</v>
      </c>
      <c r="V278">
        <f t="shared" si="85"/>
        <v>2.9192660751757624E-2</v>
      </c>
      <c r="W278">
        <f t="shared" si="86"/>
        <v>29.192660751757625</v>
      </c>
      <c r="X278" t="str">
        <f t="shared" si="93"/>
        <v/>
      </c>
      <c r="AB278">
        <f t="shared" si="107"/>
        <v>277</v>
      </c>
      <c r="AC278">
        <f t="shared" si="102"/>
        <v>1.8841999999999999</v>
      </c>
      <c r="AD278">
        <f t="shared" si="103"/>
        <v>5.7611516188014562E-3</v>
      </c>
      <c r="AE278">
        <f t="shared" si="104"/>
        <v>2.3626645096904862E-4</v>
      </c>
      <c r="AF278">
        <f t="shared" si="90"/>
        <v>2.4686167634461551E-2</v>
      </c>
      <c r="AG278">
        <f t="shared" si="87"/>
        <v>2.4627554055808725E-2</v>
      </c>
      <c r="AH278">
        <f t="shared" si="91"/>
        <v>24.627554055808726</v>
      </c>
      <c r="AI278" t="str">
        <f t="shared" si="94"/>
        <v/>
      </c>
    </row>
    <row r="279" spans="1:35" x14ac:dyDescent="0.35">
      <c r="A279" t="s">
        <v>507</v>
      </c>
      <c r="B279" t="s">
        <v>138</v>
      </c>
      <c r="C279" t="s">
        <v>112</v>
      </c>
      <c r="D279">
        <f t="shared" si="95"/>
        <v>2.3926666666666665</v>
      </c>
      <c r="F279">
        <f t="shared" si="105"/>
        <v>278</v>
      </c>
      <c r="G279">
        <f t="shared" si="96"/>
        <v>1.9631000000000001</v>
      </c>
      <c r="H279">
        <f t="shared" si="97"/>
        <v>6.0072278907227781E-3</v>
      </c>
      <c r="I279">
        <f t="shared" si="98"/>
        <v>2.4635810820730067E-4</v>
      </c>
      <c r="J279">
        <f t="shared" si="88"/>
        <v>2.7617109280028081E-2</v>
      </c>
      <c r="K279">
        <f t="shared" si="83"/>
        <v>2.755153662286566E-2</v>
      </c>
      <c r="L279">
        <f t="shared" si="84"/>
        <v>27.551536622865658</v>
      </c>
      <c r="M279" t="str">
        <f t="shared" si="92"/>
        <v/>
      </c>
      <c r="Q279">
        <f t="shared" si="106"/>
        <v>278</v>
      </c>
      <c r="R279">
        <f t="shared" si="99"/>
        <v>2.1104000000000003</v>
      </c>
      <c r="S279">
        <f t="shared" si="100"/>
        <v>6.4676942187934161E-3</v>
      </c>
      <c r="T279">
        <f t="shared" si="101"/>
        <v>2.652419620480771E-4</v>
      </c>
      <c r="U279">
        <f t="shared" si="89"/>
        <v>2.9527381246394886E-2</v>
      </c>
      <c r="V279">
        <f t="shared" si="85"/>
        <v>2.9457272936805289E-2</v>
      </c>
      <c r="W279">
        <f t="shared" si="86"/>
        <v>29.457272936805289</v>
      </c>
      <c r="X279" t="str">
        <f t="shared" si="93"/>
        <v/>
      </c>
      <c r="AB279">
        <f t="shared" si="107"/>
        <v>278</v>
      </c>
      <c r="AC279">
        <f t="shared" si="102"/>
        <v>1.8849</v>
      </c>
      <c r="AD279">
        <f t="shared" si="103"/>
        <v>5.7633330649410749E-3</v>
      </c>
      <c r="AE279">
        <f t="shared" si="104"/>
        <v>2.3635591268981047E-4</v>
      </c>
      <c r="AF279">
        <f t="shared" si="90"/>
        <v>2.4922523547151361E-2</v>
      </c>
      <c r="AG279">
        <f t="shared" si="87"/>
        <v>2.4863348777061953E-2</v>
      </c>
      <c r="AH279">
        <f t="shared" si="91"/>
        <v>24.863348777061955</v>
      </c>
      <c r="AI279" t="str">
        <f t="shared" si="94"/>
        <v/>
      </c>
    </row>
    <row r="280" spans="1:35" x14ac:dyDescent="0.35">
      <c r="A280" t="s">
        <v>508</v>
      </c>
      <c r="B280" t="s">
        <v>773</v>
      </c>
      <c r="C280" t="s">
        <v>113</v>
      </c>
      <c r="D280">
        <f t="shared" si="95"/>
        <v>2.3940333333333332</v>
      </c>
      <c r="F280">
        <f t="shared" si="105"/>
        <v>279</v>
      </c>
      <c r="G280">
        <f t="shared" si="96"/>
        <v>1.9618999999999998</v>
      </c>
      <c r="H280">
        <f t="shared" si="97"/>
        <v>6.0034823196287966E-3</v>
      </c>
      <c r="I280">
        <f t="shared" si="98"/>
        <v>2.4620450128150147E-4</v>
      </c>
      <c r="J280">
        <f t="shared" si="88"/>
        <v>2.7863313781309584E-2</v>
      </c>
      <c r="K280">
        <f t="shared" si="83"/>
        <v>2.7797156548723619E-2</v>
      </c>
      <c r="L280">
        <f t="shared" si="84"/>
        <v>27.797156548723617</v>
      </c>
      <c r="M280" t="str">
        <f t="shared" si="92"/>
        <v/>
      </c>
      <c r="Q280">
        <f t="shared" si="106"/>
        <v>279</v>
      </c>
      <c r="R280">
        <f t="shared" si="99"/>
        <v>2.1088</v>
      </c>
      <c r="S280">
        <f t="shared" si="100"/>
        <v>6.4626851034618026E-3</v>
      </c>
      <c r="T280">
        <f t="shared" si="101"/>
        <v>2.6503653681711589E-4</v>
      </c>
      <c r="U280">
        <f t="shared" si="89"/>
        <v>2.9792417783212E-2</v>
      </c>
      <c r="V280">
        <f t="shared" si="85"/>
        <v>2.9721680184373191E-2</v>
      </c>
      <c r="W280">
        <f t="shared" si="86"/>
        <v>29.721680184373191</v>
      </c>
      <c r="X280" t="str">
        <f t="shared" si="93"/>
        <v/>
      </c>
      <c r="AB280">
        <f t="shared" si="107"/>
        <v>279</v>
      </c>
      <c r="AC280">
        <f t="shared" si="102"/>
        <v>1.8917999999999999</v>
      </c>
      <c r="AD280">
        <f t="shared" si="103"/>
        <v>5.7848375569014617E-3</v>
      </c>
      <c r="AE280">
        <f t="shared" si="104"/>
        <v>2.3723781796353941E-4</v>
      </c>
      <c r="AF280">
        <f t="shared" si="90"/>
        <v>2.5159761365114899E-2</v>
      </c>
      <c r="AG280">
        <f t="shared" si="87"/>
        <v>2.510002330963796E-2</v>
      </c>
      <c r="AH280">
        <f t="shared" si="91"/>
        <v>25.100023309637962</v>
      </c>
      <c r="AI280" t="str">
        <f t="shared" si="94"/>
        <v/>
      </c>
    </row>
    <row r="281" spans="1:35" x14ac:dyDescent="0.35">
      <c r="A281" t="s">
        <v>509</v>
      </c>
      <c r="B281" t="s">
        <v>774</v>
      </c>
      <c r="C281" t="s">
        <v>952</v>
      </c>
      <c r="D281">
        <f t="shared" si="95"/>
        <v>2.4007666666666667</v>
      </c>
      <c r="F281">
        <f t="shared" si="105"/>
        <v>280</v>
      </c>
      <c r="G281">
        <f t="shared" si="96"/>
        <v>1.9688000000000001</v>
      </c>
      <c r="H281">
        <f t="shared" si="97"/>
        <v>6.0250206056847218E-3</v>
      </c>
      <c r="I281">
        <f t="shared" si="98"/>
        <v>2.4708779246060923E-4</v>
      </c>
      <c r="J281">
        <f t="shared" si="88"/>
        <v>2.8110401573770191E-2</v>
      </c>
      <c r="K281">
        <f t="shared" si="83"/>
        <v>2.8043657668519115E-2</v>
      </c>
      <c r="L281">
        <f t="shared" si="84"/>
        <v>28.043657668519113</v>
      </c>
      <c r="M281">
        <f t="shared" si="92"/>
        <v>28.043657668519113</v>
      </c>
      <c r="Q281">
        <f t="shared" si="106"/>
        <v>280</v>
      </c>
      <c r="R281">
        <f t="shared" si="99"/>
        <v>2.1229</v>
      </c>
      <c r="S281">
        <f t="shared" si="100"/>
        <v>6.5068335698544397E-3</v>
      </c>
      <c r="T281">
        <f t="shared" si="101"/>
        <v>2.6684707786176984E-4</v>
      </c>
      <c r="U281">
        <f t="shared" si="89"/>
        <v>3.005926486107377E-2</v>
      </c>
      <c r="V281">
        <f t="shared" si="85"/>
        <v>2.9987893674129341E-2</v>
      </c>
      <c r="W281">
        <f t="shared" si="86"/>
        <v>29.987893674129342</v>
      </c>
      <c r="X281">
        <f t="shared" si="93"/>
        <v>29.987893674129342</v>
      </c>
      <c r="AB281">
        <f t="shared" si="107"/>
        <v>280</v>
      </c>
      <c r="AC281">
        <f t="shared" si="102"/>
        <v>1.891</v>
      </c>
      <c r="AD281">
        <f t="shared" si="103"/>
        <v>5.7823441274500818E-3</v>
      </c>
      <c r="AE281">
        <f t="shared" si="104"/>
        <v>2.3713556171926756E-4</v>
      </c>
      <c r="AF281">
        <f t="shared" si="90"/>
        <v>2.5396896926834167E-2</v>
      </c>
      <c r="AG281">
        <f t="shared" si="87"/>
        <v>2.5336595828761712E-2</v>
      </c>
      <c r="AH281">
        <f t="shared" si="91"/>
        <v>25.336595828761713</v>
      </c>
      <c r="AI281">
        <f t="shared" si="94"/>
        <v>25.336595828761713</v>
      </c>
    </row>
    <row r="282" spans="1:35" x14ac:dyDescent="0.35">
      <c r="A282" t="s">
        <v>510</v>
      </c>
      <c r="B282" t="s">
        <v>139</v>
      </c>
      <c r="C282" t="s">
        <v>1337</v>
      </c>
      <c r="D282">
        <f t="shared" si="95"/>
        <v>2.4037333333333333</v>
      </c>
      <c r="F282">
        <f t="shared" si="105"/>
        <v>281</v>
      </c>
      <c r="G282">
        <f t="shared" si="96"/>
        <v>1.9696</v>
      </c>
      <c r="H282">
        <f t="shared" si="97"/>
        <v>6.0275179944180579E-3</v>
      </c>
      <c r="I282">
        <f t="shared" si="98"/>
        <v>2.471902110761495E-4</v>
      </c>
      <c r="J282">
        <f t="shared" si="88"/>
        <v>2.8357591784846342E-2</v>
      </c>
      <c r="K282">
        <f t="shared" si="83"/>
        <v>2.829026096375261E-2</v>
      </c>
      <c r="L282">
        <f t="shared" si="84"/>
        <v>28.290260963752608</v>
      </c>
      <c r="M282" t="str">
        <f t="shared" si="92"/>
        <v/>
      </c>
      <c r="Q282">
        <f t="shared" si="106"/>
        <v>281</v>
      </c>
      <c r="R282">
        <f t="shared" si="99"/>
        <v>2.1236999999999999</v>
      </c>
      <c r="S282">
        <f t="shared" si="100"/>
        <v>6.509338828705212E-3</v>
      </c>
      <c r="T282">
        <f t="shared" si="101"/>
        <v>2.6694981923304343E-4</v>
      </c>
      <c r="U282">
        <f t="shared" si="89"/>
        <v>3.0326214680306815E-2</v>
      </c>
      <c r="V282">
        <f t="shared" si="85"/>
        <v>3.0254209661312891E-2</v>
      </c>
      <c r="W282">
        <f t="shared" si="86"/>
        <v>30.254209661312892</v>
      </c>
      <c r="X282" t="str">
        <f t="shared" si="93"/>
        <v/>
      </c>
      <c r="AB282">
        <f t="shared" si="107"/>
        <v>281</v>
      </c>
      <c r="AC282">
        <f t="shared" si="102"/>
        <v>1.8982999999999999</v>
      </c>
      <c r="AD282">
        <f t="shared" si="103"/>
        <v>5.8050981787267702E-3</v>
      </c>
      <c r="AE282">
        <f t="shared" si="104"/>
        <v>2.3806871177259483E-4</v>
      </c>
      <c r="AF282">
        <f t="shared" si="90"/>
        <v>2.563496563860676E-2</v>
      </c>
      <c r="AG282">
        <f t="shared" si="87"/>
        <v>2.5574099282314851E-2</v>
      </c>
      <c r="AH282">
        <f t="shared" si="91"/>
        <v>25.574099282314851</v>
      </c>
      <c r="AI282" t="str">
        <f t="shared" si="94"/>
        <v/>
      </c>
    </row>
    <row r="283" spans="1:35" x14ac:dyDescent="0.35">
      <c r="A283" t="s">
        <v>511</v>
      </c>
      <c r="B283" t="s">
        <v>775</v>
      </c>
      <c r="C283" t="s">
        <v>1337</v>
      </c>
      <c r="D283">
        <f t="shared" si="95"/>
        <v>2.4082000000000003</v>
      </c>
      <c r="F283">
        <f t="shared" si="105"/>
        <v>282</v>
      </c>
      <c r="G283">
        <f t="shared" si="96"/>
        <v>1.9757</v>
      </c>
      <c r="H283">
        <f t="shared" si="97"/>
        <v>6.0465619239311067E-3</v>
      </c>
      <c r="I283">
        <f t="shared" si="98"/>
        <v>2.4797120799070196E-4</v>
      </c>
      <c r="J283">
        <f t="shared" si="88"/>
        <v>2.8605562992837043E-2</v>
      </c>
      <c r="K283">
        <f t="shared" si="83"/>
        <v>2.8537643401541374E-2</v>
      </c>
      <c r="L283">
        <f t="shared" si="84"/>
        <v>28.537643401541374</v>
      </c>
      <c r="M283" t="str">
        <f t="shared" si="92"/>
        <v/>
      </c>
      <c r="Q283">
        <f t="shared" si="106"/>
        <v>282</v>
      </c>
      <c r="R283">
        <f t="shared" si="99"/>
        <v>2.1310000000000002</v>
      </c>
      <c r="S283">
        <f t="shared" si="100"/>
        <v>6.5322012077368733E-3</v>
      </c>
      <c r="T283">
        <f t="shared" si="101"/>
        <v>2.6788741183812119E-4</v>
      </c>
      <c r="U283">
        <f t="shared" si="89"/>
        <v>3.0594102092144936E-2</v>
      </c>
      <c r="V283">
        <f t="shared" si="85"/>
        <v>3.0521461014929401E-2</v>
      </c>
      <c r="W283">
        <f t="shared" si="86"/>
        <v>30.5214610149294</v>
      </c>
      <c r="X283" t="str">
        <f t="shared" si="93"/>
        <v/>
      </c>
      <c r="AB283">
        <f t="shared" si="107"/>
        <v>282</v>
      </c>
      <c r="AC283">
        <f t="shared" si="102"/>
        <v>1.8982999999999999</v>
      </c>
      <c r="AD283">
        <f t="shared" si="103"/>
        <v>5.8050981787267702E-3</v>
      </c>
      <c r="AE283">
        <f t="shared" si="104"/>
        <v>2.3806871177259483E-4</v>
      </c>
      <c r="AF283">
        <f t="shared" si="90"/>
        <v>2.5873034350379354E-2</v>
      </c>
      <c r="AG283">
        <f t="shared" si="87"/>
        <v>2.5811602735867988E-2</v>
      </c>
      <c r="AH283">
        <f t="shared" si="91"/>
        <v>25.811602735867986</v>
      </c>
      <c r="AI283" t="str">
        <f t="shared" si="94"/>
        <v/>
      </c>
    </row>
    <row r="284" spans="1:35" x14ac:dyDescent="0.35">
      <c r="A284" t="s">
        <v>512</v>
      </c>
      <c r="B284" t="s">
        <v>776</v>
      </c>
      <c r="C284" t="s">
        <v>867</v>
      </c>
      <c r="D284">
        <f t="shared" si="95"/>
        <v>2.4133666666666667</v>
      </c>
      <c r="F284">
        <f t="shared" si="105"/>
        <v>283</v>
      </c>
      <c r="G284">
        <f t="shared" si="96"/>
        <v>1.9841</v>
      </c>
      <c r="H284">
        <f t="shared" si="97"/>
        <v>6.0727902309727294E-3</v>
      </c>
      <c r="I284">
        <f t="shared" si="98"/>
        <v>2.4904683825174688E-4</v>
      </c>
      <c r="J284">
        <f t="shared" si="88"/>
        <v>2.8854609831088791E-2</v>
      </c>
      <c r="K284">
        <f t="shared" si="83"/>
        <v>2.8786098915669498E-2</v>
      </c>
      <c r="L284">
        <f t="shared" si="84"/>
        <v>28.786098915669498</v>
      </c>
      <c r="M284" t="str">
        <f t="shared" si="92"/>
        <v/>
      </c>
      <c r="Q284">
        <f t="shared" si="106"/>
        <v>283</v>
      </c>
      <c r="R284">
        <f t="shared" si="99"/>
        <v>2.1313</v>
      </c>
      <c r="S284">
        <f t="shared" si="100"/>
        <v>6.5331408305208914E-3</v>
      </c>
      <c r="T284">
        <f t="shared" si="101"/>
        <v>2.6792594603321251E-4</v>
      </c>
      <c r="U284">
        <f t="shared" si="89"/>
        <v>3.0862028038178148E-2</v>
      </c>
      <c r="V284">
        <f t="shared" si="85"/>
        <v>3.0788750811247378E-2</v>
      </c>
      <c r="W284">
        <f t="shared" si="86"/>
        <v>30.788750811247379</v>
      </c>
      <c r="X284" t="str">
        <f t="shared" si="93"/>
        <v/>
      </c>
      <c r="AB284">
        <f t="shared" si="107"/>
        <v>283</v>
      </c>
      <c r="AC284">
        <f t="shared" si="102"/>
        <v>1.9051</v>
      </c>
      <c r="AD284">
        <f t="shared" si="103"/>
        <v>5.8262967799549209E-3</v>
      </c>
      <c r="AE284">
        <f t="shared" si="104"/>
        <v>2.3893807238121653E-4</v>
      </c>
      <c r="AF284">
        <f t="shared" si="90"/>
        <v>2.611197242276057E-2</v>
      </c>
      <c r="AG284">
        <f t="shared" si="87"/>
        <v>2.6049973485864211E-2</v>
      </c>
      <c r="AH284">
        <f t="shared" si="91"/>
        <v>26.049973485864211</v>
      </c>
      <c r="AI284" t="str">
        <f t="shared" si="94"/>
        <v/>
      </c>
    </row>
    <row r="285" spans="1:35" x14ac:dyDescent="0.35">
      <c r="A285" t="s">
        <v>512</v>
      </c>
      <c r="B285" t="s">
        <v>141</v>
      </c>
      <c r="C285" t="s">
        <v>953</v>
      </c>
      <c r="D285">
        <f t="shared" si="95"/>
        <v>2.4179666666666666</v>
      </c>
      <c r="F285">
        <f t="shared" si="105"/>
        <v>284</v>
      </c>
      <c r="G285">
        <f t="shared" si="96"/>
        <v>1.9841</v>
      </c>
      <c r="H285">
        <f t="shared" si="97"/>
        <v>6.0727902309727294E-3</v>
      </c>
      <c r="I285">
        <f t="shared" si="98"/>
        <v>2.4904683825174688E-4</v>
      </c>
      <c r="J285">
        <f t="shared" si="88"/>
        <v>2.910365666934054E-2</v>
      </c>
      <c r="K285">
        <f t="shared" si="83"/>
        <v>2.9034554429797622E-2</v>
      </c>
      <c r="L285">
        <f t="shared" si="84"/>
        <v>29.034554429797623</v>
      </c>
      <c r="M285" t="str">
        <f t="shared" si="92"/>
        <v/>
      </c>
      <c r="Q285">
        <f t="shared" si="106"/>
        <v>284</v>
      </c>
      <c r="R285">
        <f t="shared" si="99"/>
        <v>2.1377999999999999</v>
      </c>
      <c r="S285">
        <f t="shared" si="100"/>
        <v>6.553500738793936E-3</v>
      </c>
      <c r="T285">
        <f t="shared" si="101"/>
        <v>2.6876091160746144E-4</v>
      </c>
      <c r="U285">
        <f t="shared" si="89"/>
        <v>3.1130788949785611E-2</v>
      </c>
      <c r="V285">
        <f t="shared" si="85"/>
        <v>3.1056873590639886E-2</v>
      </c>
      <c r="W285">
        <f t="shared" si="86"/>
        <v>31.056873590639885</v>
      </c>
      <c r="X285" t="str">
        <f t="shared" si="93"/>
        <v/>
      </c>
      <c r="AB285">
        <f t="shared" si="107"/>
        <v>284</v>
      </c>
      <c r="AC285">
        <f t="shared" si="102"/>
        <v>1.9123999999999999</v>
      </c>
      <c r="AD285">
        <f t="shared" si="103"/>
        <v>5.8490573732051746E-3</v>
      </c>
      <c r="AE285">
        <f t="shared" si="104"/>
        <v>2.3987149072272277E-4</v>
      </c>
      <c r="AF285">
        <f t="shared" si="90"/>
        <v>2.6351843913483292E-2</v>
      </c>
      <c r="AG285">
        <f t="shared" si="87"/>
        <v>2.628927543794099E-2</v>
      </c>
      <c r="AH285">
        <f t="shared" si="91"/>
        <v>26.28927543794099</v>
      </c>
      <c r="AI285" t="str">
        <f t="shared" si="94"/>
        <v/>
      </c>
    </row>
    <row r="286" spans="1:35" x14ac:dyDescent="0.35">
      <c r="A286" t="s">
        <v>513</v>
      </c>
      <c r="B286" t="s">
        <v>142</v>
      </c>
      <c r="C286" t="s">
        <v>953</v>
      </c>
      <c r="D286">
        <f t="shared" si="95"/>
        <v>2.4222999999999999</v>
      </c>
      <c r="F286">
        <f t="shared" si="105"/>
        <v>285</v>
      </c>
      <c r="G286">
        <f t="shared" si="96"/>
        <v>1.9905999999999999</v>
      </c>
      <c r="H286">
        <f t="shared" si="97"/>
        <v>6.0930890302358749E-3</v>
      </c>
      <c r="I286">
        <f t="shared" si="98"/>
        <v>2.4987929772828365E-4</v>
      </c>
      <c r="J286">
        <f t="shared" si="88"/>
        <v>2.9353535967068824E-2</v>
      </c>
      <c r="K286">
        <f t="shared" si="83"/>
        <v>2.9283840426852913E-2</v>
      </c>
      <c r="L286">
        <f t="shared" si="84"/>
        <v>29.283840426852912</v>
      </c>
      <c r="M286" t="str">
        <f t="shared" si="92"/>
        <v/>
      </c>
      <c r="Q286">
        <f t="shared" si="106"/>
        <v>285</v>
      </c>
      <c r="R286">
        <f t="shared" si="99"/>
        <v>2.1442999999999999</v>
      </c>
      <c r="S286">
        <f t="shared" si="100"/>
        <v>6.5738633518538005E-3</v>
      </c>
      <c r="T286">
        <f t="shared" si="101"/>
        <v>2.6959598810577984E-4</v>
      </c>
      <c r="U286">
        <f t="shared" si="89"/>
        <v>3.1400384937891393E-2</v>
      </c>
      <c r="V286">
        <f t="shared" si="85"/>
        <v>3.1325829463767628E-2</v>
      </c>
      <c r="W286">
        <f t="shared" si="86"/>
        <v>31.325829463767629</v>
      </c>
      <c r="X286" t="str">
        <f t="shared" si="93"/>
        <v/>
      </c>
      <c r="AB286">
        <f t="shared" si="107"/>
        <v>285</v>
      </c>
      <c r="AC286">
        <f t="shared" si="102"/>
        <v>1.9123999999999999</v>
      </c>
      <c r="AD286">
        <f t="shared" si="103"/>
        <v>5.8490573732051746E-3</v>
      </c>
      <c r="AE286">
        <f t="shared" si="104"/>
        <v>2.3987149072272277E-4</v>
      </c>
      <c r="AF286">
        <f t="shared" si="90"/>
        <v>2.6591715404206014E-2</v>
      </c>
      <c r="AG286">
        <f t="shared" si="87"/>
        <v>2.6528577390017769E-2</v>
      </c>
      <c r="AH286">
        <f t="shared" si="91"/>
        <v>26.528577390017769</v>
      </c>
      <c r="AI286" t="str">
        <f t="shared" si="94"/>
        <v/>
      </c>
    </row>
    <row r="287" spans="1:35" x14ac:dyDescent="0.35">
      <c r="A287" t="s">
        <v>514</v>
      </c>
      <c r="B287" t="s">
        <v>143</v>
      </c>
      <c r="C287" t="s">
        <v>116</v>
      </c>
      <c r="D287">
        <f t="shared" si="95"/>
        <v>2.4292666666666665</v>
      </c>
      <c r="F287">
        <f t="shared" si="105"/>
        <v>286</v>
      </c>
      <c r="G287">
        <f t="shared" si="96"/>
        <v>1.9978</v>
      </c>
      <c r="H287">
        <f t="shared" si="97"/>
        <v>6.1155769972510822E-3</v>
      </c>
      <c r="I287">
        <f t="shared" si="98"/>
        <v>2.5080153559108395E-4</v>
      </c>
      <c r="J287">
        <f t="shared" si="88"/>
        <v>2.9604337502659908E-2</v>
      </c>
      <c r="K287">
        <f t="shared" si="83"/>
        <v>2.9534046472056413E-2</v>
      </c>
      <c r="L287">
        <f t="shared" si="84"/>
        <v>29.534046472056414</v>
      </c>
      <c r="M287" t="str">
        <f t="shared" si="92"/>
        <v/>
      </c>
      <c r="Q287">
        <f t="shared" si="106"/>
        <v>286</v>
      </c>
      <c r="R287">
        <f t="shared" si="99"/>
        <v>2.1512000000000002</v>
      </c>
      <c r="S287">
        <f t="shared" si="100"/>
        <v>6.5954820089771165E-3</v>
      </c>
      <c r="T287">
        <f t="shared" si="101"/>
        <v>2.7048257532500411E-4</v>
      </c>
      <c r="U287">
        <f t="shared" si="89"/>
        <v>3.1670867513216398E-2</v>
      </c>
      <c r="V287">
        <f t="shared" si="85"/>
        <v>3.1595669819047066E-2</v>
      </c>
      <c r="W287">
        <f t="shared" si="86"/>
        <v>31.595669819047068</v>
      </c>
      <c r="X287" t="str">
        <f t="shared" si="93"/>
        <v/>
      </c>
      <c r="AB287">
        <f t="shared" si="107"/>
        <v>286</v>
      </c>
      <c r="AC287">
        <f t="shared" si="102"/>
        <v>1.9192</v>
      </c>
      <c r="AD287">
        <f t="shared" si="103"/>
        <v>5.870262069640541E-3</v>
      </c>
      <c r="AE287">
        <f t="shared" si="104"/>
        <v>2.407411012975096E-4</v>
      </c>
      <c r="AF287">
        <f t="shared" si="90"/>
        <v>2.6832456505503526E-2</v>
      </c>
      <c r="AG287">
        <f t="shared" si="87"/>
        <v>2.6768746887910297E-2</v>
      </c>
      <c r="AH287">
        <f t="shared" si="91"/>
        <v>26.768746887910297</v>
      </c>
      <c r="AI287" t="str">
        <f t="shared" si="94"/>
        <v/>
      </c>
    </row>
    <row r="288" spans="1:35" x14ac:dyDescent="0.35">
      <c r="A288" t="s">
        <v>514</v>
      </c>
      <c r="B288" t="s">
        <v>777</v>
      </c>
      <c r="C288" t="s">
        <v>116</v>
      </c>
      <c r="D288">
        <f t="shared" si="95"/>
        <v>2.4291333333333336</v>
      </c>
      <c r="F288">
        <f t="shared" si="105"/>
        <v>287</v>
      </c>
      <c r="G288">
        <f t="shared" si="96"/>
        <v>1.9978</v>
      </c>
      <c r="H288">
        <f t="shared" si="97"/>
        <v>6.1155769972510822E-3</v>
      </c>
      <c r="I288">
        <f t="shared" si="98"/>
        <v>2.5080153559108395E-4</v>
      </c>
      <c r="J288">
        <f t="shared" si="88"/>
        <v>2.9855139038250992E-2</v>
      </c>
      <c r="K288">
        <f t="shared" si="83"/>
        <v>2.9784252517259913E-2</v>
      </c>
      <c r="L288">
        <f t="shared" si="84"/>
        <v>29.784252517259912</v>
      </c>
      <c r="M288" t="str">
        <f t="shared" si="92"/>
        <v/>
      </c>
      <c r="Q288">
        <f t="shared" si="106"/>
        <v>287</v>
      </c>
      <c r="R288">
        <f t="shared" si="99"/>
        <v>2.1508000000000003</v>
      </c>
      <c r="S288">
        <f t="shared" si="100"/>
        <v>6.594228670239512E-3</v>
      </c>
      <c r="T288">
        <f t="shared" si="101"/>
        <v>2.7043117555027339E-4</v>
      </c>
      <c r="U288">
        <f t="shared" si="89"/>
        <v>3.1941298688766669E-2</v>
      </c>
      <c r="V288">
        <f t="shared" si="85"/>
        <v>3.1865458896592778E-2</v>
      </c>
      <c r="W288">
        <f t="shared" si="86"/>
        <v>31.865458896592777</v>
      </c>
      <c r="X288" t="str">
        <f t="shared" si="93"/>
        <v/>
      </c>
      <c r="AB288">
        <f t="shared" si="107"/>
        <v>287</v>
      </c>
      <c r="AC288">
        <f t="shared" si="102"/>
        <v>1.9192</v>
      </c>
      <c r="AD288">
        <f t="shared" si="103"/>
        <v>5.870262069640541E-3</v>
      </c>
      <c r="AE288">
        <f t="shared" si="104"/>
        <v>2.407411012975096E-4</v>
      </c>
      <c r="AF288">
        <f t="shared" si="90"/>
        <v>2.7073197606801037E-2</v>
      </c>
      <c r="AG288">
        <f t="shared" si="87"/>
        <v>2.7008916385802825E-2</v>
      </c>
      <c r="AH288">
        <f t="shared" si="91"/>
        <v>27.008916385802824</v>
      </c>
      <c r="AI288" t="str">
        <f t="shared" si="94"/>
        <v/>
      </c>
    </row>
    <row r="289" spans="1:35" x14ac:dyDescent="0.35">
      <c r="A289" t="s">
        <v>515</v>
      </c>
      <c r="B289" t="s">
        <v>778</v>
      </c>
      <c r="C289" t="s">
        <v>754</v>
      </c>
      <c r="D289">
        <f t="shared" si="95"/>
        <v>2.4363999999999999</v>
      </c>
      <c r="F289">
        <f t="shared" si="105"/>
        <v>288</v>
      </c>
      <c r="G289">
        <f t="shared" si="96"/>
        <v>2.0047000000000001</v>
      </c>
      <c r="H289">
        <f t="shared" si="97"/>
        <v>6.1371310664899235E-3</v>
      </c>
      <c r="I289">
        <f t="shared" si="98"/>
        <v>2.5168547404296967E-4</v>
      </c>
      <c r="J289">
        <f t="shared" si="88"/>
        <v>3.0106824512293962E-2</v>
      </c>
      <c r="K289">
        <f t="shared" si="83"/>
        <v>3.0035340402136873E-2</v>
      </c>
      <c r="L289">
        <f t="shared" si="84"/>
        <v>30.035340402136875</v>
      </c>
      <c r="M289" t="str">
        <f t="shared" si="92"/>
        <v/>
      </c>
      <c r="Q289">
        <f t="shared" si="106"/>
        <v>288</v>
      </c>
      <c r="R289">
        <f t="shared" si="99"/>
        <v>2.1583999999999999</v>
      </c>
      <c r="S289">
        <f t="shared" si="100"/>
        <v>6.6180438586449933E-3</v>
      </c>
      <c r="T289">
        <f t="shared" si="101"/>
        <v>2.7140784313620526E-4</v>
      </c>
      <c r="U289">
        <f t="shared" si="89"/>
        <v>3.2212706531902877E-2</v>
      </c>
      <c r="V289">
        <f t="shared" si="85"/>
        <v>3.2136222322774674E-2</v>
      </c>
      <c r="W289">
        <f t="shared" si="86"/>
        <v>32.136222322774671</v>
      </c>
      <c r="X289" t="str">
        <f t="shared" si="93"/>
        <v/>
      </c>
      <c r="AB289">
        <f t="shared" si="107"/>
        <v>288</v>
      </c>
      <c r="AC289">
        <f t="shared" si="102"/>
        <v>1.9264999999999999</v>
      </c>
      <c r="AD289">
        <f t="shared" si="103"/>
        <v>5.8930292076860725E-3</v>
      </c>
      <c r="AE289">
        <f t="shared" si="104"/>
        <v>2.4167478804291401E-4</v>
      </c>
      <c r="AF289">
        <f t="shared" si="90"/>
        <v>2.731487239484395E-2</v>
      </c>
      <c r="AG289">
        <f t="shared" si="87"/>
        <v>2.7250017353542516E-2</v>
      </c>
      <c r="AH289">
        <f t="shared" si="91"/>
        <v>27.250017353542518</v>
      </c>
      <c r="AI289" t="str">
        <f t="shared" si="94"/>
        <v/>
      </c>
    </row>
    <row r="290" spans="1:35" x14ac:dyDescent="0.35">
      <c r="A290" t="s">
        <v>515</v>
      </c>
      <c r="B290" t="s">
        <v>144</v>
      </c>
      <c r="C290" t="s">
        <v>117</v>
      </c>
      <c r="D290">
        <f t="shared" si="95"/>
        <v>2.4411333333333336</v>
      </c>
      <c r="F290">
        <f t="shared" si="105"/>
        <v>289</v>
      </c>
      <c r="G290">
        <f t="shared" si="96"/>
        <v>2.0047000000000001</v>
      </c>
      <c r="H290">
        <f t="shared" si="97"/>
        <v>6.1371310664899235E-3</v>
      </c>
      <c r="I290">
        <f t="shared" si="98"/>
        <v>2.5168547404296967E-4</v>
      </c>
      <c r="J290">
        <f t="shared" si="88"/>
        <v>3.0358509986336931E-2</v>
      </c>
      <c r="K290">
        <f t="shared" si="83"/>
        <v>3.0286428287013837E-2</v>
      </c>
      <c r="L290">
        <f t="shared" si="84"/>
        <v>30.286428287013837</v>
      </c>
      <c r="M290" t="str">
        <f t="shared" si="92"/>
        <v/>
      </c>
      <c r="Q290">
        <f t="shared" si="106"/>
        <v>289</v>
      </c>
      <c r="R290">
        <f t="shared" si="99"/>
        <v>2.1661000000000001</v>
      </c>
      <c r="S290">
        <f t="shared" si="100"/>
        <v>6.6421761781959012E-3</v>
      </c>
      <c r="T290">
        <f t="shared" si="101"/>
        <v>2.7239751635975602E-4</v>
      </c>
      <c r="U290">
        <f t="shared" si="89"/>
        <v>3.2485104048262631E-2</v>
      </c>
      <c r="V290">
        <f t="shared" si="85"/>
        <v>3.2407973072350438E-2</v>
      </c>
      <c r="W290">
        <f t="shared" si="86"/>
        <v>32.407973072350437</v>
      </c>
      <c r="X290" t="str">
        <f t="shared" si="93"/>
        <v/>
      </c>
      <c r="AB290">
        <f t="shared" si="107"/>
        <v>289</v>
      </c>
      <c r="AC290">
        <f t="shared" si="102"/>
        <v>1.9329999999999998</v>
      </c>
      <c r="AD290">
        <f t="shared" si="103"/>
        <v>5.9133041695983348E-3</v>
      </c>
      <c r="AE290">
        <f t="shared" si="104"/>
        <v>2.4250626994297541E-4</v>
      </c>
      <c r="AF290">
        <f t="shared" si="90"/>
        <v>2.7557378664786924E-2</v>
      </c>
      <c r="AG290">
        <f t="shared" si="87"/>
        <v>2.7491947828954012E-2</v>
      </c>
      <c r="AH290">
        <f t="shared" si="91"/>
        <v>27.491947828954011</v>
      </c>
      <c r="AI290" t="str">
        <f t="shared" si="94"/>
        <v/>
      </c>
    </row>
    <row r="291" spans="1:35" x14ac:dyDescent="0.35">
      <c r="A291" t="s">
        <v>516</v>
      </c>
      <c r="B291" t="s">
        <v>779</v>
      </c>
      <c r="C291" t="s">
        <v>755</v>
      </c>
      <c r="D291">
        <f t="shared" si="95"/>
        <v>2.4434</v>
      </c>
      <c r="F291">
        <f t="shared" si="105"/>
        <v>290</v>
      </c>
      <c r="G291">
        <f t="shared" si="96"/>
        <v>2.0119000000000002</v>
      </c>
      <c r="H291">
        <f t="shared" si="97"/>
        <v>6.1596255055460817E-3</v>
      </c>
      <c r="I291">
        <f t="shared" si="98"/>
        <v>2.5260797732599277E-4</v>
      </c>
      <c r="J291">
        <f t="shared" si="88"/>
        <v>3.0611117963662924E-2</v>
      </c>
      <c r="K291">
        <f t="shared" si="83"/>
        <v>3.053843648482903E-2</v>
      </c>
      <c r="L291">
        <f t="shared" si="84"/>
        <v>30.538436484829031</v>
      </c>
      <c r="M291">
        <f t="shared" si="92"/>
        <v>30.538436484829031</v>
      </c>
      <c r="Q291">
        <f t="shared" si="106"/>
        <v>290</v>
      </c>
      <c r="R291">
        <f t="shared" si="99"/>
        <v>2.1653000000000002</v>
      </c>
      <c r="S291">
        <f t="shared" si="100"/>
        <v>6.6396687473871743E-3</v>
      </c>
      <c r="T291">
        <f t="shared" si="101"/>
        <v>2.7229468591587484E-4</v>
      </c>
      <c r="U291">
        <f t="shared" si="89"/>
        <v>3.2757398734178503E-2</v>
      </c>
      <c r="V291">
        <f t="shared" si="85"/>
        <v>3.2679621235637682E-2</v>
      </c>
      <c r="W291">
        <f t="shared" si="86"/>
        <v>32.679621235637683</v>
      </c>
      <c r="X291">
        <f t="shared" si="93"/>
        <v>32.679621235637683</v>
      </c>
      <c r="AB291">
        <f t="shared" si="107"/>
        <v>290</v>
      </c>
      <c r="AC291">
        <f t="shared" si="102"/>
        <v>1.9333999999999998</v>
      </c>
      <c r="AD291">
        <f t="shared" si="103"/>
        <v>5.9145519473500652E-3</v>
      </c>
      <c r="AE291">
        <f t="shared" si="104"/>
        <v>2.4255744166010876E-4</v>
      </c>
      <c r="AF291">
        <f t="shared" si="90"/>
        <v>2.7799936106447033E-2</v>
      </c>
      <c r="AG291">
        <f t="shared" si="87"/>
        <v>2.7733929354583124E-2</v>
      </c>
      <c r="AH291">
        <f t="shared" si="91"/>
        <v>27.733929354583125</v>
      </c>
      <c r="AI291">
        <f t="shared" si="94"/>
        <v>27.733929354583125</v>
      </c>
    </row>
    <row r="292" spans="1:35" x14ac:dyDescent="0.35">
      <c r="A292" t="s">
        <v>517</v>
      </c>
      <c r="B292" t="s">
        <v>145</v>
      </c>
      <c r="C292" t="s">
        <v>118</v>
      </c>
      <c r="D292">
        <f t="shared" si="95"/>
        <v>2.4476999999999998</v>
      </c>
      <c r="F292">
        <f t="shared" si="105"/>
        <v>291</v>
      </c>
      <c r="G292">
        <f t="shared" si="96"/>
        <v>2.0112000000000001</v>
      </c>
      <c r="H292">
        <f t="shared" si="97"/>
        <v>6.1574384011233935E-3</v>
      </c>
      <c r="I292">
        <f t="shared" si="98"/>
        <v>2.5251828355744811E-4</v>
      </c>
      <c r="J292">
        <f t="shared" si="88"/>
        <v>3.0863636247220372E-2</v>
      </c>
      <c r="K292">
        <f t="shared" si="83"/>
        <v>3.0790355201839991E-2</v>
      </c>
      <c r="L292">
        <f t="shared" si="84"/>
        <v>30.79035520183999</v>
      </c>
      <c r="M292" t="str">
        <f t="shared" si="92"/>
        <v/>
      </c>
      <c r="Q292">
        <f t="shared" si="106"/>
        <v>291</v>
      </c>
      <c r="R292">
        <f t="shared" si="99"/>
        <v>2.1724999999999999</v>
      </c>
      <c r="S292">
        <f t="shared" si="100"/>
        <v>6.6622371010196515E-3</v>
      </c>
      <c r="T292">
        <f t="shared" si="101"/>
        <v>2.7322022045649661E-4</v>
      </c>
      <c r="U292">
        <f t="shared" si="89"/>
        <v>3.3030618954635001E-2</v>
      </c>
      <c r="V292">
        <f t="shared" si="85"/>
        <v>3.2952192735923501E-2</v>
      </c>
      <c r="W292">
        <f t="shared" si="86"/>
        <v>32.952192735923504</v>
      </c>
      <c r="X292" t="str">
        <f t="shared" si="93"/>
        <v/>
      </c>
      <c r="AB292">
        <f t="shared" si="107"/>
        <v>291</v>
      </c>
      <c r="AC292">
        <f t="shared" si="102"/>
        <v>1.9398</v>
      </c>
      <c r="AD292">
        <f t="shared" si="103"/>
        <v>5.9345177758152647E-3</v>
      </c>
      <c r="AE292">
        <f t="shared" si="104"/>
        <v>2.4337624591041433E-4</v>
      </c>
      <c r="AF292">
        <f t="shared" si="90"/>
        <v>2.8043312352357446E-2</v>
      </c>
      <c r="AG292">
        <f t="shared" si="87"/>
        <v>2.7976727740335446E-2</v>
      </c>
      <c r="AH292">
        <f t="shared" si="91"/>
        <v>27.976727740335445</v>
      </c>
      <c r="AI292" t="str">
        <f t="shared" si="94"/>
        <v/>
      </c>
    </row>
    <row r="293" spans="1:35" x14ac:dyDescent="0.35">
      <c r="A293" t="s">
        <v>518</v>
      </c>
      <c r="B293" t="s">
        <v>780</v>
      </c>
      <c r="C293" t="s">
        <v>756</v>
      </c>
      <c r="D293">
        <f t="shared" si="95"/>
        <v>2.453066666666667</v>
      </c>
      <c r="F293">
        <f t="shared" si="105"/>
        <v>292</v>
      </c>
      <c r="G293">
        <f t="shared" si="96"/>
        <v>2.0188000000000001</v>
      </c>
      <c r="H293">
        <f t="shared" si="97"/>
        <v>6.1811857784962836E-3</v>
      </c>
      <c r="I293">
        <f t="shared" si="98"/>
        <v>2.534921701938291E-4</v>
      </c>
      <c r="J293">
        <f t="shared" si="88"/>
        <v>3.1117128417414201E-2</v>
      </c>
      <c r="K293">
        <f t="shared" si="83"/>
        <v>3.1043245493140526E-2</v>
      </c>
      <c r="L293">
        <f t="shared" si="84"/>
        <v>31.043245493140525</v>
      </c>
      <c r="M293" t="str">
        <f t="shared" si="92"/>
        <v/>
      </c>
      <c r="Q293">
        <f t="shared" si="106"/>
        <v>292</v>
      </c>
      <c r="R293">
        <f t="shared" si="99"/>
        <v>2.1802000000000001</v>
      </c>
      <c r="S293">
        <f t="shared" si="100"/>
        <v>6.6863763777885452E-3</v>
      </c>
      <c r="T293">
        <f t="shared" si="101"/>
        <v>2.74210178997517E-4</v>
      </c>
      <c r="U293">
        <f t="shared" si="89"/>
        <v>3.3304829133632516E-2</v>
      </c>
      <c r="V293">
        <f t="shared" si="85"/>
        <v>3.3225751844243215E-2</v>
      </c>
      <c r="W293">
        <f t="shared" si="86"/>
        <v>33.225751844243213</v>
      </c>
      <c r="X293" t="str">
        <f t="shared" si="93"/>
        <v/>
      </c>
      <c r="AB293">
        <f t="shared" si="107"/>
        <v>292</v>
      </c>
      <c r="AC293">
        <f t="shared" si="102"/>
        <v>1.9405999999999999</v>
      </c>
      <c r="AD293">
        <f t="shared" si="103"/>
        <v>5.937013687621992E-3</v>
      </c>
      <c r="AE293">
        <f t="shared" si="104"/>
        <v>2.434786039567783E-4</v>
      </c>
      <c r="AF293">
        <f t="shared" si="90"/>
        <v>2.8286790956314225E-2</v>
      </c>
      <c r="AG293">
        <f t="shared" si="87"/>
        <v>2.8219628241100404E-2</v>
      </c>
      <c r="AH293">
        <f t="shared" si="91"/>
        <v>28.219628241100402</v>
      </c>
      <c r="AI293" t="str">
        <f t="shared" si="94"/>
        <v/>
      </c>
    </row>
    <row r="294" spans="1:35" x14ac:dyDescent="0.35">
      <c r="A294" t="s">
        <v>518</v>
      </c>
      <c r="B294" t="s">
        <v>146</v>
      </c>
      <c r="C294" t="s">
        <v>757</v>
      </c>
      <c r="D294">
        <f t="shared" si="95"/>
        <v>2.4551000000000003</v>
      </c>
      <c r="F294">
        <f t="shared" si="105"/>
        <v>293</v>
      </c>
      <c r="G294">
        <f t="shared" si="96"/>
        <v>2.0188000000000001</v>
      </c>
      <c r="H294">
        <f t="shared" si="97"/>
        <v>6.1811857784962836E-3</v>
      </c>
      <c r="I294">
        <f t="shared" si="98"/>
        <v>2.534921701938291E-4</v>
      </c>
      <c r="J294">
        <f t="shared" si="88"/>
        <v>3.1370620587608034E-2</v>
      </c>
      <c r="K294">
        <f t="shared" si="83"/>
        <v>3.1296135784441063E-2</v>
      </c>
      <c r="L294">
        <f t="shared" si="84"/>
        <v>31.296135784441063</v>
      </c>
      <c r="M294" t="str">
        <f t="shared" si="92"/>
        <v/>
      </c>
      <c r="Q294">
        <f t="shared" si="106"/>
        <v>293</v>
      </c>
      <c r="R294">
        <f t="shared" si="99"/>
        <v>2.1794000000000002</v>
      </c>
      <c r="S294">
        <f t="shared" si="100"/>
        <v>6.683868224075502E-3</v>
      </c>
      <c r="T294">
        <f t="shared" si="101"/>
        <v>2.7410731890712613E-4</v>
      </c>
      <c r="U294">
        <f t="shared" si="89"/>
        <v>3.3578936452539641E-2</v>
      </c>
      <c r="V294">
        <f t="shared" si="85"/>
        <v>3.3499208336698297E-2</v>
      </c>
      <c r="W294">
        <f t="shared" si="86"/>
        <v>33.499208336698295</v>
      </c>
      <c r="X294" t="str">
        <f t="shared" si="93"/>
        <v/>
      </c>
      <c r="AB294">
        <f t="shared" si="107"/>
        <v>293</v>
      </c>
      <c r="AC294">
        <f t="shared" si="102"/>
        <v>1.9474999999999998</v>
      </c>
      <c r="AD294">
        <f t="shared" si="103"/>
        <v>5.958542617475332E-3</v>
      </c>
      <c r="AE294">
        <f t="shared" si="104"/>
        <v>2.4436151143538212E-4</v>
      </c>
      <c r="AF294">
        <f t="shared" si="90"/>
        <v>2.8531152467749607E-2</v>
      </c>
      <c r="AG294">
        <f t="shared" si="87"/>
        <v>2.8463409553013432E-2</v>
      </c>
      <c r="AH294">
        <f t="shared" si="91"/>
        <v>28.463409553013431</v>
      </c>
      <c r="AI294" t="str">
        <f t="shared" si="94"/>
        <v/>
      </c>
    </row>
    <row r="295" spans="1:35" x14ac:dyDescent="0.35">
      <c r="A295" t="s">
        <v>519</v>
      </c>
      <c r="B295" t="s">
        <v>781</v>
      </c>
      <c r="C295" t="s">
        <v>119</v>
      </c>
      <c r="D295">
        <f t="shared" si="95"/>
        <v>2.4618333333333333</v>
      </c>
      <c r="F295">
        <f t="shared" si="105"/>
        <v>294</v>
      </c>
      <c r="G295">
        <f t="shared" si="96"/>
        <v>2.0253000000000001</v>
      </c>
      <c r="H295">
        <f t="shared" si="97"/>
        <v>6.2014989584045672E-3</v>
      </c>
      <c r="I295">
        <f t="shared" si="98"/>
        <v>2.5432521942467446E-4</v>
      </c>
      <c r="J295">
        <f t="shared" si="88"/>
        <v>3.1624945807032706E-2</v>
      </c>
      <c r="K295">
        <f t="shared" si="83"/>
        <v>3.154985714702279E-2</v>
      </c>
      <c r="L295">
        <f t="shared" si="84"/>
        <v>31.549857147022792</v>
      </c>
      <c r="M295" t="str">
        <f t="shared" si="92"/>
        <v/>
      </c>
      <c r="Q295">
        <f t="shared" si="106"/>
        <v>294</v>
      </c>
      <c r="R295">
        <f t="shared" si="99"/>
        <v>2.1859000000000002</v>
      </c>
      <c r="S295">
        <f t="shared" si="100"/>
        <v>6.7042481605412724E-3</v>
      </c>
      <c r="T295">
        <f t="shared" si="101"/>
        <v>2.7494310584320127E-4</v>
      </c>
      <c r="U295">
        <f t="shared" si="89"/>
        <v>3.3853879558382843E-2</v>
      </c>
      <c r="V295">
        <f t="shared" si="85"/>
        <v>3.3773498631639538E-2</v>
      </c>
      <c r="W295">
        <f t="shared" si="86"/>
        <v>33.773498631639541</v>
      </c>
      <c r="X295" t="str">
        <f t="shared" si="93"/>
        <v/>
      </c>
      <c r="AB295">
        <f t="shared" si="107"/>
        <v>294</v>
      </c>
      <c r="AC295">
        <f t="shared" si="102"/>
        <v>1.9546999999999999</v>
      </c>
      <c r="AD295">
        <f t="shared" si="103"/>
        <v>5.9810108184686055E-3</v>
      </c>
      <c r="AE295">
        <f t="shared" si="104"/>
        <v>2.4528293868805425E-4</v>
      </c>
      <c r="AF295">
        <f t="shared" si="90"/>
        <v>2.8776435406437661E-2</v>
      </c>
      <c r="AG295">
        <f t="shared" si="87"/>
        <v>2.8708110104389215E-2</v>
      </c>
      <c r="AH295">
        <f t="shared" si="91"/>
        <v>28.708110104389213</v>
      </c>
      <c r="AI295" t="str">
        <f t="shared" si="94"/>
        <v/>
      </c>
    </row>
    <row r="296" spans="1:35" x14ac:dyDescent="0.35">
      <c r="A296" t="s">
        <v>519</v>
      </c>
      <c r="B296" t="s">
        <v>782</v>
      </c>
      <c r="C296" t="s">
        <v>119</v>
      </c>
      <c r="D296">
        <f t="shared" si="95"/>
        <v>2.4643666666666668</v>
      </c>
      <c r="F296">
        <f t="shared" si="105"/>
        <v>295</v>
      </c>
      <c r="G296">
        <f t="shared" si="96"/>
        <v>2.0253000000000001</v>
      </c>
      <c r="H296">
        <f t="shared" si="97"/>
        <v>6.2014989584045672E-3</v>
      </c>
      <c r="I296">
        <f t="shared" si="98"/>
        <v>2.5432521942467446E-4</v>
      </c>
      <c r="J296">
        <f t="shared" si="88"/>
        <v>3.1879271026457379E-2</v>
      </c>
      <c r="K296">
        <f t="shared" si="83"/>
        <v>3.1803578509604517E-2</v>
      </c>
      <c r="L296">
        <f t="shared" si="84"/>
        <v>31.803578509604517</v>
      </c>
      <c r="M296" t="str">
        <f t="shared" si="92"/>
        <v/>
      </c>
      <c r="Q296">
        <f t="shared" si="106"/>
        <v>295</v>
      </c>
      <c r="R296">
        <f t="shared" si="99"/>
        <v>2.1935000000000002</v>
      </c>
      <c r="S296">
        <f t="shared" si="100"/>
        <v>6.7280804445512318E-3</v>
      </c>
      <c r="T296">
        <f t="shared" si="101"/>
        <v>2.759204745246891E-4</v>
      </c>
      <c r="U296">
        <f t="shared" si="89"/>
        <v>3.4129800032907533E-2</v>
      </c>
      <c r="V296">
        <f t="shared" si="85"/>
        <v>3.4048763974647872E-2</v>
      </c>
      <c r="W296">
        <f t="shared" si="86"/>
        <v>34.048763974647869</v>
      </c>
      <c r="X296" t="str">
        <f t="shared" si="93"/>
        <v/>
      </c>
      <c r="AB296">
        <f t="shared" si="107"/>
        <v>295</v>
      </c>
      <c r="AC296">
        <f t="shared" si="102"/>
        <v>1.9546999999999999</v>
      </c>
      <c r="AD296">
        <f t="shared" si="103"/>
        <v>5.9810108184686055E-3</v>
      </c>
      <c r="AE296">
        <f t="shared" si="104"/>
        <v>2.4528293868805425E-4</v>
      </c>
      <c r="AF296">
        <f t="shared" si="90"/>
        <v>2.9021718345125715E-2</v>
      </c>
      <c r="AG296">
        <f t="shared" si="87"/>
        <v>2.8952810655764993E-2</v>
      </c>
      <c r="AH296">
        <f t="shared" si="91"/>
        <v>28.952810655764992</v>
      </c>
      <c r="AI296" t="str">
        <f t="shared" si="94"/>
        <v/>
      </c>
    </row>
    <row r="297" spans="1:35" x14ac:dyDescent="0.35">
      <c r="A297" t="s">
        <v>520</v>
      </c>
      <c r="B297" t="s">
        <v>783</v>
      </c>
      <c r="C297" t="s">
        <v>1338</v>
      </c>
      <c r="D297">
        <f t="shared" si="95"/>
        <v>2.4714999999999998</v>
      </c>
      <c r="F297">
        <f t="shared" si="105"/>
        <v>296</v>
      </c>
      <c r="G297">
        <f t="shared" si="96"/>
        <v>2.0329000000000002</v>
      </c>
      <c r="H297">
        <f t="shared" si="97"/>
        <v>6.2252531717280598E-3</v>
      </c>
      <c r="I297">
        <f t="shared" si="98"/>
        <v>2.5529938640531552E-4</v>
      </c>
      <c r="J297">
        <f t="shared" si="88"/>
        <v>3.2134570412862697E-2</v>
      </c>
      <c r="K297">
        <f t="shared" si="83"/>
        <v>3.2058271726154448E-2</v>
      </c>
      <c r="L297">
        <f t="shared" si="84"/>
        <v>32.058271726154452</v>
      </c>
      <c r="M297" t="str">
        <f t="shared" si="92"/>
        <v/>
      </c>
      <c r="Q297">
        <f t="shared" si="106"/>
        <v>296</v>
      </c>
      <c r="R297">
        <f t="shared" si="99"/>
        <v>2.2008000000000001</v>
      </c>
      <c r="S297">
        <f t="shared" si="100"/>
        <v>6.7509754681019888E-3</v>
      </c>
      <c r="T297">
        <f t="shared" si="101"/>
        <v>2.7685940589069184E-4</v>
      </c>
      <c r="U297">
        <f t="shared" si="89"/>
        <v>3.4406659438798226E-2</v>
      </c>
      <c r="V297">
        <f t="shared" si="85"/>
        <v>3.4324966019671409E-2</v>
      </c>
      <c r="W297">
        <f t="shared" si="86"/>
        <v>34.324966019671407</v>
      </c>
      <c r="X297" t="str">
        <f t="shared" si="93"/>
        <v/>
      </c>
      <c r="AB297">
        <f t="shared" si="107"/>
        <v>296</v>
      </c>
      <c r="AC297">
        <f t="shared" si="102"/>
        <v>1.9611999999999998</v>
      </c>
      <c r="AD297">
        <f t="shared" si="103"/>
        <v>6.0012974455011681E-3</v>
      </c>
      <c r="AE297">
        <f t="shared" si="104"/>
        <v>2.4611489897798561E-4</v>
      </c>
      <c r="AF297">
        <f t="shared" si="90"/>
        <v>2.9267833244103699E-2</v>
      </c>
      <c r="AG297">
        <f t="shared" si="87"/>
        <v>2.9198341192066581E-2</v>
      </c>
      <c r="AH297">
        <f t="shared" si="91"/>
        <v>29.198341192066582</v>
      </c>
      <c r="AI297" t="str">
        <f t="shared" si="94"/>
        <v/>
      </c>
    </row>
    <row r="298" spans="1:35" x14ac:dyDescent="0.35">
      <c r="A298" t="s">
        <v>521</v>
      </c>
      <c r="B298" t="s">
        <v>783</v>
      </c>
      <c r="C298" t="s">
        <v>758</v>
      </c>
      <c r="D298">
        <f t="shared" si="95"/>
        <v>2.4713666666666665</v>
      </c>
      <c r="F298">
        <f t="shared" si="105"/>
        <v>297</v>
      </c>
      <c r="G298">
        <f t="shared" si="96"/>
        <v>2.0321000000000002</v>
      </c>
      <c r="H298">
        <f t="shared" si="97"/>
        <v>6.2227525546633133E-3</v>
      </c>
      <c r="I298">
        <f t="shared" si="98"/>
        <v>2.5519683539499457E-4</v>
      </c>
      <c r="J298">
        <f t="shared" si="88"/>
        <v>3.2389767248257692E-2</v>
      </c>
      <c r="K298">
        <f t="shared" si="83"/>
        <v>3.231286263518595E-2</v>
      </c>
      <c r="L298">
        <f t="shared" si="84"/>
        <v>32.312862635185951</v>
      </c>
      <c r="M298" t="str">
        <f t="shared" si="92"/>
        <v/>
      </c>
      <c r="Q298">
        <f t="shared" si="106"/>
        <v>297</v>
      </c>
      <c r="R298">
        <f t="shared" si="99"/>
        <v>2.2008000000000001</v>
      </c>
      <c r="S298">
        <f t="shared" si="100"/>
        <v>6.7509754681019888E-3</v>
      </c>
      <c r="T298">
        <f t="shared" si="101"/>
        <v>2.7685940589069184E-4</v>
      </c>
      <c r="U298">
        <f t="shared" si="89"/>
        <v>3.4683518844688919E-2</v>
      </c>
      <c r="V298">
        <f t="shared" si="85"/>
        <v>3.4601168064694945E-2</v>
      </c>
      <c r="W298">
        <f t="shared" si="86"/>
        <v>34.601168064694946</v>
      </c>
      <c r="X298" t="str">
        <f t="shared" si="93"/>
        <v/>
      </c>
      <c r="AB298">
        <f t="shared" si="107"/>
        <v>297</v>
      </c>
      <c r="AC298">
        <f t="shared" si="102"/>
        <v>1.9615999999999998</v>
      </c>
      <c r="AD298">
        <f t="shared" si="103"/>
        <v>6.00254594118223E-3</v>
      </c>
      <c r="AE298">
        <f t="shared" si="104"/>
        <v>2.4616610013760304E-4</v>
      </c>
      <c r="AF298">
        <f t="shared" si="90"/>
        <v>2.9513999344241301E-2</v>
      </c>
      <c r="AG298">
        <f t="shared" si="87"/>
        <v>2.9443922807958357E-2</v>
      </c>
      <c r="AH298">
        <f t="shared" si="91"/>
        <v>29.443922807958359</v>
      </c>
      <c r="AI298" t="str">
        <f t="shared" si="94"/>
        <v/>
      </c>
    </row>
    <row r="299" spans="1:35" x14ac:dyDescent="0.35">
      <c r="A299" t="s">
        <v>522</v>
      </c>
      <c r="B299" t="s">
        <v>149</v>
      </c>
      <c r="C299" t="s">
        <v>121</v>
      </c>
      <c r="D299">
        <f t="shared" si="95"/>
        <v>2.4785999999999997</v>
      </c>
      <c r="F299">
        <f t="shared" si="105"/>
        <v>298</v>
      </c>
      <c r="G299">
        <f t="shared" si="96"/>
        <v>2.0398000000000001</v>
      </c>
      <c r="H299">
        <f t="shared" si="97"/>
        <v>6.2468226892145994E-3</v>
      </c>
      <c r="I299">
        <f t="shared" si="98"/>
        <v>2.5618395839419159E-4</v>
      </c>
      <c r="J299">
        <f t="shared" si="88"/>
        <v>3.2645951206651883E-2</v>
      </c>
      <c r="K299">
        <f t="shared" si="83"/>
        <v>3.2568438323442091E-2</v>
      </c>
      <c r="L299">
        <f t="shared" si="84"/>
        <v>32.568438323442088</v>
      </c>
      <c r="M299" t="str">
        <f t="shared" si="92"/>
        <v/>
      </c>
      <c r="Q299">
        <f t="shared" si="106"/>
        <v>298</v>
      </c>
      <c r="R299">
        <f t="shared" si="99"/>
        <v>2.2076000000000002</v>
      </c>
      <c r="S299">
        <f t="shared" si="100"/>
        <v>6.7723054143266764E-3</v>
      </c>
      <c r="T299">
        <f t="shared" si="101"/>
        <v>2.7773415299462518E-4</v>
      </c>
      <c r="U299">
        <f t="shared" si="89"/>
        <v>3.4961252997683545E-2</v>
      </c>
      <c r="V299">
        <f t="shared" si="85"/>
        <v>3.4878242779867459E-2</v>
      </c>
      <c r="W299">
        <f t="shared" si="86"/>
        <v>34.878242779867456</v>
      </c>
      <c r="X299" t="str">
        <f t="shared" si="93"/>
        <v/>
      </c>
      <c r="AB299">
        <f t="shared" si="107"/>
        <v>298</v>
      </c>
      <c r="AC299">
        <f t="shared" si="102"/>
        <v>1.9687999999999999</v>
      </c>
      <c r="AD299">
        <f t="shared" si="103"/>
        <v>6.0250206056847201E-3</v>
      </c>
      <c r="AE299">
        <f t="shared" si="104"/>
        <v>2.4708779246060912E-4</v>
      </c>
      <c r="AF299">
        <f t="shared" si="90"/>
        <v>2.9761087136701909E-2</v>
      </c>
      <c r="AG299">
        <f t="shared" si="87"/>
        <v>2.9690423927753853E-2</v>
      </c>
      <c r="AH299">
        <f t="shared" si="91"/>
        <v>29.690423927753855</v>
      </c>
      <c r="AI299" t="str">
        <f t="shared" si="94"/>
        <v/>
      </c>
    </row>
    <row r="300" spans="1:35" x14ac:dyDescent="0.35">
      <c r="A300" t="s">
        <v>523</v>
      </c>
      <c r="B300" t="s">
        <v>149</v>
      </c>
      <c r="C300" t="s">
        <v>121</v>
      </c>
      <c r="D300">
        <f t="shared" si="95"/>
        <v>2.4784666666666668</v>
      </c>
      <c r="F300">
        <f t="shared" si="105"/>
        <v>299</v>
      </c>
      <c r="G300">
        <f t="shared" si="96"/>
        <v>2.0394000000000001</v>
      </c>
      <c r="H300">
        <f t="shared" si="97"/>
        <v>6.2455721994352838E-3</v>
      </c>
      <c r="I300">
        <f t="shared" si="98"/>
        <v>2.5613267545604294E-4</v>
      </c>
      <c r="J300">
        <f t="shared" si="88"/>
        <v>3.2902083882107927E-2</v>
      </c>
      <c r="K300">
        <f t="shared" si="83"/>
        <v>3.2823962850523677E-2</v>
      </c>
      <c r="L300">
        <f t="shared" si="84"/>
        <v>32.823962850523678</v>
      </c>
      <c r="M300" t="str">
        <f t="shared" si="92"/>
        <v/>
      </c>
      <c r="Q300">
        <f t="shared" si="106"/>
        <v>299</v>
      </c>
      <c r="R300">
        <f t="shared" si="99"/>
        <v>2.2076000000000002</v>
      </c>
      <c r="S300">
        <f t="shared" si="100"/>
        <v>6.7723054143266764E-3</v>
      </c>
      <c r="T300">
        <f t="shared" si="101"/>
        <v>2.7773415299462518E-4</v>
      </c>
      <c r="U300">
        <f t="shared" si="89"/>
        <v>3.5238987150678171E-2</v>
      </c>
      <c r="V300">
        <f t="shared" si="85"/>
        <v>3.5155317495039973E-2</v>
      </c>
      <c r="W300">
        <f t="shared" si="86"/>
        <v>35.155317495039974</v>
      </c>
      <c r="X300" t="str">
        <f t="shared" si="93"/>
        <v/>
      </c>
      <c r="AB300">
        <f t="shared" si="107"/>
        <v>299</v>
      </c>
      <c r="AC300">
        <f t="shared" si="102"/>
        <v>1.9687999999999999</v>
      </c>
      <c r="AD300">
        <f t="shared" si="103"/>
        <v>6.0250206056847201E-3</v>
      </c>
      <c r="AE300">
        <f t="shared" si="104"/>
        <v>2.4708779246060912E-4</v>
      </c>
      <c r="AF300">
        <f t="shared" si="90"/>
        <v>3.0008174929162516E-2</v>
      </c>
      <c r="AG300">
        <f t="shared" si="87"/>
        <v>2.9936925047549346E-2</v>
      </c>
      <c r="AH300">
        <f t="shared" si="91"/>
        <v>29.936925047549344</v>
      </c>
      <c r="AI300" t="str">
        <f t="shared" si="94"/>
        <v/>
      </c>
    </row>
    <row r="301" spans="1:35" x14ac:dyDescent="0.35">
      <c r="A301" t="s">
        <v>524</v>
      </c>
      <c r="B301" t="s">
        <v>784</v>
      </c>
      <c r="C301" t="s">
        <v>759</v>
      </c>
      <c r="D301">
        <f t="shared" si="95"/>
        <v>2.4854666666666665</v>
      </c>
      <c r="F301">
        <f t="shared" si="105"/>
        <v>300</v>
      </c>
      <c r="G301">
        <f t="shared" si="96"/>
        <v>2.0462000000000002</v>
      </c>
      <c r="H301">
        <f t="shared" si="97"/>
        <v>6.2668319146373091E-3</v>
      </c>
      <c r="I301">
        <f t="shared" si="98"/>
        <v>2.5700454236595078E-4</v>
      </c>
      <c r="J301">
        <f t="shared" si="88"/>
        <v>3.3159088424473876E-2</v>
      </c>
      <c r="K301">
        <f t="shared" si="83"/>
        <v>3.3080357174398806E-2</v>
      </c>
      <c r="L301">
        <f t="shared" si="84"/>
        <v>33.080357174398806</v>
      </c>
      <c r="M301">
        <f t="shared" si="92"/>
        <v>33.080357174398806</v>
      </c>
      <c r="Q301">
        <f t="shared" si="106"/>
        <v>300</v>
      </c>
      <c r="R301">
        <f t="shared" si="99"/>
        <v>2.2149000000000001</v>
      </c>
      <c r="S301">
        <f t="shared" si="100"/>
        <v>6.7952070407454714E-3</v>
      </c>
      <c r="T301">
        <f t="shared" si="101"/>
        <v>2.7867335514610638E-4</v>
      </c>
      <c r="U301">
        <f t="shared" si="89"/>
        <v>3.5517660505824278E-2</v>
      </c>
      <c r="V301">
        <f t="shared" si="85"/>
        <v>3.5433329182370236E-2</v>
      </c>
      <c r="W301">
        <f t="shared" si="86"/>
        <v>35.433329182370237</v>
      </c>
      <c r="X301">
        <f t="shared" si="93"/>
        <v>35.433329182370237</v>
      </c>
      <c r="AB301">
        <f t="shared" si="107"/>
        <v>300</v>
      </c>
      <c r="AC301">
        <f t="shared" si="102"/>
        <v>1.9756999999999998</v>
      </c>
      <c r="AD301">
        <f t="shared" si="103"/>
        <v>6.0465619239311067E-3</v>
      </c>
      <c r="AE301">
        <f t="shared" si="104"/>
        <v>2.4797120799070196E-4</v>
      </c>
      <c r="AF301">
        <f t="shared" si="90"/>
        <v>3.0256146137153217E-2</v>
      </c>
      <c r="AG301">
        <f t="shared" si="87"/>
        <v>3.018430748533811E-2</v>
      </c>
      <c r="AH301">
        <f t="shared" si="91"/>
        <v>30.18430748533811</v>
      </c>
      <c r="AI301">
        <f t="shared" si="94"/>
        <v>30.18430748533811</v>
      </c>
    </row>
    <row r="302" spans="1:35" x14ac:dyDescent="0.35">
      <c r="A302" t="s">
        <v>524</v>
      </c>
      <c r="B302" t="s">
        <v>784</v>
      </c>
      <c r="C302" t="s">
        <v>759</v>
      </c>
      <c r="D302">
        <f t="shared" si="95"/>
        <v>2.4854666666666665</v>
      </c>
      <c r="F302">
        <f t="shared" si="105"/>
        <v>301</v>
      </c>
      <c r="G302">
        <f t="shared" si="96"/>
        <v>2.0462000000000002</v>
      </c>
      <c r="H302">
        <f t="shared" si="97"/>
        <v>6.2668319146373091E-3</v>
      </c>
      <c r="I302">
        <f t="shared" si="98"/>
        <v>2.5700454236595078E-4</v>
      </c>
      <c r="J302">
        <f t="shared" si="88"/>
        <v>3.3416092966839825E-2</v>
      </c>
      <c r="K302">
        <f t="shared" si="83"/>
        <v>3.3336751498273934E-2</v>
      </c>
      <c r="L302">
        <f t="shared" si="84"/>
        <v>33.336751498273934</v>
      </c>
      <c r="M302" t="str">
        <f t="shared" si="92"/>
        <v/>
      </c>
      <c r="Q302">
        <f t="shared" si="106"/>
        <v>301</v>
      </c>
      <c r="R302">
        <f t="shared" si="99"/>
        <v>2.2149000000000001</v>
      </c>
      <c r="S302">
        <f t="shared" si="100"/>
        <v>6.7952070407454714E-3</v>
      </c>
      <c r="T302">
        <f t="shared" si="101"/>
        <v>2.7867335514610638E-4</v>
      </c>
      <c r="U302">
        <f t="shared" si="89"/>
        <v>3.5796333860970385E-2</v>
      </c>
      <c r="V302">
        <f t="shared" si="85"/>
        <v>3.5711340869700493E-2</v>
      </c>
      <c r="W302">
        <f t="shared" si="86"/>
        <v>35.711340869700493</v>
      </c>
      <c r="X302" t="str">
        <f t="shared" si="93"/>
        <v/>
      </c>
      <c r="AB302">
        <f t="shared" si="107"/>
        <v>301</v>
      </c>
      <c r="AC302">
        <f t="shared" si="102"/>
        <v>1.9756999999999998</v>
      </c>
      <c r="AD302">
        <f t="shared" si="103"/>
        <v>6.0465619239311067E-3</v>
      </c>
      <c r="AE302">
        <f t="shared" si="104"/>
        <v>2.4797120799070196E-4</v>
      </c>
      <c r="AF302">
        <f t="shared" si="90"/>
        <v>3.0504117345143918E-2</v>
      </c>
      <c r="AG302">
        <f t="shared" si="87"/>
        <v>3.0431689923126875E-2</v>
      </c>
      <c r="AH302">
        <f t="shared" si="91"/>
        <v>30.431689923126875</v>
      </c>
      <c r="AI302" t="str">
        <f t="shared" si="94"/>
        <v/>
      </c>
    </row>
    <row r="303" spans="1:35" x14ac:dyDescent="0.35">
      <c r="A303" t="s">
        <v>525</v>
      </c>
      <c r="B303" t="s">
        <v>151</v>
      </c>
      <c r="C303" t="s">
        <v>1339</v>
      </c>
      <c r="D303">
        <f t="shared" si="95"/>
        <v>2.4923333333333333</v>
      </c>
      <c r="F303">
        <f t="shared" si="105"/>
        <v>302</v>
      </c>
      <c r="G303">
        <f t="shared" si="96"/>
        <v>2.0535000000000001</v>
      </c>
      <c r="H303">
        <f t="shared" si="97"/>
        <v>6.289658129693251E-3</v>
      </c>
      <c r="I303">
        <f t="shared" si="98"/>
        <v>2.5794065187619583E-4</v>
      </c>
      <c r="J303">
        <f t="shared" si="88"/>
        <v>3.3674033618716022E-2</v>
      </c>
      <c r="K303">
        <f t="shared" ref="K303:K366" si="108">J303/1.00238</f>
        <v>3.359407970900858E-2</v>
      </c>
      <c r="L303">
        <f t="shared" ref="L303:L366" si="109">K303*1000</f>
        <v>33.594079709008582</v>
      </c>
      <c r="M303" t="str">
        <f t="shared" si="92"/>
        <v/>
      </c>
      <c r="Q303">
        <f t="shared" si="106"/>
        <v>302</v>
      </c>
      <c r="R303">
        <f t="shared" si="99"/>
        <v>2.2217000000000002</v>
      </c>
      <c r="S303">
        <f t="shared" si="100"/>
        <v>6.8165431389173269E-3</v>
      </c>
      <c r="T303">
        <f t="shared" si="101"/>
        <v>2.7954835454312626E-4</v>
      </c>
      <c r="U303">
        <f t="shared" si="89"/>
        <v>3.6075882215513513E-2</v>
      </c>
      <c r="V303">
        <f t="shared" ref="V303:V366" si="110">U303/1.00238</f>
        <v>3.5990225478873789E-2</v>
      </c>
      <c r="W303">
        <f t="shared" ref="W303:W366" si="111">V303*1000</f>
        <v>35.990225478873789</v>
      </c>
      <c r="X303" t="str">
        <f t="shared" si="93"/>
        <v/>
      </c>
      <c r="AB303">
        <f t="shared" si="107"/>
        <v>302</v>
      </c>
      <c r="AC303">
        <f t="shared" si="102"/>
        <v>1.9822000000000002</v>
      </c>
      <c r="AD303">
        <f t="shared" si="103"/>
        <v>6.0668572442964452E-3</v>
      </c>
      <c r="AE303">
        <f t="shared" si="104"/>
        <v>2.4880352479665955E-4</v>
      </c>
      <c r="AF303">
        <f t="shared" si="90"/>
        <v>3.0752920869940577E-2</v>
      </c>
      <c r="AG303">
        <f t="shared" ref="AG303:AG366" si="112">AF303/1.00238</f>
        <v>3.067990270151098E-2</v>
      </c>
      <c r="AH303">
        <f t="shared" si="91"/>
        <v>30.679902701510979</v>
      </c>
      <c r="AI303" t="str">
        <f t="shared" si="94"/>
        <v/>
      </c>
    </row>
    <row r="304" spans="1:35" x14ac:dyDescent="0.35">
      <c r="A304" t="s">
        <v>525</v>
      </c>
      <c r="B304" t="s">
        <v>151</v>
      </c>
      <c r="C304" t="s">
        <v>760</v>
      </c>
      <c r="D304">
        <f t="shared" si="95"/>
        <v>2.4925999999999999</v>
      </c>
      <c r="F304">
        <f t="shared" si="105"/>
        <v>303</v>
      </c>
      <c r="G304">
        <f t="shared" si="96"/>
        <v>2.0535000000000001</v>
      </c>
      <c r="H304">
        <f t="shared" si="97"/>
        <v>6.289658129693251E-3</v>
      </c>
      <c r="I304">
        <f t="shared" si="98"/>
        <v>2.5794065187619583E-4</v>
      </c>
      <c r="J304">
        <f t="shared" ref="J304:J367" si="113">I304+J303</f>
        <v>3.3931974270592219E-2</v>
      </c>
      <c r="K304">
        <f t="shared" si="108"/>
        <v>3.3851407919743226E-2</v>
      </c>
      <c r="L304">
        <f t="shared" si="109"/>
        <v>33.851407919743224</v>
      </c>
      <c r="M304" t="str">
        <f t="shared" si="92"/>
        <v/>
      </c>
      <c r="Q304">
        <f t="shared" si="106"/>
        <v>303</v>
      </c>
      <c r="R304">
        <f t="shared" si="99"/>
        <v>2.2217000000000002</v>
      </c>
      <c r="S304">
        <f t="shared" si="100"/>
        <v>6.8165431389173269E-3</v>
      </c>
      <c r="T304">
        <f t="shared" si="101"/>
        <v>2.7954835454312626E-4</v>
      </c>
      <c r="U304">
        <f t="shared" ref="U304:U367" si="114">T304+U303</f>
        <v>3.6355430570056642E-2</v>
      </c>
      <c r="V304">
        <f t="shared" si="110"/>
        <v>3.6269110088047091E-2</v>
      </c>
      <c r="W304">
        <f t="shared" si="111"/>
        <v>36.269110088047093</v>
      </c>
      <c r="X304" t="str">
        <f t="shared" si="93"/>
        <v/>
      </c>
      <c r="AB304">
        <f t="shared" si="107"/>
        <v>303</v>
      </c>
      <c r="AC304">
        <f t="shared" si="102"/>
        <v>1.9830000000000001</v>
      </c>
      <c r="AD304">
        <f t="shared" si="103"/>
        <v>6.0693553159145864E-3</v>
      </c>
      <c r="AE304">
        <f t="shared" si="104"/>
        <v>2.4890597141749809E-4</v>
      </c>
      <c r="AF304">
        <f t="shared" ref="AF304:AF367" si="115">AE304+AF303</f>
        <v>3.1001826841358077E-2</v>
      </c>
      <c r="AG304">
        <f t="shared" si="112"/>
        <v>3.0928217683271888E-2</v>
      </c>
      <c r="AH304">
        <f t="shared" si="91"/>
        <v>30.928217683271889</v>
      </c>
      <c r="AI304" t="str">
        <f t="shared" si="94"/>
        <v/>
      </c>
    </row>
    <row r="305" spans="1:35" x14ac:dyDescent="0.35">
      <c r="A305" t="s">
        <v>525</v>
      </c>
      <c r="B305" t="s">
        <v>785</v>
      </c>
      <c r="C305" t="s">
        <v>761</v>
      </c>
      <c r="D305">
        <f t="shared" si="95"/>
        <v>2.4972999999999996</v>
      </c>
      <c r="F305">
        <f t="shared" si="105"/>
        <v>304</v>
      </c>
      <c r="G305">
        <f t="shared" si="96"/>
        <v>2.0535000000000001</v>
      </c>
      <c r="H305">
        <f t="shared" si="97"/>
        <v>6.289658129693251E-3</v>
      </c>
      <c r="I305">
        <f t="shared" si="98"/>
        <v>2.5794065187619583E-4</v>
      </c>
      <c r="J305">
        <f t="shared" si="113"/>
        <v>3.4189914922468416E-2</v>
      </c>
      <c r="K305">
        <f t="shared" si="108"/>
        <v>3.4108736130477879E-2</v>
      </c>
      <c r="L305">
        <f t="shared" si="109"/>
        <v>34.10873613047788</v>
      </c>
      <c r="M305" t="str">
        <f t="shared" si="92"/>
        <v/>
      </c>
      <c r="Q305">
        <f t="shared" si="106"/>
        <v>304</v>
      </c>
      <c r="R305">
        <f t="shared" si="99"/>
        <v>2.2290000000000001</v>
      </c>
      <c r="S305">
        <f t="shared" si="100"/>
        <v>6.8394513710609483E-3</v>
      </c>
      <c r="T305">
        <f t="shared" si="101"/>
        <v>2.8048782759724361E-4</v>
      </c>
      <c r="U305">
        <f t="shared" si="114"/>
        <v>3.6635918397653885E-2</v>
      </c>
      <c r="V305">
        <f t="shared" si="110"/>
        <v>3.6548931939637548E-2</v>
      </c>
      <c r="W305">
        <f t="shared" si="111"/>
        <v>36.548931939637548</v>
      </c>
      <c r="X305" t="str">
        <f t="shared" si="93"/>
        <v/>
      </c>
      <c r="AB305">
        <f t="shared" si="107"/>
        <v>304</v>
      </c>
      <c r="AC305">
        <f t="shared" si="102"/>
        <v>1.9897999999999998</v>
      </c>
      <c r="AD305">
        <f t="shared" si="103"/>
        <v>6.0905905711854469E-3</v>
      </c>
      <c r="AE305">
        <f t="shared" si="104"/>
        <v>2.4977683521873787E-4</v>
      </c>
      <c r="AF305">
        <f t="shared" si="115"/>
        <v>3.1251603676576811E-2</v>
      </c>
      <c r="AG305">
        <f t="shared" si="112"/>
        <v>3.1177401461099392E-2</v>
      </c>
      <c r="AH305">
        <f t="shared" si="91"/>
        <v>31.177401461099393</v>
      </c>
      <c r="AI305" t="str">
        <f t="shared" si="94"/>
        <v/>
      </c>
    </row>
    <row r="306" spans="1:35" x14ac:dyDescent="0.35">
      <c r="A306" t="s">
        <v>526</v>
      </c>
      <c r="B306" t="s">
        <v>786</v>
      </c>
      <c r="C306" t="s">
        <v>761</v>
      </c>
      <c r="D306">
        <f t="shared" si="95"/>
        <v>2.5023666666666666</v>
      </c>
      <c r="F306">
        <f t="shared" si="105"/>
        <v>305</v>
      </c>
      <c r="G306">
        <f t="shared" si="96"/>
        <v>2.0611000000000002</v>
      </c>
      <c r="H306">
        <f t="shared" si="97"/>
        <v>6.3134260237760484E-3</v>
      </c>
      <c r="I306">
        <f t="shared" si="98"/>
        <v>2.5891537990863029E-4</v>
      </c>
      <c r="J306">
        <f t="shared" si="113"/>
        <v>3.4448830302377047E-2</v>
      </c>
      <c r="K306">
        <f t="shared" si="108"/>
        <v>3.4367036754900382E-2</v>
      </c>
      <c r="L306">
        <f t="shared" si="109"/>
        <v>34.367036754900383</v>
      </c>
      <c r="M306" t="str">
        <f t="shared" si="92"/>
        <v/>
      </c>
      <c r="Q306">
        <f t="shared" si="106"/>
        <v>305</v>
      </c>
      <c r="R306">
        <f t="shared" si="99"/>
        <v>2.2366000000000001</v>
      </c>
      <c r="S306">
        <f t="shared" si="100"/>
        <v>6.8633046723006767E-3</v>
      </c>
      <c r="T306">
        <f t="shared" si="101"/>
        <v>2.8146605820124544E-4</v>
      </c>
      <c r="U306">
        <f t="shared" si="114"/>
        <v>3.6917384455855129E-2</v>
      </c>
      <c r="V306">
        <f t="shared" si="110"/>
        <v>3.6829729699171102E-2</v>
      </c>
      <c r="W306">
        <f t="shared" si="111"/>
        <v>36.829729699171104</v>
      </c>
      <c r="X306" t="str">
        <f t="shared" si="93"/>
        <v/>
      </c>
      <c r="AB306">
        <f t="shared" si="107"/>
        <v>305</v>
      </c>
      <c r="AC306">
        <f t="shared" si="102"/>
        <v>1.9897999999999998</v>
      </c>
      <c r="AD306">
        <f t="shared" si="103"/>
        <v>6.0905905711854469E-3</v>
      </c>
      <c r="AE306">
        <f t="shared" si="104"/>
        <v>2.4977683521873787E-4</v>
      </c>
      <c r="AF306">
        <f t="shared" si="115"/>
        <v>3.1501380511795546E-2</v>
      </c>
      <c r="AG306">
        <f t="shared" si="112"/>
        <v>3.1426585238926899E-2</v>
      </c>
      <c r="AH306">
        <f t="shared" ref="AH306:AH369" si="116">AG306*1000</f>
        <v>31.426585238926901</v>
      </c>
      <c r="AI306" t="str">
        <f t="shared" si="94"/>
        <v/>
      </c>
    </row>
    <row r="307" spans="1:35" x14ac:dyDescent="0.35">
      <c r="A307" t="s">
        <v>527</v>
      </c>
      <c r="B307" t="s">
        <v>152</v>
      </c>
      <c r="C307" t="s">
        <v>762</v>
      </c>
      <c r="D307">
        <f t="shared" si="95"/>
        <v>2.5064666666666668</v>
      </c>
      <c r="F307">
        <f t="shared" si="105"/>
        <v>306</v>
      </c>
      <c r="G307">
        <f t="shared" si="96"/>
        <v>2.0676000000000001</v>
      </c>
      <c r="H307">
        <f t="shared" si="97"/>
        <v>6.333756754659337E-3</v>
      </c>
      <c r="I307">
        <f t="shared" si="98"/>
        <v>2.5974914890990517E-4</v>
      </c>
      <c r="J307">
        <f t="shared" si="113"/>
        <v>3.4708579451286949E-2</v>
      </c>
      <c r="K307">
        <f t="shared" si="108"/>
        <v>3.4626169168665524E-2</v>
      </c>
      <c r="L307">
        <f t="shared" si="109"/>
        <v>34.626169168665527</v>
      </c>
      <c r="M307" t="str">
        <f t="shared" si="92"/>
        <v/>
      </c>
      <c r="Q307">
        <f t="shared" si="106"/>
        <v>306</v>
      </c>
      <c r="R307">
        <f t="shared" si="99"/>
        <v>2.2359</v>
      </c>
      <c r="S307">
        <f t="shared" si="100"/>
        <v>6.8611075026517908E-3</v>
      </c>
      <c r="T307">
        <f t="shared" si="101"/>
        <v>2.8137595165493882E-4</v>
      </c>
      <c r="U307">
        <f t="shared" si="114"/>
        <v>3.7198760407510065E-2</v>
      </c>
      <c r="V307">
        <f t="shared" si="110"/>
        <v>3.7110437566102737E-2</v>
      </c>
      <c r="W307">
        <f t="shared" si="111"/>
        <v>37.110437566102739</v>
      </c>
      <c r="X307" t="str">
        <f t="shared" si="93"/>
        <v/>
      </c>
      <c r="AB307">
        <f t="shared" si="107"/>
        <v>306</v>
      </c>
      <c r="AC307">
        <f t="shared" si="102"/>
        <v>1.9963000000000002</v>
      </c>
      <c r="AD307">
        <f t="shared" si="103"/>
        <v>6.1108917316387039E-3</v>
      </c>
      <c r="AE307">
        <f t="shared" si="104"/>
        <v>2.5060939152834636E-4</v>
      </c>
      <c r="AF307">
        <f t="shared" si="115"/>
        <v>3.1751989903323889E-2</v>
      </c>
      <c r="AG307">
        <f t="shared" si="112"/>
        <v>3.167659959628473E-2</v>
      </c>
      <c r="AH307">
        <f t="shared" si="116"/>
        <v>31.676599596284731</v>
      </c>
      <c r="AI307" t="str">
        <f t="shared" si="94"/>
        <v/>
      </c>
    </row>
    <row r="308" spans="1:35" x14ac:dyDescent="0.35">
      <c r="A308" t="s">
        <v>528</v>
      </c>
      <c r="B308" t="s">
        <v>153</v>
      </c>
      <c r="C308" t="s">
        <v>762</v>
      </c>
      <c r="D308">
        <f t="shared" si="95"/>
        <v>2.5090000000000003</v>
      </c>
      <c r="F308">
        <f t="shared" si="105"/>
        <v>307</v>
      </c>
      <c r="G308">
        <f t="shared" si="96"/>
        <v>2.0680000000000001</v>
      </c>
      <c r="H308">
        <f t="shared" si="97"/>
        <v>6.3350079647102068E-3</v>
      </c>
      <c r="I308">
        <f t="shared" si="98"/>
        <v>2.5980046138659318E-4</v>
      </c>
      <c r="J308">
        <f t="shared" si="113"/>
        <v>3.4968379912673542E-2</v>
      </c>
      <c r="K308">
        <f t="shared" si="108"/>
        <v>3.4885352773073627E-2</v>
      </c>
      <c r="L308">
        <f t="shared" si="109"/>
        <v>34.885352773073627</v>
      </c>
      <c r="M308" t="str">
        <f t="shared" si="92"/>
        <v/>
      </c>
      <c r="Q308">
        <f t="shared" si="106"/>
        <v>307</v>
      </c>
      <c r="R308">
        <f t="shared" si="99"/>
        <v>2.2431000000000001</v>
      </c>
      <c r="S308">
        <f t="shared" si="100"/>
        <v>6.8837084645687417E-3</v>
      </c>
      <c r="T308">
        <f t="shared" si="101"/>
        <v>2.8230282347049352E-4</v>
      </c>
      <c r="U308">
        <f t="shared" si="114"/>
        <v>3.7481063230980556E-2</v>
      </c>
      <c r="V308">
        <f t="shared" si="110"/>
        <v>3.7392070104132716E-2</v>
      </c>
      <c r="W308">
        <f t="shared" si="111"/>
        <v>37.392070104132713</v>
      </c>
      <c r="X308" t="str">
        <f t="shared" si="93"/>
        <v/>
      </c>
      <c r="AB308">
        <f t="shared" si="107"/>
        <v>307</v>
      </c>
      <c r="AC308">
        <f t="shared" si="102"/>
        <v>1.9963000000000002</v>
      </c>
      <c r="AD308">
        <f t="shared" si="103"/>
        <v>6.1108917316387039E-3</v>
      </c>
      <c r="AE308">
        <f t="shared" si="104"/>
        <v>2.5060939152834636E-4</v>
      </c>
      <c r="AF308">
        <f t="shared" si="115"/>
        <v>3.2002599294852233E-2</v>
      </c>
      <c r="AG308">
        <f t="shared" si="112"/>
        <v>3.192661395364256E-2</v>
      </c>
      <c r="AH308">
        <f t="shared" si="116"/>
        <v>31.926613953642562</v>
      </c>
      <c r="AI308" t="str">
        <f t="shared" si="94"/>
        <v/>
      </c>
    </row>
    <row r="309" spans="1:35" x14ac:dyDescent="0.35">
      <c r="A309" t="s">
        <v>528</v>
      </c>
      <c r="B309" t="s">
        <v>153</v>
      </c>
      <c r="C309" t="s">
        <v>957</v>
      </c>
      <c r="D309">
        <f t="shared" si="95"/>
        <v>2.509266666666667</v>
      </c>
      <c r="F309">
        <f t="shared" si="105"/>
        <v>308</v>
      </c>
      <c r="G309">
        <f t="shared" si="96"/>
        <v>2.0680000000000001</v>
      </c>
      <c r="H309">
        <f t="shared" si="97"/>
        <v>6.3350079647102068E-3</v>
      </c>
      <c r="I309">
        <f t="shared" si="98"/>
        <v>2.5980046138659318E-4</v>
      </c>
      <c r="J309">
        <f t="shared" si="113"/>
        <v>3.5228180374060135E-2</v>
      </c>
      <c r="K309">
        <f t="shared" si="108"/>
        <v>3.5144536377481723E-2</v>
      </c>
      <c r="L309">
        <f t="shared" si="109"/>
        <v>35.144536377481721</v>
      </c>
      <c r="M309" t="str">
        <f t="shared" si="92"/>
        <v/>
      </c>
      <c r="Q309">
        <f t="shared" si="106"/>
        <v>308</v>
      </c>
      <c r="R309">
        <f t="shared" si="99"/>
        <v>2.2431000000000001</v>
      </c>
      <c r="S309">
        <f t="shared" si="100"/>
        <v>6.8837084645687417E-3</v>
      </c>
      <c r="T309">
        <f t="shared" si="101"/>
        <v>2.8230282347049352E-4</v>
      </c>
      <c r="U309">
        <f t="shared" si="114"/>
        <v>3.7763366054451047E-2</v>
      </c>
      <c r="V309">
        <f t="shared" si="110"/>
        <v>3.7673702642162701E-2</v>
      </c>
      <c r="W309">
        <f t="shared" si="111"/>
        <v>37.673702642162702</v>
      </c>
      <c r="X309" t="str">
        <f t="shared" si="93"/>
        <v/>
      </c>
      <c r="AB309">
        <f t="shared" si="107"/>
        <v>308</v>
      </c>
      <c r="AC309">
        <f t="shared" si="102"/>
        <v>1.9971000000000001</v>
      </c>
      <c r="AD309">
        <f t="shared" si="103"/>
        <v>6.1133905221172034E-3</v>
      </c>
      <c r="AE309">
        <f t="shared" si="104"/>
        <v>2.507118676298507E-4</v>
      </c>
      <c r="AF309">
        <f t="shared" si="115"/>
        <v>3.2253311162482083E-2</v>
      </c>
      <c r="AG309">
        <f t="shared" si="112"/>
        <v>3.217673054378787E-2</v>
      </c>
      <c r="AH309">
        <f t="shared" si="116"/>
        <v>32.176730543787869</v>
      </c>
      <c r="AI309" t="str">
        <f t="shared" si="94"/>
        <v/>
      </c>
    </row>
    <row r="310" spans="1:35" x14ac:dyDescent="0.35">
      <c r="A310" t="s">
        <v>529</v>
      </c>
      <c r="B310" t="s">
        <v>787</v>
      </c>
      <c r="C310" t="s">
        <v>1340</v>
      </c>
      <c r="D310">
        <f t="shared" si="95"/>
        <v>2.5154999999999998</v>
      </c>
      <c r="F310">
        <f t="shared" si="105"/>
        <v>309</v>
      </c>
      <c r="G310">
        <f t="shared" si="96"/>
        <v>2.0745</v>
      </c>
      <c r="H310">
        <f t="shared" si="97"/>
        <v>6.3553415606762281E-3</v>
      </c>
      <c r="I310">
        <f t="shared" si="98"/>
        <v>2.6063434788571816E-4</v>
      </c>
      <c r="J310">
        <f t="shared" si="113"/>
        <v>3.5488814721945851E-2</v>
      </c>
      <c r="K310">
        <f t="shared" si="108"/>
        <v>3.5404551888451333E-2</v>
      </c>
      <c r="L310">
        <f t="shared" si="109"/>
        <v>35.40455188845133</v>
      </c>
      <c r="M310" t="str">
        <f t="shared" si="92"/>
        <v/>
      </c>
      <c r="Q310">
        <f t="shared" si="106"/>
        <v>309</v>
      </c>
      <c r="R310">
        <f t="shared" si="99"/>
        <v>2.2492000000000001</v>
      </c>
      <c r="S310">
        <f t="shared" si="100"/>
        <v>6.9028591070354412E-3</v>
      </c>
      <c r="T310">
        <f t="shared" si="101"/>
        <v>2.8308819671333933E-4</v>
      </c>
      <c r="U310">
        <f t="shared" si="114"/>
        <v>3.8046454251164388E-2</v>
      </c>
      <c r="V310">
        <f t="shared" si="110"/>
        <v>3.7956118688685314E-2</v>
      </c>
      <c r="W310">
        <f t="shared" si="111"/>
        <v>37.956118688685315</v>
      </c>
      <c r="X310" t="str">
        <f t="shared" si="93"/>
        <v/>
      </c>
      <c r="AB310">
        <f t="shared" si="107"/>
        <v>309</v>
      </c>
      <c r="AC310">
        <f t="shared" si="102"/>
        <v>2.0032000000000001</v>
      </c>
      <c r="AD310">
        <f t="shared" si="103"/>
        <v>6.132445141065832E-3</v>
      </c>
      <c r="AE310">
        <f t="shared" si="104"/>
        <v>2.5149330292116779E-4</v>
      </c>
      <c r="AF310">
        <f t="shared" si="115"/>
        <v>3.2504804465403249E-2</v>
      </c>
      <c r="AG310">
        <f t="shared" si="112"/>
        <v>3.2427626713824348E-2</v>
      </c>
      <c r="AH310">
        <f t="shared" si="116"/>
        <v>32.427626713824345</v>
      </c>
      <c r="AI310" t="str">
        <f t="shared" si="94"/>
        <v/>
      </c>
    </row>
    <row r="311" spans="1:35" x14ac:dyDescent="0.35">
      <c r="A311" t="s">
        <v>530</v>
      </c>
      <c r="B311" t="s">
        <v>283</v>
      </c>
      <c r="C311" t="s">
        <v>1340</v>
      </c>
      <c r="D311">
        <f t="shared" si="95"/>
        <v>2.516</v>
      </c>
      <c r="F311">
        <f t="shared" si="105"/>
        <v>310</v>
      </c>
      <c r="G311">
        <f t="shared" si="96"/>
        <v>2.0752000000000002</v>
      </c>
      <c r="H311">
        <f t="shared" si="97"/>
        <v>6.357531493554237E-3</v>
      </c>
      <c r="I311">
        <f t="shared" si="98"/>
        <v>2.6072415765001234E-4</v>
      </c>
      <c r="J311">
        <f t="shared" si="113"/>
        <v>3.5749538879595866E-2</v>
      </c>
      <c r="K311">
        <f t="shared" si="108"/>
        <v>3.5664656995945516E-2</v>
      </c>
      <c r="L311">
        <f t="shared" si="109"/>
        <v>35.664656995945514</v>
      </c>
      <c r="M311">
        <f t="shared" si="92"/>
        <v>35.664656995945514</v>
      </c>
      <c r="Q311">
        <f t="shared" si="106"/>
        <v>310</v>
      </c>
      <c r="R311">
        <f t="shared" si="99"/>
        <v>2.25</v>
      </c>
      <c r="S311">
        <f t="shared" si="100"/>
        <v>6.9053708439897688E-3</v>
      </c>
      <c r="T311">
        <f t="shared" si="101"/>
        <v>2.831912037534648E-4</v>
      </c>
      <c r="U311">
        <f t="shared" si="114"/>
        <v>3.8329645454917856E-2</v>
      </c>
      <c r="V311">
        <f t="shared" si="110"/>
        <v>3.8238637497673394E-2</v>
      </c>
      <c r="W311">
        <f t="shared" si="111"/>
        <v>38.238637497673395</v>
      </c>
      <c r="X311">
        <f t="shared" si="93"/>
        <v>38.238637497673395</v>
      </c>
      <c r="AB311">
        <f t="shared" si="107"/>
        <v>310</v>
      </c>
      <c r="AC311">
        <f t="shared" si="102"/>
        <v>2.0032000000000001</v>
      </c>
      <c r="AD311">
        <f t="shared" si="103"/>
        <v>6.132445141065832E-3</v>
      </c>
      <c r="AE311">
        <f t="shared" si="104"/>
        <v>2.5149330292116779E-4</v>
      </c>
      <c r="AF311">
        <f t="shared" si="115"/>
        <v>3.2756297768324415E-2</v>
      </c>
      <c r="AG311">
        <f t="shared" si="112"/>
        <v>3.2678522883860826E-2</v>
      </c>
      <c r="AH311">
        <f t="shared" si="116"/>
        <v>32.678522883860829</v>
      </c>
      <c r="AI311">
        <f t="shared" si="94"/>
        <v>32.678522883860829</v>
      </c>
    </row>
    <row r="312" spans="1:35" x14ac:dyDescent="0.35">
      <c r="A312" t="s">
        <v>531</v>
      </c>
      <c r="B312" t="s">
        <v>787</v>
      </c>
      <c r="C312" t="s">
        <v>763</v>
      </c>
      <c r="D312">
        <f t="shared" si="95"/>
        <v>2.5205666666666668</v>
      </c>
      <c r="F312">
        <f t="shared" si="105"/>
        <v>311</v>
      </c>
      <c r="G312">
        <f t="shared" si="96"/>
        <v>2.0817000000000001</v>
      </c>
      <c r="H312">
        <f t="shared" si="97"/>
        <v>6.3778680798175624E-3</v>
      </c>
      <c r="I312">
        <f t="shared" si="98"/>
        <v>2.6155816678207215E-4</v>
      </c>
      <c r="J312">
        <f t="shared" si="113"/>
        <v>3.6011097046377935E-2</v>
      </c>
      <c r="K312">
        <f t="shared" si="108"/>
        <v>3.5925594132342954E-2</v>
      </c>
      <c r="L312">
        <f t="shared" si="109"/>
        <v>35.925594132342951</v>
      </c>
      <c r="M312" t="str">
        <f t="shared" si="92"/>
        <v/>
      </c>
      <c r="Q312">
        <f t="shared" si="106"/>
        <v>311</v>
      </c>
      <c r="R312">
        <f t="shared" si="99"/>
        <v>2.2492000000000001</v>
      </c>
      <c r="S312">
        <f t="shared" si="100"/>
        <v>6.9028591070354412E-3</v>
      </c>
      <c r="T312">
        <f t="shared" si="101"/>
        <v>2.8308819671333933E-4</v>
      </c>
      <c r="U312">
        <f t="shared" si="114"/>
        <v>3.8612733651631197E-2</v>
      </c>
      <c r="V312">
        <f t="shared" si="110"/>
        <v>3.8521053544196007E-2</v>
      </c>
      <c r="W312">
        <f t="shared" si="111"/>
        <v>38.521053544196008</v>
      </c>
      <c r="X312" t="str">
        <f t="shared" si="93"/>
        <v/>
      </c>
      <c r="AB312">
        <f t="shared" si="107"/>
        <v>311</v>
      </c>
      <c r="AC312">
        <f t="shared" si="102"/>
        <v>2.0112000000000001</v>
      </c>
      <c r="AD312">
        <f t="shared" si="103"/>
        <v>6.1574384011233935E-3</v>
      </c>
      <c r="AE312">
        <f t="shared" si="104"/>
        <v>2.5251828355744811E-4</v>
      </c>
      <c r="AF312">
        <f t="shared" si="115"/>
        <v>3.3008816051881863E-2</v>
      </c>
      <c r="AG312">
        <f t="shared" si="112"/>
        <v>3.2930441600871788E-2</v>
      </c>
      <c r="AH312">
        <f t="shared" si="116"/>
        <v>32.930441600871788</v>
      </c>
      <c r="AI312" t="str">
        <f t="shared" si="94"/>
        <v/>
      </c>
    </row>
    <row r="313" spans="1:35" x14ac:dyDescent="0.35">
      <c r="A313" t="s">
        <v>532</v>
      </c>
      <c r="B313" t="s">
        <v>788</v>
      </c>
      <c r="C313" t="s">
        <v>763</v>
      </c>
      <c r="D313">
        <f t="shared" si="95"/>
        <v>2.5233666666666665</v>
      </c>
      <c r="F313">
        <f t="shared" si="105"/>
        <v>312</v>
      </c>
      <c r="G313">
        <f t="shared" si="96"/>
        <v>2.0821000000000001</v>
      </c>
      <c r="H313">
        <f t="shared" si="97"/>
        <v>6.3791196502375972E-3</v>
      </c>
      <c r="I313">
        <f t="shared" si="98"/>
        <v>2.6160949403760119E-4</v>
      </c>
      <c r="J313">
        <f t="shared" si="113"/>
        <v>3.6272706540415534E-2</v>
      </c>
      <c r="K313">
        <f t="shared" si="108"/>
        <v>3.6186582474127107E-2</v>
      </c>
      <c r="L313">
        <f t="shared" si="109"/>
        <v>36.186582474127107</v>
      </c>
      <c r="M313" t="str">
        <f t="shared" si="92"/>
        <v/>
      </c>
      <c r="Q313">
        <f t="shared" si="106"/>
        <v>312</v>
      </c>
      <c r="R313">
        <f t="shared" si="99"/>
        <v>2.2572000000000001</v>
      </c>
      <c r="S313">
        <f t="shared" si="100"/>
        <v>6.9279783267923566E-3</v>
      </c>
      <c r="T313">
        <f t="shared" si="101"/>
        <v>2.8411834299237661E-4</v>
      </c>
      <c r="U313">
        <f t="shared" si="114"/>
        <v>3.8896851994623574E-2</v>
      </c>
      <c r="V313">
        <f t="shared" si="110"/>
        <v>3.8804497291070821E-2</v>
      </c>
      <c r="W313">
        <f t="shared" si="111"/>
        <v>38.804497291070824</v>
      </c>
      <c r="X313" t="str">
        <f t="shared" si="93"/>
        <v/>
      </c>
      <c r="AB313">
        <f t="shared" si="107"/>
        <v>312</v>
      </c>
      <c r="AC313">
        <f t="shared" si="102"/>
        <v>2.0112000000000001</v>
      </c>
      <c r="AD313">
        <f t="shared" si="103"/>
        <v>6.1574384011233935E-3</v>
      </c>
      <c r="AE313">
        <f t="shared" si="104"/>
        <v>2.5251828355744811E-4</v>
      </c>
      <c r="AF313">
        <f t="shared" si="115"/>
        <v>3.3261334335439312E-2</v>
      </c>
      <c r="AG313">
        <f t="shared" si="112"/>
        <v>3.3182360317882749E-2</v>
      </c>
      <c r="AH313">
        <f t="shared" si="116"/>
        <v>33.182360317882747</v>
      </c>
      <c r="AI313" t="str">
        <f t="shared" si="94"/>
        <v/>
      </c>
    </row>
    <row r="314" spans="1:35" x14ac:dyDescent="0.35">
      <c r="A314" t="s">
        <v>533</v>
      </c>
      <c r="B314" t="s">
        <v>789</v>
      </c>
      <c r="C314" t="s">
        <v>764</v>
      </c>
      <c r="D314">
        <f t="shared" si="95"/>
        <v>2.5275999999999996</v>
      </c>
      <c r="F314">
        <f t="shared" si="105"/>
        <v>313</v>
      </c>
      <c r="G314">
        <f t="shared" si="96"/>
        <v>2.0886</v>
      </c>
      <c r="H314">
        <f t="shared" si="97"/>
        <v>6.3994591028215305E-3</v>
      </c>
      <c r="I314">
        <f t="shared" si="98"/>
        <v>2.624436207182767E-4</v>
      </c>
      <c r="J314">
        <f t="shared" si="113"/>
        <v>3.653515016113381E-2</v>
      </c>
      <c r="K314">
        <f t="shared" si="108"/>
        <v>3.6448402962084049E-2</v>
      </c>
      <c r="L314">
        <f t="shared" si="109"/>
        <v>36.448402962084046</v>
      </c>
      <c r="M314" t="str">
        <f t="shared" si="92"/>
        <v/>
      </c>
      <c r="Q314">
        <f t="shared" si="106"/>
        <v>313</v>
      </c>
      <c r="R314">
        <f t="shared" si="99"/>
        <v>2.2565</v>
      </c>
      <c r="S314">
        <f t="shared" si="100"/>
        <v>6.925780230910495E-3</v>
      </c>
      <c r="T314">
        <f t="shared" si="101"/>
        <v>2.8402819846099468E-4</v>
      </c>
      <c r="U314">
        <f t="shared" si="114"/>
        <v>3.918088019308457E-2</v>
      </c>
      <c r="V314">
        <f t="shared" si="110"/>
        <v>3.9087851107448841E-2</v>
      </c>
      <c r="W314">
        <f t="shared" si="111"/>
        <v>39.087851107448842</v>
      </c>
      <c r="X314" t="str">
        <f t="shared" si="93"/>
        <v/>
      </c>
      <c r="AB314">
        <f t="shared" si="107"/>
        <v>313</v>
      </c>
      <c r="AC314">
        <f t="shared" si="102"/>
        <v>2.0181</v>
      </c>
      <c r="AD314">
        <f t="shared" si="103"/>
        <v>6.1789983660247459E-3</v>
      </c>
      <c r="AE314">
        <f t="shared" si="104"/>
        <v>2.5340246379211437E-4</v>
      </c>
      <c r="AF314">
        <f t="shared" si="115"/>
        <v>3.3514736799231427E-2</v>
      </c>
      <c r="AG314">
        <f t="shared" si="112"/>
        <v>3.343516111577588E-2</v>
      </c>
      <c r="AH314">
        <f t="shared" si="116"/>
        <v>33.435161115775877</v>
      </c>
      <c r="AI314" t="str">
        <f t="shared" si="94"/>
        <v/>
      </c>
    </row>
    <row r="315" spans="1:35" x14ac:dyDescent="0.35">
      <c r="A315" t="s">
        <v>533</v>
      </c>
      <c r="B315" t="s">
        <v>790</v>
      </c>
      <c r="C315" t="s">
        <v>764</v>
      </c>
      <c r="D315">
        <f t="shared" si="95"/>
        <v>2.5301333333333331</v>
      </c>
      <c r="F315">
        <f t="shared" si="105"/>
        <v>314</v>
      </c>
      <c r="G315">
        <f t="shared" si="96"/>
        <v>2.0886</v>
      </c>
      <c r="H315">
        <f t="shared" si="97"/>
        <v>6.3994591028215305E-3</v>
      </c>
      <c r="I315">
        <f t="shared" si="98"/>
        <v>2.624436207182767E-4</v>
      </c>
      <c r="J315">
        <f t="shared" si="113"/>
        <v>3.6797593781852087E-2</v>
      </c>
      <c r="K315">
        <f t="shared" si="108"/>
        <v>3.6710223450040984E-2</v>
      </c>
      <c r="L315">
        <f t="shared" si="109"/>
        <v>36.710223450040985</v>
      </c>
      <c r="M315" t="str">
        <f t="shared" si="92"/>
        <v/>
      </c>
      <c r="Q315">
        <f t="shared" si="106"/>
        <v>314</v>
      </c>
      <c r="R315">
        <f t="shared" si="99"/>
        <v>2.2641</v>
      </c>
      <c r="S315">
        <f t="shared" si="100"/>
        <v>6.9496469567477256E-3</v>
      </c>
      <c r="T315">
        <f t="shared" si="101"/>
        <v>2.8500697961152214E-4</v>
      </c>
      <c r="U315">
        <f t="shared" si="114"/>
        <v>3.9465887172696092E-2</v>
      </c>
      <c r="V315">
        <f t="shared" si="110"/>
        <v>3.9372181381009286E-2</v>
      </c>
      <c r="W315">
        <f t="shared" si="111"/>
        <v>39.372181381009284</v>
      </c>
      <c r="X315" t="str">
        <f t="shared" si="93"/>
        <v/>
      </c>
      <c r="AB315">
        <f t="shared" si="107"/>
        <v>314</v>
      </c>
      <c r="AC315">
        <f t="shared" si="102"/>
        <v>2.0181</v>
      </c>
      <c r="AD315">
        <f t="shared" si="103"/>
        <v>6.1789983660247459E-3</v>
      </c>
      <c r="AE315">
        <f t="shared" si="104"/>
        <v>2.5340246379211437E-4</v>
      </c>
      <c r="AF315">
        <f t="shared" si="115"/>
        <v>3.3768139263023543E-2</v>
      </c>
      <c r="AG315">
        <f t="shared" si="112"/>
        <v>3.3687961913669011E-2</v>
      </c>
      <c r="AH315">
        <f t="shared" si="116"/>
        <v>33.687961913669014</v>
      </c>
      <c r="AI315" t="str">
        <f t="shared" si="94"/>
        <v/>
      </c>
    </row>
    <row r="316" spans="1:35" x14ac:dyDescent="0.35">
      <c r="A316" t="s">
        <v>533</v>
      </c>
      <c r="B316" t="s">
        <v>791</v>
      </c>
      <c r="C316" t="s">
        <v>127</v>
      </c>
      <c r="D316">
        <f t="shared" si="95"/>
        <v>2.5349333333333335</v>
      </c>
      <c r="F316">
        <f t="shared" si="105"/>
        <v>315</v>
      </c>
      <c r="G316">
        <f t="shared" si="96"/>
        <v>2.0886</v>
      </c>
      <c r="H316">
        <f t="shared" si="97"/>
        <v>6.3994591028215305E-3</v>
      </c>
      <c r="I316">
        <f t="shared" si="98"/>
        <v>2.624436207182767E-4</v>
      </c>
      <c r="J316">
        <f t="shared" si="113"/>
        <v>3.7060037402570363E-2</v>
      </c>
      <c r="K316">
        <f t="shared" si="108"/>
        <v>3.6972043937997925E-2</v>
      </c>
      <c r="L316">
        <f t="shared" si="109"/>
        <v>36.972043937997924</v>
      </c>
      <c r="M316" t="str">
        <f t="shared" ref="M316:M351" si="117">IF(MOD(F316,10)=0,L316,"")</f>
        <v/>
      </c>
      <c r="Q316">
        <f t="shared" si="106"/>
        <v>315</v>
      </c>
      <c r="R316">
        <f t="shared" si="99"/>
        <v>2.2713000000000001</v>
      </c>
      <c r="S316">
        <f t="shared" si="100"/>
        <v>6.9722609632584904E-3</v>
      </c>
      <c r="T316">
        <f t="shared" si="101"/>
        <v>2.8593438638954422E-4</v>
      </c>
      <c r="U316">
        <f t="shared" si="114"/>
        <v>3.9751821559085639E-2</v>
      </c>
      <c r="V316">
        <f t="shared" si="110"/>
        <v>3.9657436859360358E-2</v>
      </c>
      <c r="W316">
        <f t="shared" si="111"/>
        <v>39.657436859360359</v>
      </c>
      <c r="X316" t="str">
        <f t="shared" ref="X316:X351" si="118">IF(MOD(Q316,10)=0,W316,"")</f>
        <v/>
      </c>
      <c r="AB316">
        <f t="shared" si="107"/>
        <v>315</v>
      </c>
      <c r="AC316">
        <f t="shared" si="102"/>
        <v>2.0253000000000001</v>
      </c>
      <c r="AD316">
        <f t="shared" si="103"/>
        <v>6.2014989584045672E-3</v>
      </c>
      <c r="AE316">
        <f t="shared" si="104"/>
        <v>2.5432521942467446E-4</v>
      </c>
      <c r="AF316">
        <f t="shared" si="115"/>
        <v>3.4022464482448216E-2</v>
      </c>
      <c r="AG316">
        <f t="shared" si="112"/>
        <v>3.3941683276250738E-2</v>
      </c>
      <c r="AH316">
        <f t="shared" si="116"/>
        <v>33.941683276250735</v>
      </c>
      <c r="AI316" t="str">
        <f t="shared" ref="AI316:AI351" si="119">IF(MOD(AB316,10)=0,AH316,"")</f>
        <v/>
      </c>
    </row>
    <row r="317" spans="1:35" x14ac:dyDescent="0.35">
      <c r="A317" t="s">
        <v>534</v>
      </c>
      <c r="B317" t="s">
        <v>156</v>
      </c>
      <c r="C317" t="s">
        <v>765</v>
      </c>
      <c r="D317">
        <f t="shared" si="95"/>
        <v>2.5368333333333335</v>
      </c>
      <c r="F317">
        <f t="shared" si="105"/>
        <v>316</v>
      </c>
      <c r="G317">
        <f t="shared" si="96"/>
        <v>2.0958000000000001</v>
      </c>
      <c r="H317">
        <f t="shared" si="97"/>
        <v>6.4219921106551088E-3</v>
      </c>
      <c r="I317">
        <f t="shared" si="98"/>
        <v>2.6336770571772767E-4</v>
      </c>
      <c r="J317">
        <f t="shared" si="113"/>
        <v>3.7323405108288091E-2</v>
      </c>
      <c r="K317">
        <f t="shared" si="108"/>
        <v>3.7234786316853979E-2</v>
      </c>
      <c r="L317">
        <f t="shared" si="109"/>
        <v>37.234786316853977</v>
      </c>
      <c r="M317" t="str">
        <f t="shared" si="117"/>
        <v/>
      </c>
      <c r="Q317">
        <f t="shared" si="106"/>
        <v>316</v>
      </c>
      <c r="R317">
        <f t="shared" si="99"/>
        <v>2.2706</v>
      </c>
      <c r="S317">
        <f t="shared" si="100"/>
        <v>6.97006223306395E-3</v>
      </c>
      <c r="T317">
        <f t="shared" si="101"/>
        <v>2.8584421584482064E-4</v>
      </c>
      <c r="U317">
        <f t="shared" si="114"/>
        <v>4.003766577493046E-2</v>
      </c>
      <c r="V317">
        <f t="shared" si="110"/>
        <v>3.994260238126305E-2</v>
      </c>
      <c r="W317">
        <f t="shared" si="111"/>
        <v>39.94260238126305</v>
      </c>
      <c r="X317" t="str">
        <f t="shared" si="118"/>
        <v/>
      </c>
      <c r="AB317">
        <f t="shared" si="107"/>
        <v>316</v>
      </c>
      <c r="AC317">
        <f t="shared" si="102"/>
        <v>2.0245000000000002</v>
      </c>
      <c r="AD317">
        <f t="shared" si="103"/>
        <v>6.1989987292741557E-3</v>
      </c>
      <c r="AE317">
        <f t="shared" si="104"/>
        <v>2.5422268432364985E-4</v>
      </c>
      <c r="AF317">
        <f t="shared" si="115"/>
        <v>3.4276687166771867E-2</v>
      </c>
      <c r="AG317">
        <f t="shared" si="112"/>
        <v>3.4195302347185562E-2</v>
      </c>
      <c r="AH317">
        <f t="shared" si="116"/>
        <v>34.19530234718556</v>
      </c>
      <c r="AI317" t="str">
        <f t="shared" si="119"/>
        <v/>
      </c>
    </row>
    <row r="318" spans="1:35" x14ac:dyDescent="0.35">
      <c r="A318" t="s">
        <v>535</v>
      </c>
      <c r="B318" t="s">
        <v>157</v>
      </c>
      <c r="C318" t="s">
        <v>127</v>
      </c>
      <c r="D318">
        <f t="shared" si="95"/>
        <v>2.5416666666666665</v>
      </c>
      <c r="F318">
        <f t="shared" si="105"/>
        <v>317</v>
      </c>
      <c r="G318">
        <f t="shared" si="96"/>
        <v>2.1027</v>
      </c>
      <c r="H318">
        <f t="shared" si="97"/>
        <v>6.4435893533325225E-3</v>
      </c>
      <c r="I318">
        <f t="shared" si="98"/>
        <v>2.6425341472449242E-4</v>
      </c>
      <c r="J318">
        <f t="shared" si="113"/>
        <v>3.7587658523012581E-2</v>
      </c>
      <c r="K318">
        <f t="shared" si="108"/>
        <v>3.7498412301734452E-2</v>
      </c>
      <c r="L318">
        <f t="shared" si="109"/>
        <v>37.498412301734454</v>
      </c>
      <c r="M318" t="str">
        <f t="shared" si="117"/>
        <v/>
      </c>
      <c r="Q318">
        <f t="shared" si="106"/>
        <v>317</v>
      </c>
      <c r="R318">
        <f t="shared" si="99"/>
        <v>2.2774000000000001</v>
      </c>
      <c r="S318">
        <f t="shared" si="100"/>
        <v>6.9914226596508901E-3</v>
      </c>
      <c r="T318">
        <f t="shared" si="101"/>
        <v>2.8672021295699716E-4</v>
      </c>
      <c r="U318">
        <f t="shared" si="114"/>
        <v>4.0324385987887457E-2</v>
      </c>
      <c r="V318">
        <f t="shared" si="110"/>
        <v>4.0228641820355009E-2</v>
      </c>
      <c r="W318">
        <f t="shared" si="111"/>
        <v>40.228641820355008</v>
      </c>
      <c r="X318" t="str">
        <f t="shared" si="118"/>
        <v/>
      </c>
      <c r="AB318">
        <f t="shared" si="107"/>
        <v>317</v>
      </c>
      <c r="AC318">
        <f t="shared" si="102"/>
        <v>2.0253000000000001</v>
      </c>
      <c r="AD318">
        <f t="shared" si="103"/>
        <v>6.2014989584045672E-3</v>
      </c>
      <c r="AE318">
        <f t="shared" si="104"/>
        <v>2.5432521942467446E-4</v>
      </c>
      <c r="AF318">
        <f t="shared" si="115"/>
        <v>3.453101238619654E-2</v>
      </c>
      <c r="AG318">
        <f t="shared" si="112"/>
        <v>3.4449023709767289E-2</v>
      </c>
      <c r="AH318">
        <f t="shared" si="116"/>
        <v>34.449023709767289</v>
      </c>
      <c r="AI318" t="str">
        <f t="shared" si="119"/>
        <v/>
      </c>
    </row>
    <row r="319" spans="1:35" x14ac:dyDescent="0.35">
      <c r="A319" t="s">
        <v>535</v>
      </c>
      <c r="B319" t="s">
        <v>792</v>
      </c>
      <c r="C319" t="s">
        <v>766</v>
      </c>
      <c r="D319">
        <f t="shared" si="95"/>
        <v>2.5439666666666665</v>
      </c>
      <c r="F319">
        <f t="shared" si="105"/>
        <v>318</v>
      </c>
      <c r="G319">
        <f t="shared" si="96"/>
        <v>2.1027</v>
      </c>
      <c r="H319">
        <f t="shared" si="97"/>
        <v>6.4435893533325225E-3</v>
      </c>
      <c r="I319">
        <f t="shared" si="98"/>
        <v>2.6425341472449242E-4</v>
      </c>
      <c r="J319">
        <f t="shared" si="113"/>
        <v>3.7851911937737071E-2</v>
      </c>
      <c r="K319">
        <f t="shared" si="108"/>
        <v>3.7762038286614924E-2</v>
      </c>
      <c r="L319">
        <f t="shared" si="109"/>
        <v>37.762038286614924</v>
      </c>
      <c r="M319" t="str">
        <f t="shared" si="117"/>
        <v/>
      </c>
      <c r="Q319">
        <f t="shared" si="106"/>
        <v>318</v>
      </c>
      <c r="R319">
        <f t="shared" si="99"/>
        <v>2.2782</v>
      </c>
      <c r="S319">
        <f t="shared" si="100"/>
        <v>6.9939358464539128E-3</v>
      </c>
      <c r="T319">
        <f t="shared" si="101"/>
        <v>2.8682327945582612E-4</v>
      </c>
      <c r="U319">
        <f t="shared" si="114"/>
        <v>4.0611209267343282E-2</v>
      </c>
      <c r="V319">
        <f t="shared" si="110"/>
        <v>4.0514784081229951E-2</v>
      </c>
      <c r="W319">
        <f t="shared" si="111"/>
        <v>40.514784081229955</v>
      </c>
      <c r="X319" t="str">
        <f t="shared" si="118"/>
        <v/>
      </c>
      <c r="AB319">
        <f t="shared" si="107"/>
        <v>318</v>
      </c>
      <c r="AC319">
        <f t="shared" si="102"/>
        <v>2.0314000000000001</v>
      </c>
      <c r="AD319">
        <f t="shared" si="103"/>
        <v>6.2205645482328008E-3</v>
      </c>
      <c r="AE319">
        <f t="shared" si="104"/>
        <v>2.5510710463485495E-4</v>
      </c>
      <c r="AF319">
        <f t="shared" si="115"/>
        <v>3.4786119490831394E-2</v>
      </c>
      <c r="AG319">
        <f t="shared" si="112"/>
        <v>3.4703525101090794E-2</v>
      </c>
      <c r="AH319">
        <f t="shared" si="116"/>
        <v>34.703525101090797</v>
      </c>
      <c r="AI319" t="str">
        <f t="shared" si="119"/>
        <v/>
      </c>
    </row>
    <row r="320" spans="1:35" x14ac:dyDescent="0.35">
      <c r="A320" t="s">
        <v>536</v>
      </c>
      <c r="B320" t="s">
        <v>793</v>
      </c>
      <c r="C320" t="s">
        <v>766</v>
      </c>
      <c r="D320">
        <f t="shared" si="95"/>
        <v>2.5476666666666667</v>
      </c>
      <c r="F320">
        <f t="shared" si="105"/>
        <v>319</v>
      </c>
      <c r="G320">
        <f t="shared" si="96"/>
        <v>2.1100000000000003</v>
      </c>
      <c r="H320">
        <f t="shared" si="97"/>
        <v>6.4664419246092562E-3</v>
      </c>
      <c r="I320">
        <f t="shared" si="98"/>
        <v>2.6519060511077746E-4</v>
      </c>
      <c r="J320">
        <f t="shared" si="113"/>
        <v>3.811710254284785E-2</v>
      </c>
      <c r="K320">
        <f t="shared" si="108"/>
        <v>3.8026599236664585E-2</v>
      </c>
      <c r="L320">
        <f t="shared" si="109"/>
        <v>38.026599236664588</v>
      </c>
      <c r="M320" t="str">
        <f t="shared" si="117"/>
        <v/>
      </c>
      <c r="Q320">
        <f t="shared" si="106"/>
        <v>319</v>
      </c>
      <c r="R320">
        <f t="shared" si="99"/>
        <v>2.282</v>
      </c>
      <c r="S320">
        <f t="shared" si="100"/>
        <v>7.0058740457234082E-3</v>
      </c>
      <c r="T320">
        <f t="shared" si="101"/>
        <v>2.8731286837120195E-4</v>
      </c>
      <c r="U320">
        <f t="shared" si="114"/>
        <v>4.0898522135714481E-2</v>
      </c>
      <c r="V320">
        <f t="shared" si="110"/>
        <v>4.0801414768565296E-2</v>
      </c>
      <c r="W320">
        <f t="shared" si="111"/>
        <v>40.801414768565294</v>
      </c>
      <c r="X320" t="str">
        <f t="shared" si="118"/>
        <v/>
      </c>
      <c r="AB320">
        <f t="shared" si="107"/>
        <v>319</v>
      </c>
      <c r="AC320">
        <f t="shared" si="102"/>
        <v>2.0314000000000001</v>
      </c>
      <c r="AD320">
        <f t="shared" si="103"/>
        <v>6.2205645482328008E-3</v>
      </c>
      <c r="AE320">
        <f t="shared" si="104"/>
        <v>2.5510710463485495E-4</v>
      </c>
      <c r="AF320">
        <f t="shared" si="115"/>
        <v>3.5041226595466247E-2</v>
      </c>
      <c r="AG320">
        <f t="shared" si="112"/>
        <v>3.49580264924143E-2</v>
      </c>
      <c r="AH320">
        <f t="shared" si="116"/>
        <v>34.958026492414298</v>
      </c>
      <c r="AI320" t="str">
        <f t="shared" si="119"/>
        <v/>
      </c>
    </row>
    <row r="321" spans="1:35" x14ac:dyDescent="0.35">
      <c r="A321" t="s">
        <v>536</v>
      </c>
      <c r="B321" t="s">
        <v>794</v>
      </c>
      <c r="C321" t="s">
        <v>129</v>
      </c>
      <c r="D321">
        <f t="shared" si="95"/>
        <v>2.5512666666666668</v>
      </c>
      <c r="F321">
        <f t="shared" si="105"/>
        <v>320</v>
      </c>
      <c r="G321">
        <f t="shared" si="96"/>
        <v>2.1100000000000003</v>
      </c>
      <c r="H321">
        <f t="shared" si="97"/>
        <v>6.4664419246092562E-3</v>
      </c>
      <c r="I321">
        <f t="shared" si="98"/>
        <v>2.6519060511077746E-4</v>
      </c>
      <c r="J321">
        <f t="shared" si="113"/>
        <v>3.8382293147958629E-2</v>
      </c>
      <c r="K321">
        <f t="shared" si="108"/>
        <v>3.8291160186714246E-2</v>
      </c>
      <c r="L321">
        <f t="shared" si="109"/>
        <v>38.291160186714244</v>
      </c>
      <c r="M321">
        <f t="shared" si="117"/>
        <v>38.291160186714244</v>
      </c>
      <c r="Q321">
        <f t="shared" si="106"/>
        <v>320</v>
      </c>
      <c r="R321">
        <f t="shared" si="99"/>
        <v>2.2854999999999999</v>
      </c>
      <c r="S321">
        <f t="shared" si="100"/>
        <v>7.0168705770382077E-3</v>
      </c>
      <c r="T321">
        <f t="shared" si="101"/>
        <v>2.8776383921846085E-4</v>
      </c>
      <c r="U321">
        <f t="shared" si="114"/>
        <v>4.1186285974932943E-2</v>
      </c>
      <c r="V321">
        <f t="shared" si="110"/>
        <v>4.1088495355985695E-2</v>
      </c>
      <c r="W321">
        <f t="shared" si="111"/>
        <v>41.088495355985692</v>
      </c>
      <c r="X321">
        <f t="shared" si="118"/>
        <v>41.088495355985692</v>
      </c>
      <c r="AB321">
        <f t="shared" si="107"/>
        <v>320</v>
      </c>
      <c r="AC321">
        <f t="shared" si="102"/>
        <v>2.0387</v>
      </c>
      <c r="AD321">
        <f t="shared" si="103"/>
        <v>6.2433838668943756E-3</v>
      </c>
      <c r="AE321">
        <f t="shared" si="104"/>
        <v>2.5604293132202411E-4</v>
      </c>
      <c r="AF321">
        <f t="shared" si="115"/>
        <v>3.5297269526788272E-2</v>
      </c>
      <c r="AG321">
        <f t="shared" si="112"/>
        <v>3.5213461488445771E-2</v>
      </c>
      <c r="AH321">
        <f t="shared" si="116"/>
        <v>35.213461488445773</v>
      </c>
      <c r="AI321">
        <f t="shared" si="119"/>
        <v>35.213461488445773</v>
      </c>
    </row>
    <row r="322" spans="1:35" x14ac:dyDescent="0.35">
      <c r="A322" t="s">
        <v>537</v>
      </c>
      <c r="B322" t="s">
        <v>795</v>
      </c>
      <c r="C322" t="s">
        <v>129</v>
      </c>
      <c r="D322">
        <f t="shared" si="95"/>
        <v>2.5532666666666661</v>
      </c>
      <c r="F322">
        <f t="shared" si="105"/>
        <v>321</v>
      </c>
      <c r="G322">
        <f t="shared" si="96"/>
        <v>2.1168</v>
      </c>
      <c r="H322">
        <f t="shared" si="97"/>
        <v>6.4877323177010959E-3</v>
      </c>
      <c r="I322">
        <f t="shared" si="98"/>
        <v>2.6606373012958947E-4</v>
      </c>
      <c r="J322">
        <f t="shared" si="113"/>
        <v>3.8648356878088222E-2</v>
      </c>
      <c r="K322">
        <f t="shared" si="108"/>
        <v>3.8556592188679163E-2</v>
      </c>
      <c r="L322">
        <f t="shared" si="109"/>
        <v>38.556592188679161</v>
      </c>
      <c r="M322" t="str">
        <f t="shared" si="117"/>
        <v/>
      </c>
      <c r="Q322">
        <f t="shared" si="106"/>
        <v>321</v>
      </c>
      <c r="R322">
        <f t="shared" si="99"/>
        <v>2.2847</v>
      </c>
      <c r="S322">
        <f t="shared" si="100"/>
        <v>7.0143570147151975E-3</v>
      </c>
      <c r="T322">
        <f t="shared" si="101"/>
        <v>2.8766075731945142E-4</v>
      </c>
      <c r="U322">
        <f t="shared" si="114"/>
        <v>4.1473946732252395E-2</v>
      </c>
      <c r="V322">
        <f t="shared" si="110"/>
        <v>4.1375473106259497E-2</v>
      </c>
      <c r="W322">
        <f t="shared" si="111"/>
        <v>41.375473106259498</v>
      </c>
      <c r="X322" t="str">
        <f t="shared" si="118"/>
        <v/>
      </c>
      <c r="AB322">
        <f t="shared" si="107"/>
        <v>321</v>
      </c>
      <c r="AC322">
        <f t="shared" si="102"/>
        <v>2.0387</v>
      </c>
      <c r="AD322">
        <f t="shared" si="103"/>
        <v>6.2433838668943756E-3</v>
      </c>
      <c r="AE322">
        <f t="shared" si="104"/>
        <v>2.5604293132202411E-4</v>
      </c>
      <c r="AF322">
        <f t="shared" si="115"/>
        <v>3.5553312458110296E-2</v>
      </c>
      <c r="AG322">
        <f t="shared" si="112"/>
        <v>3.5468896484477236E-2</v>
      </c>
      <c r="AH322">
        <f t="shared" si="116"/>
        <v>35.468896484477234</v>
      </c>
      <c r="AI322" t="str">
        <f t="shared" si="119"/>
        <v/>
      </c>
    </row>
    <row r="323" spans="1:35" x14ac:dyDescent="0.35">
      <c r="A323" t="s">
        <v>538</v>
      </c>
      <c r="B323" t="s">
        <v>794</v>
      </c>
      <c r="C323" t="s">
        <v>129</v>
      </c>
      <c r="D323">
        <f t="shared" ref="D323:D386" si="120">(A323+B323+C323)/3</f>
        <v>2.5533000000000001</v>
      </c>
      <c r="F323">
        <f t="shared" si="105"/>
        <v>322</v>
      </c>
      <c r="G323">
        <f t="shared" ref="G323:G386" si="121">A323-0.4227</f>
        <v>2.1161000000000003</v>
      </c>
      <c r="H323">
        <f t="shared" ref="H323:H386" si="122">(G323*0.3)/(100-G323)</f>
        <v>6.4855405230073602E-3</v>
      </c>
      <c r="I323">
        <f t="shared" ref="I323:I386" si="123">(1*H323)/(0.08206*(273.15+24))</f>
        <v>2.6597384401170782E-4</v>
      </c>
      <c r="J323">
        <f t="shared" si="113"/>
        <v>3.8914330722099932E-2</v>
      </c>
      <c r="K323">
        <f t="shared" si="108"/>
        <v>3.8821934517947215E-2</v>
      </c>
      <c r="L323">
        <f t="shared" si="109"/>
        <v>38.821934517947213</v>
      </c>
      <c r="M323" t="str">
        <f t="shared" si="117"/>
        <v/>
      </c>
      <c r="Q323">
        <f t="shared" si="106"/>
        <v>322</v>
      </c>
      <c r="R323">
        <f t="shared" ref="R323:R386" si="124">B323-0.4017</f>
        <v>2.2854999999999999</v>
      </c>
      <c r="S323">
        <f t="shared" ref="S323:S386" si="125">(R323*0.3)/(100-R323)</f>
        <v>7.0168705770382077E-3</v>
      </c>
      <c r="T323">
        <f t="shared" ref="T323:T386" si="126">(1*S323)/(0.08206*(273.15+24))</f>
        <v>2.8776383921846085E-4</v>
      </c>
      <c r="U323">
        <f t="shared" si="114"/>
        <v>4.1761710571470857E-2</v>
      </c>
      <c r="V323">
        <f t="shared" si="110"/>
        <v>4.1662553693679896E-2</v>
      </c>
      <c r="W323">
        <f t="shared" si="111"/>
        <v>41.662553693679897</v>
      </c>
      <c r="X323" t="str">
        <f t="shared" si="118"/>
        <v/>
      </c>
      <c r="AB323">
        <f t="shared" si="107"/>
        <v>322</v>
      </c>
      <c r="AC323">
        <f t="shared" ref="AC323:AC386" si="127">C323-0.3952</f>
        <v>2.0387</v>
      </c>
      <c r="AD323">
        <f t="shared" ref="AD323:AD386" si="128">(AC323*0.3)/(100-AC323)</f>
        <v>6.2433838668943756E-3</v>
      </c>
      <c r="AE323">
        <f t="shared" ref="AE323:AE386" si="129">(1*AD323)/(0.08206*(273.15+24))</f>
        <v>2.5604293132202411E-4</v>
      </c>
      <c r="AF323">
        <f t="shared" si="115"/>
        <v>3.5809355389432321E-2</v>
      </c>
      <c r="AG323">
        <f t="shared" si="112"/>
        <v>3.5724331480508707E-2</v>
      </c>
      <c r="AH323">
        <f t="shared" si="116"/>
        <v>35.72433148050871</v>
      </c>
      <c r="AI323" t="str">
        <f t="shared" si="119"/>
        <v/>
      </c>
    </row>
    <row r="324" spans="1:35" x14ac:dyDescent="0.35">
      <c r="A324" t="s">
        <v>537</v>
      </c>
      <c r="B324" t="s">
        <v>158</v>
      </c>
      <c r="C324" t="s">
        <v>130</v>
      </c>
      <c r="D324">
        <f t="shared" si="120"/>
        <v>2.557833333333333</v>
      </c>
      <c r="F324">
        <f t="shared" ref="F324:F387" si="130">1+F323</f>
        <v>323</v>
      </c>
      <c r="G324">
        <f t="shared" si="121"/>
        <v>2.1168</v>
      </c>
      <c r="H324">
        <f t="shared" si="122"/>
        <v>6.4877323177010959E-3</v>
      </c>
      <c r="I324">
        <f t="shared" si="123"/>
        <v>2.6606373012958947E-4</v>
      </c>
      <c r="J324">
        <f t="shared" si="113"/>
        <v>3.9180394452229525E-2</v>
      </c>
      <c r="K324">
        <f t="shared" si="108"/>
        <v>3.9087366519912133E-2</v>
      </c>
      <c r="L324">
        <f t="shared" si="109"/>
        <v>39.087366519912131</v>
      </c>
      <c r="M324" t="str">
        <f t="shared" si="117"/>
        <v/>
      </c>
      <c r="Q324">
        <f t="shared" ref="Q324:Q387" si="131">1+Q323</f>
        <v>323</v>
      </c>
      <c r="R324">
        <f t="shared" si="124"/>
        <v>2.2915999999999999</v>
      </c>
      <c r="S324">
        <f t="shared" si="125"/>
        <v>7.0360378432151177E-3</v>
      </c>
      <c r="T324">
        <f t="shared" si="126"/>
        <v>2.8854989420434569E-4</v>
      </c>
      <c r="U324">
        <f t="shared" si="114"/>
        <v>4.2050260465675206E-2</v>
      </c>
      <c r="V324">
        <f t="shared" si="110"/>
        <v>4.1950418469717275E-2</v>
      </c>
      <c r="W324">
        <f t="shared" si="111"/>
        <v>41.950418469717278</v>
      </c>
      <c r="X324" t="str">
        <f t="shared" si="118"/>
        <v/>
      </c>
      <c r="AB324">
        <f t="shared" ref="AB324:AB387" si="132">1+AB323</f>
        <v>323</v>
      </c>
      <c r="AC324">
        <f t="shared" si="127"/>
        <v>2.0455000000000001</v>
      </c>
      <c r="AD324">
        <f t="shared" si="128"/>
        <v>6.2646432782567426E-3</v>
      </c>
      <c r="AE324">
        <f t="shared" si="129"/>
        <v>2.56914785771382E-4</v>
      </c>
      <c r="AF324">
        <f t="shared" si="115"/>
        <v>3.6066270175203703E-2</v>
      </c>
      <c r="AG324">
        <f t="shared" si="112"/>
        <v>3.5980636260902754E-2</v>
      </c>
      <c r="AH324">
        <f t="shared" si="116"/>
        <v>35.980636260902756</v>
      </c>
      <c r="AI324" t="str">
        <f t="shared" si="119"/>
        <v/>
      </c>
    </row>
    <row r="325" spans="1:35" x14ac:dyDescent="0.35">
      <c r="A325" t="s">
        <v>539</v>
      </c>
      <c r="B325" t="s">
        <v>158</v>
      </c>
      <c r="C325" t="s">
        <v>1341</v>
      </c>
      <c r="D325">
        <f t="shared" si="120"/>
        <v>2.5601333333333334</v>
      </c>
      <c r="F325">
        <f t="shared" si="130"/>
        <v>324</v>
      </c>
      <c r="G325">
        <f t="shared" si="121"/>
        <v>2.1241000000000003</v>
      </c>
      <c r="H325">
        <f t="shared" si="122"/>
        <v>6.510591473488367E-3</v>
      </c>
      <c r="I325">
        <f t="shared" si="123"/>
        <v>2.6700119054850666E-4</v>
      </c>
      <c r="J325">
        <f t="shared" si="113"/>
        <v>3.9447395642778028E-2</v>
      </c>
      <c r="K325">
        <f t="shared" si="108"/>
        <v>3.9353733756437706E-2</v>
      </c>
      <c r="L325">
        <f t="shared" si="109"/>
        <v>39.353733756437705</v>
      </c>
      <c r="M325" t="str">
        <f t="shared" si="117"/>
        <v/>
      </c>
      <c r="Q325">
        <f t="shared" si="131"/>
        <v>324</v>
      </c>
      <c r="R325">
        <f t="shared" si="124"/>
        <v>2.2915999999999999</v>
      </c>
      <c r="S325">
        <f t="shared" si="125"/>
        <v>7.0360378432151177E-3</v>
      </c>
      <c r="T325">
        <f t="shared" si="126"/>
        <v>2.8854989420434569E-4</v>
      </c>
      <c r="U325">
        <f t="shared" si="114"/>
        <v>4.2338810359879554E-2</v>
      </c>
      <c r="V325">
        <f t="shared" si="110"/>
        <v>4.2238283245754654E-2</v>
      </c>
      <c r="W325">
        <f t="shared" si="111"/>
        <v>42.238283245754651</v>
      </c>
      <c r="X325" t="str">
        <f t="shared" si="118"/>
        <v/>
      </c>
      <c r="AB325">
        <f t="shared" si="132"/>
        <v>324</v>
      </c>
      <c r="AC325">
        <f t="shared" si="127"/>
        <v>2.0451000000000001</v>
      </c>
      <c r="AD325">
        <f t="shared" si="128"/>
        <v>6.2633926429407826E-3</v>
      </c>
      <c r="AE325">
        <f t="shared" si="129"/>
        <v>2.5686349686473455E-4</v>
      </c>
      <c r="AF325">
        <f t="shared" si="115"/>
        <v>3.6323133672068436E-2</v>
      </c>
      <c r="AG325">
        <f t="shared" si="112"/>
        <v>3.6236889874167913E-2</v>
      </c>
      <c r="AH325">
        <f t="shared" si="116"/>
        <v>36.236889874167915</v>
      </c>
      <c r="AI325" t="str">
        <f t="shared" si="119"/>
        <v/>
      </c>
    </row>
    <row r="326" spans="1:35" x14ac:dyDescent="0.35">
      <c r="A326" t="s">
        <v>539</v>
      </c>
      <c r="B326" t="s">
        <v>159</v>
      </c>
      <c r="C326" t="s">
        <v>130</v>
      </c>
      <c r="D326">
        <f t="shared" si="120"/>
        <v>2.5626666666666669</v>
      </c>
      <c r="F326">
        <f t="shared" si="130"/>
        <v>325</v>
      </c>
      <c r="G326">
        <f t="shared" si="121"/>
        <v>2.1241000000000003</v>
      </c>
      <c r="H326">
        <f t="shared" si="122"/>
        <v>6.510591473488367E-3</v>
      </c>
      <c r="I326">
        <f t="shared" si="123"/>
        <v>2.6700119054850666E-4</v>
      </c>
      <c r="J326">
        <f t="shared" si="113"/>
        <v>3.9714396833326532E-2</v>
      </c>
      <c r="K326">
        <f t="shared" si="108"/>
        <v>3.9620100992963279E-2</v>
      </c>
      <c r="L326">
        <f t="shared" si="109"/>
        <v>39.62010099296328</v>
      </c>
      <c r="M326" t="str">
        <f t="shared" si="117"/>
        <v/>
      </c>
      <c r="Q326">
        <f t="shared" si="131"/>
        <v>325</v>
      </c>
      <c r="R326">
        <f t="shared" si="124"/>
        <v>2.2988</v>
      </c>
      <c r="S326">
        <f t="shared" si="125"/>
        <v>7.0586645813971571E-3</v>
      </c>
      <c r="T326">
        <f t="shared" si="126"/>
        <v>2.8947782311179363E-4</v>
      </c>
      <c r="U326">
        <f t="shared" si="114"/>
        <v>4.2628288182991345E-2</v>
      </c>
      <c r="V326">
        <f t="shared" si="110"/>
        <v>4.252707374747236E-2</v>
      </c>
      <c r="W326">
        <f t="shared" si="111"/>
        <v>42.527073747472357</v>
      </c>
      <c r="X326" t="str">
        <f t="shared" si="118"/>
        <v/>
      </c>
      <c r="AB326">
        <f t="shared" si="132"/>
        <v>325</v>
      </c>
      <c r="AC326">
        <f t="shared" si="127"/>
        <v>2.0455000000000001</v>
      </c>
      <c r="AD326">
        <f t="shared" si="128"/>
        <v>6.2646432782567426E-3</v>
      </c>
      <c r="AE326">
        <f t="shared" si="129"/>
        <v>2.56914785771382E-4</v>
      </c>
      <c r="AF326">
        <f t="shared" si="115"/>
        <v>3.6580048457839819E-2</v>
      </c>
      <c r="AG326">
        <f t="shared" si="112"/>
        <v>3.649319465456196E-2</v>
      </c>
      <c r="AH326">
        <f t="shared" si="116"/>
        <v>36.493194654561961</v>
      </c>
      <c r="AI326" t="str">
        <f t="shared" si="119"/>
        <v/>
      </c>
    </row>
    <row r="327" spans="1:35" x14ac:dyDescent="0.35">
      <c r="A327" t="s">
        <v>540</v>
      </c>
      <c r="B327" t="s">
        <v>159</v>
      </c>
      <c r="C327" t="s">
        <v>768</v>
      </c>
      <c r="D327">
        <f t="shared" si="120"/>
        <v>2.5668666666666664</v>
      </c>
      <c r="F327">
        <f t="shared" si="130"/>
        <v>326</v>
      </c>
      <c r="G327">
        <f t="shared" si="121"/>
        <v>2.1302000000000003</v>
      </c>
      <c r="H327">
        <f t="shared" si="122"/>
        <v>6.529695575141669E-3</v>
      </c>
      <c r="I327">
        <f t="shared" si="123"/>
        <v>2.6778465513948311E-4</v>
      </c>
      <c r="J327">
        <f t="shared" si="113"/>
        <v>3.9982181488466016E-2</v>
      </c>
      <c r="K327">
        <f t="shared" si="108"/>
        <v>3.9887249833861424E-2</v>
      </c>
      <c r="L327">
        <f t="shared" si="109"/>
        <v>39.887249833861425</v>
      </c>
      <c r="M327" t="str">
        <f t="shared" si="117"/>
        <v/>
      </c>
      <c r="Q327">
        <f t="shared" si="131"/>
        <v>326</v>
      </c>
      <c r="R327">
        <f t="shared" si="124"/>
        <v>2.2988</v>
      </c>
      <c r="S327">
        <f t="shared" si="125"/>
        <v>7.0586645813971571E-3</v>
      </c>
      <c r="T327">
        <f t="shared" si="126"/>
        <v>2.8947782311179363E-4</v>
      </c>
      <c r="U327">
        <f t="shared" si="114"/>
        <v>4.2917766006103135E-2</v>
      </c>
      <c r="V327">
        <f t="shared" si="110"/>
        <v>4.281586424919006E-2</v>
      </c>
      <c r="W327">
        <f t="shared" si="111"/>
        <v>42.815864249190057</v>
      </c>
      <c r="X327" t="str">
        <f t="shared" si="118"/>
        <v/>
      </c>
      <c r="AB327">
        <f t="shared" si="132"/>
        <v>326</v>
      </c>
      <c r="AC327">
        <f t="shared" si="127"/>
        <v>2.052</v>
      </c>
      <c r="AD327">
        <f t="shared" si="128"/>
        <v>6.2849675337934424E-3</v>
      </c>
      <c r="AE327">
        <f t="shared" si="129"/>
        <v>2.5774828921686901E-4</v>
      </c>
      <c r="AF327">
        <f t="shared" si="115"/>
        <v>3.6837796747056686E-2</v>
      </c>
      <c r="AG327">
        <f t="shared" si="112"/>
        <v>3.6750330959373377E-2</v>
      </c>
      <c r="AH327">
        <f t="shared" si="116"/>
        <v>36.750330959373379</v>
      </c>
      <c r="AI327" t="str">
        <f t="shared" si="119"/>
        <v/>
      </c>
    </row>
    <row r="328" spans="1:35" x14ac:dyDescent="0.35">
      <c r="A328" t="s">
        <v>540</v>
      </c>
      <c r="B328" t="s">
        <v>160</v>
      </c>
      <c r="C328" t="s">
        <v>768</v>
      </c>
      <c r="D328">
        <f t="shared" si="120"/>
        <v>2.5691666666666664</v>
      </c>
      <c r="F328">
        <f t="shared" si="130"/>
        <v>327</v>
      </c>
      <c r="G328">
        <f t="shared" si="121"/>
        <v>2.1302000000000003</v>
      </c>
      <c r="H328">
        <f t="shared" si="122"/>
        <v>6.529695575141669E-3</v>
      </c>
      <c r="I328">
        <f t="shared" si="123"/>
        <v>2.6778465513948311E-4</v>
      </c>
      <c r="J328">
        <f t="shared" si="113"/>
        <v>4.0249966143605501E-2</v>
      </c>
      <c r="K328">
        <f t="shared" si="108"/>
        <v>4.0154398674759569E-2</v>
      </c>
      <c r="L328">
        <f t="shared" si="109"/>
        <v>40.15439867475957</v>
      </c>
      <c r="M328" t="str">
        <f t="shared" si="117"/>
        <v/>
      </c>
      <c r="Q328">
        <f t="shared" si="131"/>
        <v>327</v>
      </c>
      <c r="R328">
        <f t="shared" si="124"/>
        <v>2.3056999999999999</v>
      </c>
      <c r="S328">
        <f t="shared" si="125"/>
        <v>7.0803516684187304E-3</v>
      </c>
      <c r="T328">
        <f t="shared" si="126"/>
        <v>2.9036721666042412E-4</v>
      </c>
      <c r="U328">
        <f t="shared" si="114"/>
        <v>4.320813322276356E-2</v>
      </c>
      <c r="V328">
        <f t="shared" si="110"/>
        <v>4.3105542032725673E-2</v>
      </c>
      <c r="W328">
        <f t="shared" si="111"/>
        <v>43.105542032725673</v>
      </c>
      <c r="X328" t="str">
        <f t="shared" si="118"/>
        <v/>
      </c>
      <c r="AB328">
        <f t="shared" si="132"/>
        <v>327</v>
      </c>
      <c r="AC328">
        <f t="shared" si="127"/>
        <v>2.052</v>
      </c>
      <c r="AD328">
        <f t="shared" si="128"/>
        <v>6.2849675337934424E-3</v>
      </c>
      <c r="AE328">
        <f t="shared" si="129"/>
        <v>2.5774828921686901E-4</v>
      </c>
      <c r="AF328">
        <f t="shared" si="115"/>
        <v>3.7095545036273554E-2</v>
      </c>
      <c r="AG328">
        <f t="shared" si="112"/>
        <v>3.7007467264184794E-2</v>
      </c>
      <c r="AH328">
        <f t="shared" si="116"/>
        <v>37.007467264184797</v>
      </c>
      <c r="AI328" t="str">
        <f t="shared" si="119"/>
        <v/>
      </c>
    </row>
    <row r="329" spans="1:35" x14ac:dyDescent="0.35">
      <c r="A329" t="s">
        <v>540</v>
      </c>
      <c r="B329" t="s">
        <v>160</v>
      </c>
      <c r="C329" t="s">
        <v>768</v>
      </c>
      <c r="D329">
        <f t="shared" si="120"/>
        <v>2.5691666666666664</v>
      </c>
      <c r="F329">
        <f t="shared" si="130"/>
        <v>328</v>
      </c>
      <c r="G329">
        <f t="shared" si="121"/>
        <v>2.1302000000000003</v>
      </c>
      <c r="H329">
        <f t="shared" si="122"/>
        <v>6.529695575141669E-3</v>
      </c>
      <c r="I329">
        <f t="shared" si="123"/>
        <v>2.6778465513948311E-4</v>
      </c>
      <c r="J329">
        <f t="shared" si="113"/>
        <v>4.0517750798744985E-2</v>
      </c>
      <c r="K329">
        <f t="shared" si="108"/>
        <v>4.042154751565772E-2</v>
      </c>
      <c r="L329">
        <f t="shared" si="109"/>
        <v>40.421547515657721</v>
      </c>
      <c r="M329" t="str">
        <f t="shared" si="117"/>
        <v/>
      </c>
      <c r="Q329">
        <f t="shared" si="131"/>
        <v>328</v>
      </c>
      <c r="R329">
        <f t="shared" si="124"/>
        <v>2.3056999999999999</v>
      </c>
      <c r="S329">
        <f t="shared" si="125"/>
        <v>7.0803516684187304E-3</v>
      </c>
      <c r="T329">
        <f t="shared" si="126"/>
        <v>2.9036721666042412E-4</v>
      </c>
      <c r="U329">
        <f t="shared" si="114"/>
        <v>4.3498500439423986E-2</v>
      </c>
      <c r="V329">
        <f t="shared" si="110"/>
        <v>4.339521981626128E-2</v>
      </c>
      <c r="W329">
        <f t="shared" si="111"/>
        <v>43.395219816261282</v>
      </c>
      <c r="X329" t="str">
        <f t="shared" si="118"/>
        <v/>
      </c>
      <c r="AB329">
        <f t="shared" si="132"/>
        <v>328</v>
      </c>
      <c r="AC329">
        <f t="shared" si="127"/>
        <v>2.052</v>
      </c>
      <c r="AD329">
        <f t="shared" si="128"/>
        <v>6.2849675337934424E-3</v>
      </c>
      <c r="AE329">
        <f t="shared" si="129"/>
        <v>2.5774828921686901E-4</v>
      </c>
      <c r="AF329">
        <f t="shared" si="115"/>
        <v>3.7353293325490422E-2</v>
      </c>
      <c r="AG329">
        <f t="shared" si="112"/>
        <v>3.7264603568996212E-2</v>
      </c>
      <c r="AH329">
        <f t="shared" si="116"/>
        <v>37.264603568996215</v>
      </c>
      <c r="AI329" t="str">
        <f t="shared" si="119"/>
        <v/>
      </c>
    </row>
    <row r="330" spans="1:35" x14ac:dyDescent="0.35">
      <c r="A330" t="s">
        <v>541</v>
      </c>
      <c r="B330" t="s">
        <v>160</v>
      </c>
      <c r="C330" t="s">
        <v>959</v>
      </c>
      <c r="D330">
        <f t="shared" si="120"/>
        <v>2.5737666666666663</v>
      </c>
      <c r="F330">
        <f t="shared" si="130"/>
        <v>329</v>
      </c>
      <c r="G330">
        <f t="shared" si="121"/>
        <v>2.1367000000000003</v>
      </c>
      <c r="H330">
        <f t="shared" si="122"/>
        <v>6.5500550257348786E-3</v>
      </c>
      <c r="I330">
        <f t="shared" si="123"/>
        <v>2.6861960194415305E-4</v>
      </c>
      <c r="J330">
        <f t="shared" si="113"/>
        <v>4.0786370400689137E-2</v>
      </c>
      <c r="K330">
        <f t="shared" si="108"/>
        <v>4.0689529320905381E-2</v>
      </c>
      <c r="L330">
        <f t="shared" si="109"/>
        <v>40.689529320905379</v>
      </c>
      <c r="M330" t="str">
        <f t="shared" si="117"/>
        <v/>
      </c>
      <c r="Q330">
        <f t="shared" si="131"/>
        <v>329</v>
      </c>
      <c r="R330">
        <f t="shared" si="124"/>
        <v>2.3056999999999999</v>
      </c>
      <c r="S330">
        <f t="shared" si="125"/>
        <v>7.0803516684187304E-3</v>
      </c>
      <c r="T330">
        <f t="shared" si="126"/>
        <v>2.9036721666042412E-4</v>
      </c>
      <c r="U330">
        <f t="shared" si="114"/>
        <v>4.3788867656084411E-2</v>
      </c>
      <c r="V330">
        <f t="shared" si="110"/>
        <v>4.3684897599796893E-2</v>
      </c>
      <c r="W330">
        <f t="shared" si="111"/>
        <v>43.684897599796891</v>
      </c>
      <c r="X330" t="str">
        <f t="shared" si="118"/>
        <v/>
      </c>
      <c r="AB330">
        <f t="shared" si="132"/>
        <v>329</v>
      </c>
      <c r="AC330">
        <f t="shared" si="127"/>
        <v>2.0592999999999999</v>
      </c>
      <c r="AD330">
        <f t="shared" si="128"/>
        <v>6.3077964523431005E-3</v>
      </c>
      <c r="AE330">
        <f t="shared" si="129"/>
        <v>2.5868450959815303E-4</v>
      </c>
      <c r="AF330">
        <f t="shared" si="115"/>
        <v>3.7611977835088573E-2</v>
      </c>
      <c r="AG330">
        <f t="shared" si="112"/>
        <v>3.7522673871274934E-2</v>
      </c>
      <c r="AH330">
        <f t="shared" si="116"/>
        <v>37.522673871274932</v>
      </c>
      <c r="AI330" t="str">
        <f t="shared" si="119"/>
        <v/>
      </c>
    </row>
    <row r="331" spans="1:35" x14ac:dyDescent="0.35">
      <c r="A331" t="s">
        <v>542</v>
      </c>
      <c r="B331" t="s">
        <v>161</v>
      </c>
      <c r="C331" t="s">
        <v>959</v>
      </c>
      <c r="D331">
        <f t="shared" si="120"/>
        <v>2.5788333333333333</v>
      </c>
      <c r="F331">
        <f t="shared" si="130"/>
        <v>330</v>
      </c>
      <c r="G331">
        <f t="shared" si="121"/>
        <v>2.1443000000000003</v>
      </c>
      <c r="H331">
        <f t="shared" si="122"/>
        <v>6.5738633518538014E-3</v>
      </c>
      <c r="I331">
        <f t="shared" si="123"/>
        <v>2.6959598810577989E-4</v>
      </c>
      <c r="J331">
        <f t="shared" si="113"/>
        <v>4.1055966388794919E-2</v>
      </c>
      <c r="K331">
        <f t="shared" si="108"/>
        <v>4.0958485194033119E-2</v>
      </c>
      <c r="L331">
        <f t="shared" si="109"/>
        <v>40.958485194033116</v>
      </c>
      <c r="M331">
        <f t="shared" si="117"/>
        <v>40.958485194033116</v>
      </c>
      <c r="Q331">
        <f t="shared" si="131"/>
        <v>330</v>
      </c>
      <c r="R331">
        <f t="shared" si="124"/>
        <v>2.3132999999999999</v>
      </c>
      <c r="S331">
        <f t="shared" si="125"/>
        <v>7.1042424403731522E-3</v>
      </c>
      <c r="T331">
        <f t="shared" si="126"/>
        <v>2.9134698394899211E-4</v>
      </c>
      <c r="U331">
        <f t="shared" si="114"/>
        <v>4.4080214640033401E-2</v>
      </c>
      <c r="V331">
        <f t="shared" si="110"/>
        <v>4.3975552824311537E-2</v>
      </c>
      <c r="W331">
        <f t="shared" si="111"/>
        <v>43.975552824311535</v>
      </c>
      <c r="X331">
        <f t="shared" si="118"/>
        <v>43.975552824311535</v>
      </c>
      <c r="AB331">
        <f t="shared" si="132"/>
        <v>330</v>
      </c>
      <c r="AC331">
        <f t="shared" si="127"/>
        <v>2.0592999999999999</v>
      </c>
      <c r="AD331">
        <f t="shared" si="128"/>
        <v>6.3077964523431005E-3</v>
      </c>
      <c r="AE331">
        <f t="shared" si="129"/>
        <v>2.5868450959815303E-4</v>
      </c>
      <c r="AF331">
        <f t="shared" si="115"/>
        <v>3.7870662344686723E-2</v>
      </c>
      <c r="AG331">
        <f t="shared" si="112"/>
        <v>3.7780744173553663E-2</v>
      </c>
      <c r="AH331">
        <f t="shared" si="116"/>
        <v>37.780744173553664</v>
      </c>
      <c r="AI331">
        <f t="shared" si="119"/>
        <v>37.780744173553664</v>
      </c>
    </row>
    <row r="332" spans="1:35" x14ac:dyDescent="0.35">
      <c r="A332" t="s">
        <v>543</v>
      </c>
      <c r="B332" t="s">
        <v>161</v>
      </c>
      <c r="C332" t="s">
        <v>131</v>
      </c>
      <c r="D332">
        <f t="shared" si="120"/>
        <v>2.5792000000000002</v>
      </c>
      <c r="F332">
        <f t="shared" si="130"/>
        <v>331</v>
      </c>
      <c r="G332">
        <f t="shared" si="121"/>
        <v>2.1451000000000002</v>
      </c>
      <c r="H332">
        <f t="shared" si="122"/>
        <v>6.5763697065757574E-3</v>
      </c>
      <c r="I332">
        <f t="shared" si="123"/>
        <v>2.6969877441903944E-4</v>
      </c>
      <c r="J332">
        <f t="shared" si="113"/>
        <v>4.1325665163213961E-2</v>
      </c>
      <c r="K332">
        <f t="shared" si="108"/>
        <v>4.1227543609423531E-2</v>
      </c>
      <c r="L332">
        <f t="shared" si="109"/>
        <v>41.227543609423527</v>
      </c>
      <c r="M332" t="str">
        <f t="shared" si="117"/>
        <v/>
      </c>
      <c r="Q332">
        <f t="shared" si="131"/>
        <v>331</v>
      </c>
      <c r="R332">
        <f t="shared" si="124"/>
        <v>2.3132999999999999</v>
      </c>
      <c r="S332">
        <f t="shared" si="125"/>
        <v>7.1042424403731522E-3</v>
      </c>
      <c r="T332">
        <f t="shared" si="126"/>
        <v>2.9134698394899211E-4</v>
      </c>
      <c r="U332">
        <f t="shared" si="114"/>
        <v>4.437156162398239E-2</v>
      </c>
      <c r="V332">
        <f t="shared" si="110"/>
        <v>4.4266208048826181E-2</v>
      </c>
      <c r="W332">
        <f t="shared" si="111"/>
        <v>44.266208048826179</v>
      </c>
      <c r="X332" t="str">
        <f t="shared" si="118"/>
        <v/>
      </c>
      <c r="AB332">
        <f t="shared" si="132"/>
        <v>331</v>
      </c>
      <c r="AC332">
        <f t="shared" si="127"/>
        <v>2.0596000000000001</v>
      </c>
      <c r="AD332">
        <f t="shared" si="128"/>
        <v>6.3087346998787017E-3</v>
      </c>
      <c r="AE332">
        <f t="shared" si="129"/>
        <v>2.5872298739391931E-4</v>
      </c>
      <c r="AF332">
        <f t="shared" si="115"/>
        <v>3.8129385332080643E-2</v>
      </c>
      <c r="AG332">
        <f t="shared" si="112"/>
        <v>3.8038852862268442E-2</v>
      </c>
      <c r="AH332">
        <f t="shared" si="116"/>
        <v>38.038852862268442</v>
      </c>
      <c r="AI332" t="str">
        <f t="shared" si="119"/>
        <v/>
      </c>
    </row>
    <row r="333" spans="1:35" x14ac:dyDescent="0.35">
      <c r="A333" t="s">
        <v>542</v>
      </c>
      <c r="B333" t="s">
        <v>796</v>
      </c>
      <c r="C333" t="s">
        <v>132</v>
      </c>
      <c r="D333">
        <f t="shared" si="120"/>
        <v>2.5809666666666669</v>
      </c>
      <c r="F333">
        <f t="shared" si="130"/>
        <v>332</v>
      </c>
      <c r="G333">
        <f t="shared" si="121"/>
        <v>2.1443000000000003</v>
      </c>
      <c r="H333">
        <f t="shared" si="122"/>
        <v>6.5738633518538014E-3</v>
      </c>
      <c r="I333">
        <f t="shared" si="123"/>
        <v>2.6959598810577989E-4</v>
      </c>
      <c r="J333">
        <f t="shared" si="113"/>
        <v>4.1595261151319743E-2</v>
      </c>
      <c r="K333">
        <f t="shared" si="108"/>
        <v>4.1496499482551269E-2</v>
      </c>
      <c r="L333">
        <f t="shared" si="109"/>
        <v>41.496499482551272</v>
      </c>
      <c r="M333" t="str">
        <f t="shared" si="117"/>
        <v/>
      </c>
      <c r="Q333">
        <f t="shared" si="131"/>
        <v>332</v>
      </c>
      <c r="R333">
        <f t="shared" si="124"/>
        <v>2.3129</v>
      </c>
      <c r="S333">
        <f t="shared" si="125"/>
        <v>7.1029849386459419E-3</v>
      </c>
      <c r="T333">
        <f t="shared" si="126"/>
        <v>2.9129541344888484E-4</v>
      </c>
      <c r="U333">
        <f t="shared" si="114"/>
        <v>4.4662857037431274E-2</v>
      </c>
      <c r="V333">
        <f t="shared" si="110"/>
        <v>4.455681182528709E-2</v>
      </c>
      <c r="W333">
        <f t="shared" si="111"/>
        <v>44.556811825287092</v>
      </c>
      <c r="X333" t="str">
        <f t="shared" si="118"/>
        <v/>
      </c>
      <c r="AB333">
        <f t="shared" si="132"/>
        <v>332</v>
      </c>
      <c r="AC333">
        <f t="shared" si="127"/>
        <v>2.0661</v>
      </c>
      <c r="AD333">
        <f t="shared" si="128"/>
        <v>6.3290648079980484E-3</v>
      </c>
      <c r="AE333">
        <f t="shared" si="129"/>
        <v>2.5955673085546949E-4</v>
      </c>
      <c r="AF333">
        <f t="shared" si="115"/>
        <v>3.838894206293611E-2</v>
      </c>
      <c r="AG333">
        <f t="shared" si="112"/>
        <v>3.829779331484677E-2</v>
      </c>
      <c r="AH333">
        <f t="shared" si="116"/>
        <v>38.297793314846771</v>
      </c>
      <c r="AI333" t="str">
        <f t="shared" si="119"/>
        <v/>
      </c>
    </row>
    <row r="334" spans="1:35" x14ac:dyDescent="0.35">
      <c r="A334" t="s">
        <v>542</v>
      </c>
      <c r="B334" t="s">
        <v>796</v>
      </c>
      <c r="C334" t="s">
        <v>132</v>
      </c>
      <c r="D334">
        <f t="shared" si="120"/>
        <v>2.5809666666666669</v>
      </c>
      <c r="F334">
        <f t="shared" si="130"/>
        <v>333</v>
      </c>
      <c r="G334">
        <f t="shared" si="121"/>
        <v>2.1443000000000003</v>
      </c>
      <c r="H334">
        <f t="shared" si="122"/>
        <v>6.5738633518538014E-3</v>
      </c>
      <c r="I334">
        <f t="shared" si="123"/>
        <v>2.6959598810577989E-4</v>
      </c>
      <c r="J334">
        <f t="shared" si="113"/>
        <v>4.1864857139425525E-2</v>
      </c>
      <c r="K334">
        <f t="shared" si="108"/>
        <v>4.1765455355679007E-2</v>
      </c>
      <c r="L334">
        <f t="shared" si="109"/>
        <v>41.765455355679009</v>
      </c>
      <c r="M334" t="str">
        <f t="shared" si="117"/>
        <v/>
      </c>
      <c r="Q334">
        <f t="shared" si="131"/>
        <v>333</v>
      </c>
      <c r="R334">
        <f t="shared" si="124"/>
        <v>2.3129</v>
      </c>
      <c r="S334">
        <f t="shared" si="125"/>
        <v>7.1029849386459419E-3</v>
      </c>
      <c r="T334">
        <f t="shared" si="126"/>
        <v>2.9129541344888484E-4</v>
      </c>
      <c r="U334">
        <f t="shared" si="114"/>
        <v>4.4954152450880157E-2</v>
      </c>
      <c r="V334">
        <f t="shared" si="110"/>
        <v>4.4847415601747993E-2</v>
      </c>
      <c r="W334">
        <f t="shared" si="111"/>
        <v>44.84741560174799</v>
      </c>
      <c r="X334" t="str">
        <f t="shared" si="118"/>
        <v/>
      </c>
      <c r="AB334">
        <f t="shared" si="132"/>
        <v>333</v>
      </c>
      <c r="AC334">
        <f t="shared" si="127"/>
        <v>2.0661</v>
      </c>
      <c r="AD334">
        <f t="shared" si="128"/>
        <v>6.3290648079980484E-3</v>
      </c>
      <c r="AE334">
        <f t="shared" si="129"/>
        <v>2.5955673085546949E-4</v>
      </c>
      <c r="AF334">
        <f t="shared" si="115"/>
        <v>3.8648498793791577E-2</v>
      </c>
      <c r="AG334">
        <f t="shared" si="112"/>
        <v>3.8556733767425105E-2</v>
      </c>
      <c r="AH334">
        <f t="shared" si="116"/>
        <v>38.556733767425108</v>
      </c>
      <c r="AI334" t="str">
        <f t="shared" si="119"/>
        <v/>
      </c>
    </row>
    <row r="335" spans="1:35" x14ac:dyDescent="0.35">
      <c r="A335" t="s">
        <v>544</v>
      </c>
      <c r="B335" t="s">
        <v>797</v>
      </c>
      <c r="C335" t="s">
        <v>132</v>
      </c>
      <c r="D335">
        <f t="shared" si="120"/>
        <v>2.5856666666666666</v>
      </c>
      <c r="F335">
        <f t="shared" si="130"/>
        <v>334</v>
      </c>
      <c r="G335">
        <f t="shared" si="121"/>
        <v>2.1515</v>
      </c>
      <c r="H335">
        <f t="shared" si="122"/>
        <v>6.5964220197550294E-3</v>
      </c>
      <c r="I335">
        <f t="shared" si="123"/>
        <v>2.7052112543183437E-4</v>
      </c>
      <c r="J335">
        <f t="shared" si="113"/>
        <v>4.2135378264857359E-2</v>
      </c>
      <c r="K335">
        <f t="shared" si="108"/>
        <v>4.2035334169533867E-2</v>
      </c>
      <c r="L335">
        <f t="shared" si="109"/>
        <v>42.035334169533868</v>
      </c>
      <c r="M335" t="str">
        <f t="shared" si="117"/>
        <v/>
      </c>
      <c r="Q335">
        <f t="shared" si="131"/>
        <v>334</v>
      </c>
      <c r="R335">
        <f t="shared" si="124"/>
        <v>2.3197999999999999</v>
      </c>
      <c r="S335">
        <f t="shared" si="125"/>
        <v>7.1246782868994935E-3</v>
      </c>
      <c r="T335">
        <f t="shared" si="126"/>
        <v>2.921850637724027E-4</v>
      </c>
      <c r="U335">
        <f t="shared" si="114"/>
        <v>4.5246337514652561E-2</v>
      </c>
      <c r="V335">
        <f t="shared" si="110"/>
        <v>4.5138906916192024E-2</v>
      </c>
      <c r="W335">
        <f t="shared" si="111"/>
        <v>45.138906916192028</v>
      </c>
      <c r="X335" t="str">
        <f t="shared" si="118"/>
        <v/>
      </c>
      <c r="AB335">
        <f t="shared" si="132"/>
        <v>334</v>
      </c>
      <c r="AC335">
        <f t="shared" si="127"/>
        <v>2.0661</v>
      </c>
      <c r="AD335">
        <f t="shared" si="128"/>
        <v>6.3290648079980484E-3</v>
      </c>
      <c r="AE335">
        <f t="shared" si="129"/>
        <v>2.5955673085546949E-4</v>
      </c>
      <c r="AF335">
        <f t="shared" si="115"/>
        <v>3.8908055524647045E-2</v>
      </c>
      <c r="AG335">
        <f t="shared" si="112"/>
        <v>3.8815674220003434E-2</v>
      </c>
      <c r="AH335">
        <f t="shared" si="116"/>
        <v>38.81567422000343</v>
      </c>
      <c r="AI335" t="str">
        <f t="shared" si="119"/>
        <v/>
      </c>
    </row>
    <row r="336" spans="1:35" x14ac:dyDescent="0.35">
      <c r="A336" t="s">
        <v>545</v>
      </c>
      <c r="B336" t="s">
        <v>162</v>
      </c>
      <c r="C336" t="s">
        <v>1342</v>
      </c>
      <c r="D336">
        <f t="shared" si="120"/>
        <v>2.5885000000000002</v>
      </c>
      <c r="F336">
        <f t="shared" si="130"/>
        <v>335</v>
      </c>
      <c r="G336">
        <f t="shared" si="121"/>
        <v>2.1519000000000004</v>
      </c>
      <c r="H336">
        <f t="shared" si="122"/>
        <v>6.5976753764252971E-3</v>
      </c>
      <c r="I336">
        <f t="shared" si="123"/>
        <v>2.7057252594198865E-4</v>
      </c>
      <c r="J336">
        <f t="shared" si="113"/>
        <v>4.2405950790799347E-2</v>
      </c>
      <c r="K336">
        <f t="shared" si="108"/>
        <v>4.2305264261856129E-2</v>
      </c>
      <c r="L336">
        <f t="shared" si="109"/>
        <v>42.305264261856131</v>
      </c>
      <c r="M336" t="str">
        <f t="shared" si="117"/>
        <v/>
      </c>
      <c r="Q336">
        <f t="shared" si="131"/>
        <v>335</v>
      </c>
      <c r="R336">
        <f t="shared" si="124"/>
        <v>2.3206000000000002</v>
      </c>
      <c r="S336">
        <f t="shared" si="125"/>
        <v>7.1271936559806877E-3</v>
      </c>
      <c r="T336">
        <f t="shared" si="126"/>
        <v>2.9228821976707425E-4</v>
      </c>
      <c r="U336">
        <f t="shared" si="114"/>
        <v>4.5538625734419635E-2</v>
      </c>
      <c r="V336">
        <f t="shared" si="110"/>
        <v>4.5430501141702384E-2</v>
      </c>
      <c r="W336">
        <f t="shared" si="111"/>
        <v>45.430501141702386</v>
      </c>
      <c r="X336" t="str">
        <f t="shared" si="118"/>
        <v/>
      </c>
      <c r="AB336">
        <f t="shared" si="132"/>
        <v>335</v>
      </c>
      <c r="AC336">
        <f t="shared" si="127"/>
        <v>2.0733999999999999</v>
      </c>
      <c r="AD336">
        <f t="shared" si="128"/>
        <v>6.3519003008375655E-3</v>
      </c>
      <c r="AE336">
        <f t="shared" si="129"/>
        <v>2.6049322085023278E-4</v>
      </c>
      <c r="AF336">
        <f t="shared" si="115"/>
        <v>3.9168548745497279E-2</v>
      </c>
      <c r="AG336">
        <f t="shared" si="112"/>
        <v>3.9075548939022403E-2</v>
      </c>
      <c r="AH336">
        <f t="shared" si="116"/>
        <v>39.075548939022404</v>
      </c>
      <c r="AI336" t="str">
        <f t="shared" si="119"/>
        <v/>
      </c>
    </row>
    <row r="337" spans="1:35" x14ac:dyDescent="0.35">
      <c r="A337" t="s">
        <v>546</v>
      </c>
      <c r="B337" t="s">
        <v>797</v>
      </c>
      <c r="C337" t="s">
        <v>133</v>
      </c>
      <c r="D337">
        <f t="shared" si="120"/>
        <v>2.5892333333333331</v>
      </c>
      <c r="F337">
        <f t="shared" si="130"/>
        <v>336</v>
      </c>
      <c r="G337">
        <f t="shared" si="121"/>
        <v>2.1546000000000003</v>
      </c>
      <c r="H337">
        <f t="shared" si="122"/>
        <v>6.6061358019896699E-3</v>
      </c>
      <c r="I337">
        <f t="shared" si="123"/>
        <v>2.7091949037792864E-4</v>
      </c>
      <c r="J337">
        <f t="shared" si="113"/>
        <v>4.2676870281177275E-2</v>
      </c>
      <c r="K337">
        <f t="shared" si="108"/>
        <v>4.2575540494799648E-2</v>
      </c>
      <c r="L337">
        <f t="shared" si="109"/>
        <v>42.575540494799647</v>
      </c>
      <c r="M337" t="str">
        <f t="shared" si="117"/>
        <v/>
      </c>
      <c r="Q337">
        <f t="shared" si="131"/>
        <v>336</v>
      </c>
      <c r="R337">
        <f t="shared" si="124"/>
        <v>2.3197999999999999</v>
      </c>
      <c r="S337">
        <f t="shared" si="125"/>
        <v>7.1246782868994935E-3</v>
      </c>
      <c r="T337">
        <f t="shared" si="126"/>
        <v>2.921850637724027E-4</v>
      </c>
      <c r="U337">
        <f t="shared" si="114"/>
        <v>4.583081079819204E-2</v>
      </c>
      <c r="V337">
        <f t="shared" si="110"/>
        <v>4.5721992456146408E-2</v>
      </c>
      <c r="W337">
        <f t="shared" si="111"/>
        <v>45.72199245614641</v>
      </c>
      <c r="X337" t="str">
        <f t="shared" si="118"/>
        <v/>
      </c>
      <c r="AB337">
        <f t="shared" si="132"/>
        <v>336</v>
      </c>
      <c r="AC337">
        <f t="shared" si="127"/>
        <v>2.0737000000000001</v>
      </c>
      <c r="AD337">
        <f t="shared" si="128"/>
        <v>6.3528388185809127E-3</v>
      </c>
      <c r="AE337">
        <f t="shared" si="129"/>
        <v>2.6053170972729488E-4</v>
      </c>
      <c r="AF337">
        <f t="shared" si="115"/>
        <v>3.9429080455224572E-2</v>
      </c>
      <c r="AG337">
        <f t="shared" si="112"/>
        <v>3.93354620555324E-2</v>
      </c>
      <c r="AH337">
        <f t="shared" si="116"/>
        <v>39.335462055532403</v>
      </c>
      <c r="AI337" t="str">
        <f t="shared" si="119"/>
        <v/>
      </c>
    </row>
    <row r="338" spans="1:35" x14ac:dyDescent="0.35">
      <c r="A338" t="s">
        <v>547</v>
      </c>
      <c r="B338" t="s">
        <v>163</v>
      </c>
      <c r="C338" t="s">
        <v>133</v>
      </c>
      <c r="D338">
        <f t="shared" si="120"/>
        <v>2.5931666666666668</v>
      </c>
      <c r="F338">
        <f t="shared" si="130"/>
        <v>337</v>
      </c>
      <c r="G338">
        <f t="shared" si="121"/>
        <v>2.1592000000000002</v>
      </c>
      <c r="H338">
        <f t="shared" si="122"/>
        <v>6.6205509358059217E-3</v>
      </c>
      <c r="I338">
        <f t="shared" si="123"/>
        <v>2.7151065907689065E-4</v>
      </c>
      <c r="J338">
        <f t="shared" si="113"/>
        <v>4.2948380940254167E-2</v>
      </c>
      <c r="K338">
        <f t="shared" si="108"/>
        <v>4.2846406492801296E-2</v>
      </c>
      <c r="L338">
        <f t="shared" si="109"/>
        <v>42.846406492801293</v>
      </c>
      <c r="M338" t="str">
        <f t="shared" si="117"/>
        <v/>
      </c>
      <c r="Q338">
        <f t="shared" si="131"/>
        <v>337</v>
      </c>
      <c r="R338">
        <f t="shared" si="124"/>
        <v>2.327</v>
      </c>
      <c r="S338">
        <f t="shared" si="125"/>
        <v>7.1473180920008589E-3</v>
      </c>
      <c r="T338">
        <f t="shared" si="126"/>
        <v>2.9311352855789354E-4</v>
      </c>
      <c r="U338">
        <f t="shared" si="114"/>
        <v>4.6123924326749936E-2</v>
      </c>
      <c r="V338">
        <f t="shared" si="110"/>
        <v>4.6014410030876446E-2</v>
      </c>
      <c r="W338">
        <f t="shared" si="111"/>
        <v>46.014410030876448</v>
      </c>
      <c r="X338" t="str">
        <f t="shared" si="118"/>
        <v/>
      </c>
      <c r="AB338">
        <f t="shared" si="132"/>
        <v>337</v>
      </c>
      <c r="AC338">
        <f t="shared" si="127"/>
        <v>2.0737000000000001</v>
      </c>
      <c r="AD338">
        <f t="shared" si="128"/>
        <v>6.3528388185809127E-3</v>
      </c>
      <c r="AE338">
        <f t="shared" si="129"/>
        <v>2.6053170972729488E-4</v>
      </c>
      <c r="AF338">
        <f t="shared" si="115"/>
        <v>3.9689612164951864E-2</v>
      </c>
      <c r="AG338">
        <f t="shared" si="112"/>
        <v>3.9595375172042403E-2</v>
      </c>
      <c r="AH338">
        <f t="shared" si="116"/>
        <v>39.595375172042402</v>
      </c>
      <c r="AI338" t="str">
        <f t="shared" si="119"/>
        <v/>
      </c>
    </row>
    <row r="339" spans="1:35" x14ac:dyDescent="0.35">
      <c r="A339" t="s">
        <v>548</v>
      </c>
      <c r="B339" t="s">
        <v>163</v>
      </c>
      <c r="C339" t="s">
        <v>1342</v>
      </c>
      <c r="D339">
        <f t="shared" si="120"/>
        <v>2.5928</v>
      </c>
      <c r="F339">
        <f t="shared" si="130"/>
        <v>338</v>
      </c>
      <c r="G339">
        <f t="shared" si="121"/>
        <v>2.1584000000000003</v>
      </c>
      <c r="H339">
        <f t="shared" si="122"/>
        <v>6.6180438586449942E-3</v>
      </c>
      <c r="I339">
        <f t="shared" si="123"/>
        <v>2.7140784313620532E-4</v>
      </c>
      <c r="J339">
        <f t="shared" si="113"/>
        <v>4.3219788783390375E-2</v>
      </c>
      <c r="K339">
        <f t="shared" si="108"/>
        <v>4.3117169918983192E-2</v>
      </c>
      <c r="L339">
        <f t="shared" si="109"/>
        <v>43.117169918983194</v>
      </c>
      <c r="M339" t="str">
        <f t="shared" si="117"/>
        <v/>
      </c>
      <c r="Q339">
        <f t="shared" si="131"/>
        <v>338</v>
      </c>
      <c r="R339">
        <f t="shared" si="124"/>
        <v>2.327</v>
      </c>
      <c r="S339">
        <f t="shared" si="125"/>
        <v>7.1473180920008589E-3</v>
      </c>
      <c r="T339">
        <f t="shared" si="126"/>
        <v>2.9311352855789354E-4</v>
      </c>
      <c r="U339">
        <f t="shared" si="114"/>
        <v>4.6417037855307833E-2</v>
      </c>
      <c r="V339">
        <f t="shared" si="110"/>
        <v>4.630682760560649E-2</v>
      </c>
      <c r="W339">
        <f t="shared" si="111"/>
        <v>46.306827605606493</v>
      </c>
      <c r="X339" t="str">
        <f t="shared" si="118"/>
        <v/>
      </c>
      <c r="AB339">
        <f t="shared" si="132"/>
        <v>338</v>
      </c>
      <c r="AC339">
        <f t="shared" si="127"/>
        <v>2.0733999999999999</v>
      </c>
      <c r="AD339">
        <f t="shared" si="128"/>
        <v>6.3519003008375655E-3</v>
      </c>
      <c r="AE339">
        <f t="shared" si="129"/>
        <v>2.6049322085023278E-4</v>
      </c>
      <c r="AF339">
        <f t="shared" si="115"/>
        <v>3.9950105385802098E-2</v>
      </c>
      <c r="AG339">
        <f t="shared" si="112"/>
        <v>3.9855249891061373E-2</v>
      </c>
      <c r="AH339">
        <f t="shared" si="116"/>
        <v>39.855249891061376</v>
      </c>
      <c r="AI339" t="str">
        <f t="shared" si="119"/>
        <v/>
      </c>
    </row>
    <row r="340" spans="1:35" x14ac:dyDescent="0.35">
      <c r="A340" t="s">
        <v>548</v>
      </c>
      <c r="B340" t="s">
        <v>163</v>
      </c>
      <c r="C340" t="s">
        <v>1343</v>
      </c>
      <c r="D340">
        <f t="shared" si="120"/>
        <v>2.5950666666666664</v>
      </c>
      <c r="F340">
        <f t="shared" si="130"/>
        <v>339</v>
      </c>
      <c r="G340">
        <f t="shared" si="121"/>
        <v>2.1584000000000003</v>
      </c>
      <c r="H340">
        <f t="shared" si="122"/>
        <v>6.6180438586449942E-3</v>
      </c>
      <c r="I340">
        <f t="shared" si="123"/>
        <v>2.7140784313620532E-4</v>
      </c>
      <c r="J340">
        <f t="shared" si="113"/>
        <v>4.3491196626526583E-2</v>
      </c>
      <c r="K340">
        <f t="shared" si="108"/>
        <v>4.3387933345165088E-2</v>
      </c>
      <c r="L340">
        <f t="shared" si="109"/>
        <v>43.387933345165088</v>
      </c>
      <c r="M340" t="str">
        <f t="shared" si="117"/>
        <v/>
      </c>
      <c r="Q340">
        <f t="shared" si="131"/>
        <v>339</v>
      </c>
      <c r="R340">
        <f t="shared" si="124"/>
        <v>2.327</v>
      </c>
      <c r="S340">
        <f t="shared" si="125"/>
        <v>7.1473180920008589E-3</v>
      </c>
      <c r="T340">
        <f t="shared" si="126"/>
        <v>2.9311352855789354E-4</v>
      </c>
      <c r="U340">
        <f t="shared" si="114"/>
        <v>4.6710151383865729E-2</v>
      </c>
      <c r="V340">
        <f t="shared" si="110"/>
        <v>4.6599245180336528E-2</v>
      </c>
      <c r="W340">
        <f t="shared" si="111"/>
        <v>46.599245180336531</v>
      </c>
      <c r="X340" t="str">
        <f t="shared" si="118"/>
        <v/>
      </c>
      <c r="AB340">
        <f t="shared" si="132"/>
        <v>339</v>
      </c>
      <c r="AC340">
        <f t="shared" si="127"/>
        <v>2.0802</v>
      </c>
      <c r="AD340">
        <f t="shared" si="128"/>
        <v>6.373174781811237E-3</v>
      </c>
      <c r="AE340">
        <f t="shared" si="129"/>
        <v>2.6136569330859581E-4</v>
      </c>
      <c r="AF340">
        <f t="shared" si="115"/>
        <v>4.0211471079110696E-2</v>
      </c>
      <c r="AG340">
        <f t="shared" si="112"/>
        <v>4.0115995010984548E-2</v>
      </c>
      <c r="AH340">
        <f t="shared" si="116"/>
        <v>40.115995010984548</v>
      </c>
      <c r="AI340" t="str">
        <f t="shared" si="119"/>
        <v/>
      </c>
    </row>
    <row r="341" spans="1:35" x14ac:dyDescent="0.35">
      <c r="A341" t="s">
        <v>549</v>
      </c>
      <c r="B341" t="s">
        <v>798</v>
      </c>
      <c r="C341" t="s">
        <v>134</v>
      </c>
      <c r="D341">
        <f t="shared" si="120"/>
        <v>2.5978999999999997</v>
      </c>
      <c r="F341">
        <f t="shared" si="130"/>
        <v>340</v>
      </c>
      <c r="G341">
        <f t="shared" si="121"/>
        <v>2.1657000000000002</v>
      </c>
      <c r="H341">
        <f t="shared" si="122"/>
        <v>6.6409224576656654E-3</v>
      </c>
      <c r="I341">
        <f t="shared" si="123"/>
        <v>2.7234610092760197E-4</v>
      </c>
      <c r="J341">
        <f t="shared" si="113"/>
        <v>4.3763542727454183E-2</v>
      </c>
      <c r="K341">
        <f t="shared" si="108"/>
        <v>4.3659632801386877E-2</v>
      </c>
      <c r="L341">
        <f t="shared" si="109"/>
        <v>43.659632801386877</v>
      </c>
      <c r="M341">
        <f t="shared" si="117"/>
        <v>43.659632801386877</v>
      </c>
      <c r="Q341">
        <f t="shared" si="131"/>
        <v>340</v>
      </c>
      <c r="R341">
        <f t="shared" si="124"/>
        <v>2.3273999999999999</v>
      </c>
      <c r="S341">
        <f t="shared" si="125"/>
        <v>7.148575956819005E-3</v>
      </c>
      <c r="T341">
        <f t="shared" si="126"/>
        <v>2.9316511394846234E-4</v>
      </c>
      <c r="U341">
        <f t="shared" si="114"/>
        <v>4.7003316497814189E-2</v>
      </c>
      <c r="V341">
        <f t="shared" si="110"/>
        <v>4.6891714217975403E-2</v>
      </c>
      <c r="W341">
        <f t="shared" si="111"/>
        <v>46.891714217975405</v>
      </c>
      <c r="X341">
        <f t="shared" si="118"/>
        <v>46.891714217975405</v>
      </c>
      <c r="AB341">
        <f t="shared" si="132"/>
        <v>340</v>
      </c>
      <c r="AC341">
        <f t="shared" si="127"/>
        <v>2.081</v>
      </c>
      <c r="AD341">
        <f t="shared" si="128"/>
        <v>6.3756778561872562E-3</v>
      </c>
      <c r="AE341">
        <f t="shared" si="129"/>
        <v>2.6146834509394436E-4</v>
      </c>
      <c r="AF341">
        <f t="shared" si="115"/>
        <v>4.0472939424204643E-2</v>
      </c>
      <c r="AG341">
        <f t="shared" si="112"/>
        <v>4.0376842538961913E-2</v>
      </c>
      <c r="AH341">
        <f t="shared" si="116"/>
        <v>40.37684253896191</v>
      </c>
      <c r="AI341">
        <f t="shared" si="119"/>
        <v>40.37684253896191</v>
      </c>
    </row>
    <row r="342" spans="1:35" x14ac:dyDescent="0.35">
      <c r="A342" t="s">
        <v>549</v>
      </c>
      <c r="B342" t="s">
        <v>163</v>
      </c>
      <c r="C342" t="s">
        <v>1344</v>
      </c>
      <c r="D342">
        <f t="shared" si="120"/>
        <v>2.5972666666666666</v>
      </c>
      <c r="F342">
        <f t="shared" si="130"/>
        <v>341</v>
      </c>
      <c r="G342">
        <f t="shared" si="121"/>
        <v>2.1657000000000002</v>
      </c>
      <c r="H342">
        <f t="shared" si="122"/>
        <v>6.6409224576656654E-3</v>
      </c>
      <c r="I342">
        <f t="shared" si="123"/>
        <v>2.7234610092760197E-4</v>
      </c>
      <c r="J342">
        <f t="shared" si="113"/>
        <v>4.4035888828381782E-2</v>
      </c>
      <c r="K342">
        <f t="shared" si="108"/>
        <v>4.3931332257608674E-2</v>
      </c>
      <c r="L342">
        <f t="shared" si="109"/>
        <v>43.931332257608673</v>
      </c>
      <c r="M342" t="str">
        <f t="shared" si="117"/>
        <v/>
      </c>
      <c r="Q342">
        <f t="shared" si="131"/>
        <v>341</v>
      </c>
      <c r="R342">
        <f t="shared" si="124"/>
        <v>2.327</v>
      </c>
      <c r="S342">
        <f t="shared" si="125"/>
        <v>7.1473180920008589E-3</v>
      </c>
      <c r="T342">
        <f t="shared" si="126"/>
        <v>2.9311352855789354E-4</v>
      </c>
      <c r="U342">
        <f t="shared" si="114"/>
        <v>4.7296430026372085E-2</v>
      </c>
      <c r="V342">
        <f t="shared" si="110"/>
        <v>4.7184131792705447E-2</v>
      </c>
      <c r="W342">
        <f t="shared" si="111"/>
        <v>47.18413179270545</v>
      </c>
      <c r="X342" t="str">
        <f t="shared" si="118"/>
        <v/>
      </c>
      <c r="AB342">
        <f t="shared" si="132"/>
        <v>341</v>
      </c>
      <c r="AC342">
        <f t="shared" si="127"/>
        <v>2.0794999999999999</v>
      </c>
      <c r="AD342">
        <f t="shared" si="128"/>
        <v>6.3709846252827541E-3</v>
      </c>
      <c r="AE342">
        <f t="shared" si="129"/>
        <v>2.6127587437233272E-4</v>
      </c>
      <c r="AF342">
        <f t="shared" si="115"/>
        <v>4.0734215298576973E-2</v>
      </c>
      <c r="AG342">
        <f t="shared" si="112"/>
        <v>4.0637498053210333E-2</v>
      </c>
      <c r="AH342">
        <f t="shared" si="116"/>
        <v>40.637498053210336</v>
      </c>
      <c r="AI342" t="str">
        <f t="shared" si="119"/>
        <v/>
      </c>
    </row>
    <row r="343" spans="1:35" x14ac:dyDescent="0.35">
      <c r="A343" t="s">
        <v>549</v>
      </c>
      <c r="B343" t="s">
        <v>282</v>
      </c>
      <c r="C343" t="s">
        <v>1343</v>
      </c>
      <c r="D343">
        <f t="shared" si="120"/>
        <v>2.5998000000000001</v>
      </c>
      <c r="F343">
        <f t="shared" si="130"/>
        <v>342</v>
      </c>
      <c r="G343">
        <f t="shared" si="121"/>
        <v>2.1657000000000002</v>
      </c>
      <c r="H343">
        <f t="shared" si="122"/>
        <v>6.6409224576656654E-3</v>
      </c>
      <c r="I343">
        <f t="shared" si="123"/>
        <v>2.7234610092760197E-4</v>
      </c>
      <c r="J343">
        <f t="shared" si="113"/>
        <v>4.4308234929309381E-2</v>
      </c>
      <c r="K343">
        <f t="shared" si="108"/>
        <v>4.4203031713830464E-2</v>
      </c>
      <c r="L343">
        <f t="shared" si="109"/>
        <v>44.203031713830462</v>
      </c>
      <c r="M343" t="str">
        <f t="shared" si="117"/>
        <v/>
      </c>
      <c r="Q343">
        <f t="shared" si="131"/>
        <v>342</v>
      </c>
      <c r="R343">
        <f t="shared" si="124"/>
        <v>2.3338999999999999</v>
      </c>
      <c r="S343">
        <f t="shared" si="125"/>
        <v>7.1690177041982836E-3</v>
      </c>
      <c r="T343">
        <f t="shared" si="126"/>
        <v>2.9400343576751434E-4</v>
      </c>
      <c r="U343">
        <f t="shared" si="114"/>
        <v>4.7590433462139599E-2</v>
      </c>
      <c r="V343">
        <f t="shared" si="110"/>
        <v>4.7477437161694766E-2</v>
      </c>
      <c r="W343">
        <f t="shared" si="111"/>
        <v>47.477437161694766</v>
      </c>
      <c r="X343" t="str">
        <f t="shared" si="118"/>
        <v/>
      </c>
      <c r="AB343">
        <f t="shared" si="132"/>
        <v>342</v>
      </c>
      <c r="AC343">
        <f t="shared" si="127"/>
        <v>2.0802</v>
      </c>
      <c r="AD343">
        <f t="shared" si="128"/>
        <v>6.373174781811237E-3</v>
      </c>
      <c r="AE343">
        <f t="shared" si="129"/>
        <v>2.6136569330859581E-4</v>
      </c>
      <c r="AF343">
        <f t="shared" si="115"/>
        <v>4.099558099188557E-2</v>
      </c>
      <c r="AG343">
        <f t="shared" si="112"/>
        <v>4.0898243173133508E-2</v>
      </c>
      <c r="AH343">
        <f t="shared" si="116"/>
        <v>40.898243173133508</v>
      </c>
      <c r="AI343" t="str">
        <f t="shared" si="119"/>
        <v/>
      </c>
    </row>
    <row r="344" spans="1:35" x14ac:dyDescent="0.35">
      <c r="A344" t="s">
        <v>550</v>
      </c>
      <c r="B344" t="s">
        <v>282</v>
      </c>
      <c r="C344" t="s">
        <v>770</v>
      </c>
      <c r="D344">
        <f t="shared" si="120"/>
        <v>2.6047666666666665</v>
      </c>
      <c r="F344">
        <f t="shared" si="130"/>
        <v>343</v>
      </c>
      <c r="G344">
        <f t="shared" si="121"/>
        <v>2.1733000000000002</v>
      </c>
      <c r="H344">
        <f t="shared" si="122"/>
        <v>6.6647449009319551E-3</v>
      </c>
      <c r="I344">
        <f t="shared" si="123"/>
        <v>2.7332306603741947E-4</v>
      </c>
      <c r="J344">
        <f t="shared" si="113"/>
        <v>4.4581557995346799E-2</v>
      </c>
      <c r="K344">
        <f t="shared" si="108"/>
        <v>4.4475705815505889E-2</v>
      </c>
      <c r="L344">
        <f t="shared" si="109"/>
        <v>44.47570581550589</v>
      </c>
      <c r="M344" t="str">
        <f t="shared" si="117"/>
        <v/>
      </c>
      <c r="Q344">
        <f t="shared" si="131"/>
        <v>343</v>
      </c>
      <c r="R344">
        <f t="shared" si="124"/>
        <v>2.3338999999999999</v>
      </c>
      <c r="S344">
        <f t="shared" si="125"/>
        <v>7.1690177041982836E-3</v>
      </c>
      <c r="T344">
        <f t="shared" si="126"/>
        <v>2.9400343576751434E-4</v>
      </c>
      <c r="U344">
        <f t="shared" si="114"/>
        <v>4.7884436897907112E-2</v>
      </c>
      <c r="V344">
        <f t="shared" si="110"/>
        <v>4.7770742530684085E-2</v>
      </c>
      <c r="W344">
        <f t="shared" si="111"/>
        <v>47.770742530684082</v>
      </c>
      <c r="X344" t="str">
        <f t="shared" si="118"/>
        <v/>
      </c>
      <c r="AB344">
        <f t="shared" si="132"/>
        <v>343</v>
      </c>
      <c r="AC344">
        <f t="shared" si="127"/>
        <v>2.0874999999999999</v>
      </c>
      <c r="AD344">
        <f t="shared" si="128"/>
        <v>6.3960168517809271E-3</v>
      </c>
      <c r="AE344">
        <f t="shared" si="129"/>
        <v>2.6230245303332045E-4</v>
      </c>
      <c r="AF344">
        <f t="shared" si="115"/>
        <v>4.1257883444918889E-2</v>
      </c>
      <c r="AG344">
        <f t="shared" si="112"/>
        <v>4.1159922828586847E-2</v>
      </c>
      <c r="AH344">
        <f t="shared" si="116"/>
        <v>41.159922828586843</v>
      </c>
      <c r="AI344" t="str">
        <f t="shared" si="119"/>
        <v/>
      </c>
    </row>
    <row r="345" spans="1:35" x14ac:dyDescent="0.35">
      <c r="A345" t="s">
        <v>551</v>
      </c>
      <c r="B345" t="s">
        <v>282</v>
      </c>
      <c r="C345" t="s">
        <v>770</v>
      </c>
      <c r="D345">
        <f t="shared" si="120"/>
        <v>2.6044999999999998</v>
      </c>
      <c r="F345">
        <f t="shared" si="130"/>
        <v>344</v>
      </c>
      <c r="G345">
        <f t="shared" si="121"/>
        <v>2.1725000000000003</v>
      </c>
      <c r="H345">
        <f t="shared" si="122"/>
        <v>6.6622371010196524E-3</v>
      </c>
      <c r="I345">
        <f t="shared" si="123"/>
        <v>2.7322022045649666E-4</v>
      </c>
      <c r="J345">
        <f t="shared" si="113"/>
        <v>4.4854778215803297E-2</v>
      </c>
      <c r="K345">
        <f t="shared" si="108"/>
        <v>4.4748277315791708E-2</v>
      </c>
      <c r="L345">
        <f t="shared" si="109"/>
        <v>44.748277315791711</v>
      </c>
      <c r="M345" t="str">
        <f t="shared" si="117"/>
        <v/>
      </c>
      <c r="Q345">
        <f t="shared" si="131"/>
        <v>344</v>
      </c>
      <c r="R345">
        <f t="shared" si="124"/>
        <v>2.3338999999999999</v>
      </c>
      <c r="S345">
        <f t="shared" si="125"/>
        <v>7.1690177041982836E-3</v>
      </c>
      <c r="T345">
        <f t="shared" si="126"/>
        <v>2.9400343576751434E-4</v>
      </c>
      <c r="U345">
        <f t="shared" si="114"/>
        <v>4.8178440333674626E-2</v>
      </c>
      <c r="V345">
        <f t="shared" si="110"/>
        <v>4.8064047899673404E-2</v>
      </c>
      <c r="W345">
        <f t="shared" si="111"/>
        <v>48.064047899673405</v>
      </c>
      <c r="X345" t="str">
        <f t="shared" si="118"/>
        <v/>
      </c>
      <c r="AB345">
        <f t="shared" si="132"/>
        <v>344</v>
      </c>
      <c r="AC345">
        <f t="shared" si="127"/>
        <v>2.0874999999999999</v>
      </c>
      <c r="AD345">
        <f t="shared" si="128"/>
        <v>6.3960168517809271E-3</v>
      </c>
      <c r="AE345">
        <f t="shared" si="129"/>
        <v>2.6230245303332045E-4</v>
      </c>
      <c r="AF345">
        <f t="shared" si="115"/>
        <v>4.1520185897952207E-2</v>
      </c>
      <c r="AG345">
        <f t="shared" si="112"/>
        <v>4.1421602484040192E-2</v>
      </c>
      <c r="AH345">
        <f t="shared" si="116"/>
        <v>41.421602484040193</v>
      </c>
      <c r="AI345" t="str">
        <f t="shared" si="119"/>
        <v/>
      </c>
    </row>
    <row r="346" spans="1:35" x14ac:dyDescent="0.35">
      <c r="A346" t="s">
        <v>551</v>
      </c>
      <c r="B346" t="s">
        <v>164</v>
      </c>
      <c r="C346" t="s">
        <v>135</v>
      </c>
      <c r="D346">
        <f t="shared" si="120"/>
        <v>2.6094666666666666</v>
      </c>
      <c r="F346">
        <f t="shared" si="130"/>
        <v>345</v>
      </c>
      <c r="G346">
        <f t="shared" si="121"/>
        <v>2.1725000000000003</v>
      </c>
      <c r="H346">
        <f t="shared" si="122"/>
        <v>6.6622371010196524E-3</v>
      </c>
      <c r="I346">
        <f t="shared" si="123"/>
        <v>2.7322022045649666E-4</v>
      </c>
      <c r="J346">
        <f t="shared" si="113"/>
        <v>4.5127998436259795E-2</v>
      </c>
      <c r="K346">
        <f t="shared" si="108"/>
        <v>4.5020848816077527E-2</v>
      </c>
      <c r="L346">
        <f t="shared" si="109"/>
        <v>45.020848816077525</v>
      </c>
      <c r="M346" t="str">
        <f t="shared" si="117"/>
        <v/>
      </c>
      <c r="Q346">
        <f t="shared" si="131"/>
        <v>345</v>
      </c>
      <c r="R346">
        <f t="shared" si="124"/>
        <v>2.3412000000000002</v>
      </c>
      <c r="S346">
        <f t="shared" si="125"/>
        <v>7.1919786030547172E-3</v>
      </c>
      <c r="T346">
        <f t="shared" si="126"/>
        <v>2.9494506869836185E-4</v>
      </c>
      <c r="U346">
        <f t="shared" si="114"/>
        <v>4.847338540237299E-2</v>
      </c>
      <c r="V346">
        <f t="shared" si="110"/>
        <v>4.8358292665828313E-2</v>
      </c>
      <c r="W346">
        <f t="shared" si="111"/>
        <v>48.358292665828316</v>
      </c>
      <c r="X346" t="str">
        <f t="shared" si="118"/>
        <v/>
      </c>
      <c r="AB346">
        <f t="shared" si="132"/>
        <v>345</v>
      </c>
      <c r="AC346">
        <f t="shared" si="127"/>
        <v>2.0951</v>
      </c>
      <c r="AD346">
        <f t="shared" si="128"/>
        <v>6.4198012561169047E-3</v>
      </c>
      <c r="AE346">
        <f t="shared" si="129"/>
        <v>2.6327785815588925E-4</v>
      </c>
      <c r="AF346">
        <f t="shared" si="115"/>
        <v>4.1783463756108093E-2</v>
      </c>
      <c r="AG346">
        <f t="shared" si="112"/>
        <v>4.1684255228663869E-2</v>
      </c>
      <c r="AH346">
        <f t="shared" si="116"/>
        <v>41.684255228663872</v>
      </c>
      <c r="AI346" t="str">
        <f t="shared" si="119"/>
        <v/>
      </c>
    </row>
    <row r="347" spans="1:35" x14ac:dyDescent="0.35">
      <c r="A347" t="s">
        <v>552</v>
      </c>
      <c r="B347" t="s">
        <v>164</v>
      </c>
      <c r="C347" t="s">
        <v>135</v>
      </c>
      <c r="D347">
        <f t="shared" si="120"/>
        <v>2.6118999999999999</v>
      </c>
      <c r="F347">
        <f t="shared" si="130"/>
        <v>346</v>
      </c>
      <c r="G347">
        <f t="shared" si="121"/>
        <v>2.1798000000000002</v>
      </c>
      <c r="H347">
        <f t="shared" si="122"/>
        <v>6.6851222958039351E-3</v>
      </c>
      <c r="I347">
        <f t="shared" si="123"/>
        <v>2.7415874874201721E-4</v>
      </c>
      <c r="J347">
        <f t="shared" si="113"/>
        <v>4.5402157185001811E-2</v>
      </c>
      <c r="K347">
        <f t="shared" si="108"/>
        <v>4.5294356616255124E-2</v>
      </c>
      <c r="L347">
        <f t="shared" si="109"/>
        <v>45.294356616255122</v>
      </c>
      <c r="M347" t="str">
        <f t="shared" si="117"/>
        <v/>
      </c>
      <c r="Q347">
        <f t="shared" si="131"/>
        <v>346</v>
      </c>
      <c r="R347">
        <f t="shared" si="124"/>
        <v>2.3412000000000002</v>
      </c>
      <c r="S347">
        <f t="shared" si="125"/>
        <v>7.1919786030547172E-3</v>
      </c>
      <c r="T347">
        <f t="shared" si="126"/>
        <v>2.9494506869836185E-4</v>
      </c>
      <c r="U347">
        <f t="shared" si="114"/>
        <v>4.8768330471071354E-2</v>
      </c>
      <c r="V347">
        <f t="shared" si="110"/>
        <v>4.865253743198323E-2</v>
      </c>
      <c r="W347">
        <f t="shared" si="111"/>
        <v>48.652537431983227</v>
      </c>
      <c r="X347" t="str">
        <f t="shared" si="118"/>
        <v/>
      </c>
      <c r="AB347">
        <f t="shared" si="132"/>
        <v>346</v>
      </c>
      <c r="AC347">
        <f t="shared" si="127"/>
        <v>2.0951</v>
      </c>
      <c r="AD347">
        <f t="shared" si="128"/>
        <v>6.4198012561169047E-3</v>
      </c>
      <c r="AE347">
        <f t="shared" si="129"/>
        <v>2.6327785815588925E-4</v>
      </c>
      <c r="AF347">
        <f t="shared" si="115"/>
        <v>4.2046741614263979E-2</v>
      </c>
      <c r="AG347">
        <f t="shared" si="112"/>
        <v>4.1946907973287553E-2</v>
      </c>
      <c r="AH347">
        <f t="shared" si="116"/>
        <v>41.946907973287551</v>
      </c>
      <c r="AI347" t="str">
        <f t="shared" si="119"/>
        <v/>
      </c>
    </row>
    <row r="348" spans="1:35" x14ac:dyDescent="0.35">
      <c r="A348" t="s">
        <v>552</v>
      </c>
      <c r="B348" t="s">
        <v>164</v>
      </c>
      <c r="C348" t="s">
        <v>135</v>
      </c>
      <c r="D348">
        <f t="shared" si="120"/>
        <v>2.6118999999999999</v>
      </c>
      <c r="F348">
        <f t="shared" si="130"/>
        <v>347</v>
      </c>
      <c r="G348">
        <f t="shared" si="121"/>
        <v>2.1798000000000002</v>
      </c>
      <c r="H348">
        <f t="shared" si="122"/>
        <v>6.6851222958039351E-3</v>
      </c>
      <c r="I348">
        <f t="shared" si="123"/>
        <v>2.7415874874201721E-4</v>
      </c>
      <c r="J348">
        <f t="shared" si="113"/>
        <v>4.5676315933743827E-2</v>
      </c>
      <c r="K348">
        <f t="shared" si="108"/>
        <v>4.5567864416432714E-2</v>
      </c>
      <c r="L348">
        <f t="shared" si="109"/>
        <v>45.567864416432712</v>
      </c>
      <c r="M348" t="str">
        <f t="shared" si="117"/>
        <v/>
      </c>
      <c r="Q348">
        <f t="shared" si="131"/>
        <v>347</v>
      </c>
      <c r="R348">
        <f t="shared" si="124"/>
        <v>2.3412000000000002</v>
      </c>
      <c r="S348">
        <f t="shared" si="125"/>
        <v>7.1919786030547172E-3</v>
      </c>
      <c r="T348">
        <f t="shared" si="126"/>
        <v>2.9494506869836185E-4</v>
      </c>
      <c r="U348">
        <f t="shared" si="114"/>
        <v>4.9063275539769718E-2</v>
      </c>
      <c r="V348">
        <f t="shared" si="110"/>
        <v>4.8946782198138146E-2</v>
      </c>
      <c r="W348">
        <f t="shared" si="111"/>
        <v>48.946782198138145</v>
      </c>
      <c r="X348" t="str">
        <f t="shared" si="118"/>
        <v/>
      </c>
      <c r="AB348">
        <f t="shared" si="132"/>
        <v>347</v>
      </c>
      <c r="AC348">
        <f t="shared" si="127"/>
        <v>2.0951</v>
      </c>
      <c r="AD348">
        <f t="shared" si="128"/>
        <v>6.4198012561169047E-3</v>
      </c>
      <c r="AE348">
        <f t="shared" si="129"/>
        <v>2.6327785815588925E-4</v>
      </c>
      <c r="AF348">
        <f t="shared" si="115"/>
        <v>4.2310019472419864E-2</v>
      </c>
      <c r="AG348">
        <f t="shared" si="112"/>
        <v>4.2209560717911231E-2</v>
      </c>
      <c r="AH348">
        <f t="shared" si="116"/>
        <v>42.209560717911231</v>
      </c>
      <c r="AI348" t="str">
        <f t="shared" si="119"/>
        <v/>
      </c>
    </row>
    <row r="349" spans="1:35" x14ac:dyDescent="0.35">
      <c r="A349" t="s">
        <v>552</v>
      </c>
      <c r="B349" t="s">
        <v>164</v>
      </c>
      <c r="C349" t="s">
        <v>135</v>
      </c>
      <c r="D349">
        <f t="shared" si="120"/>
        <v>2.6118999999999999</v>
      </c>
      <c r="F349">
        <f t="shared" si="130"/>
        <v>348</v>
      </c>
      <c r="G349">
        <f t="shared" si="121"/>
        <v>2.1798000000000002</v>
      </c>
      <c r="H349">
        <f t="shared" si="122"/>
        <v>6.6851222958039351E-3</v>
      </c>
      <c r="I349">
        <f t="shared" si="123"/>
        <v>2.7415874874201721E-4</v>
      </c>
      <c r="J349">
        <f t="shared" si="113"/>
        <v>4.5950474682485844E-2</v>
      </c>
      <c r="K349">
        <f t="shared" si="108"/>
        <v>4.5841372216610311E-2</v>
      </c>
      <c r="L349">
        <f t="shared" si="109"/>
        <v>45.84137221661031</v>
      </c>
      <c r="M349" t="str">
        <f t="shared" si="117"/>
        <v/>
      </c>
      <c r="Q349">
        <f t="shared" si="131"/>
        <v>348</v>
      </c>
      <c r="R349">
        <f t="shared" si="124"/>
        <v>2.3412000000000002</v>
      </c>
      <c r="S349">
        <f t="shared" si="125"/>
        <v>7.1919786030547172E-3</v>
      </c>
      <c r="T349">
        <f t="shared" si="126"/>
        <v>2.9494506869836185E-4</v>
      </c>
      <c r="U349">
        <f t="shared" si="114"/>
        <v>4.9358220608468083E-2</v>
      </c>
      <c r="V349">
        <f t="shared" si="110"/>
        <v>4.9241026964293062E-2</v>
      </c>
      <c r="W349">
        <f t="shared" si="111"/>
        <v>49.241026964293063</v>
      </c>
      <c r="X349" t="str">
        <f t="shared" si="118"/>
        <v/>
      </c>
      <c r="AB349">
        <f t="shared" si="132"/>
        <v>348</v>
      </c>
      <c r="AC349">
        <f t="shared" si="127"/>
        <v>2.0951</v>
      </c>
      <c r="AD349">
        <f t="shared" si="128"/>
        <v>6.4198012561169047E-3</v>
      </c>
      <c r="AE349">
        <f t="shared" si="129"/>
        <v>2.6327785815588925E-4</v>
      </c>
      <c r="AF349">
        <f t="shared" si="115"/>
        <v>4.257329733057575E-2</v>
      </c>
      <c r="AG349">
        <f t="shared" si="112"/>
        <v>4.2472213462534915E-2</v>
      </c>
      <c r="AH349">
        <f t="shared" si="116"/>
        <v>42.472213462534917</v>
      </c>
      <c r="AI349" t="str">
        <f t="shared" si="119"/>
        <v/>
      </c>
    </row>
    <row r="350" spans="1:35" x14ac:dyDescent="0.35">
      <c r="A350" t="s">
        <v>553</v>
      </c>
      <c r="B350" t="s">
        <v>799</v>
      </c>
      <c r="C350" t="s">
        <v>135</v>
      </c>
      <c r="D350">
        <f t="shared" si="120"/>
        <v>2.6166999999999998</v>
      </c>
      <c r="F350">
        <f t="shared" si="130"/>
        <v>349</v>
      </c>
      <c r="G350">
        <f t="shared" si="121"/>
        <v>2.1874000000000002</v>
      </c>
      <c r="H350">
        <f t="shared" si="122"/>
        <v>6.7089516074616152E-3</v>
      </c>
      <c r="I350">
        <f t="shared" si="123"/>
        <v>2.7513599552650067E-4</v>
      </c>
      <c r="J350">
        <f t="shared" si="113"/>
        <v>4.6225610678012341E-2</v>
      </c>
      <c r="K350">
        <f t="shared" si="108"/>
        <v>4.6115854943247409E-2</v>
      </c>
      <c r="L350">
        <f t="shared" si="109"/>
        <v>46.115854943247406</v>
      </c>
      <c r="M350" t="str">
        <f t="shared" si="117"/>
        <v/>
      </c>
      <c r="Q350">
        <f t="shared" si="131"/>
        <v>349</v>
      </c>
      <c r="R350">
        <f t="shared" si="124"/>
        <v>2.3479999999999999</v>
      </c>
      <c r="S350">
        <f t="shared" si="125"/>
        <v>7.2133699258591722E-3</v>
      </c>
      <c r="T350">
        <f t="shared" si="126"/>
        <v>2.9582233287312306E-4</v>
      </c>
      <c r="U350">
        <f t="shared" si="114"/>
        <v>4.9654042941341209E-2</v>
      </c>
      <c r="V350">
        <f t="shared" si="110"/>
        <v>4.9536146911691378E-2</v>
      </c>
      <c r="W350">
        <f t="shared" si="111"/>
        <v>49.536146911691375</v>
      </c>
      <c r="X350" t="str">
        <f t="shared" si="118"/>
        <v/>
      </c>
      <c r="AB350">
        <f t="shared" si="132"/>
        <v>349</v>
      </c>
      <c r="AC350">
        <f t="shared" si="127"/>
        <v>2.0951</v>
      </c>
      <c r="AD350">
        <f t="shared" si="128"/>
        <v>6.4198012561169047E-3</v>
      </c>
      <c r="AE350">
        <f t="shared" si="129"/>
        <v>2.6327785815588925E-4</v>
      </c>
      <c r="AF350">
        <f t="shared" si="115"/>
        <v>4.2836575188731636E-2</v>
      </c>
      <c r="AG350">
        <f t="shared" si="112"/>
        <v>4.2734866207158599E-2</v>
      </c>
      <c r="AH350">
        <f t="shared" si="116"/>
        <v>42.734866207158596</v>
      </c>
      <c r="AI350" t="str">
        <f t="shared" si="119"/>
        <v/>
      </c>
    </row>
    <row r="351" spans="1:35" x14ac:dyDescent="0.35">
      <c r="A351" t="s">
        <v>553</v>
      </c>
      <c r="B351" t="s">
        <v>799</v>
      </c>
      <c r="C351" t="s">
        <v>875</v>
      </c>
      <c r="D351">
        <f t="shared" si="120"/>
        <v>2.6181000000000001</v>
      </c>
      <c r="F351">
        <f t="shared" si="130"/>
        <v>350</v>
      </c>
      <c r="G351">
        <f t="shared" si="121"/>
        <v>2.1874000000000002</v>
      </c>
      <c r="H351">
        <f t="shared" si="122"/>
        <v>6.7089516074616152E-3</v>
      </c>
      <c r="I351">
        <f t="shared" si="123"/>
        <v>2.7513599552650067E-4</v>
      </c>
      <c r="J351">
        <f t="shared" si="113"/>
        <v>4.6500746673538838E-2</v>
      </c>
      <c r="K351">
        <f t="shared" si="108"/>
        <v>4.6390337669884513E-2</v>
      </c>
      <c r="L351">
        <f t="shared" si="109"/>
        <v>46.390337669884509</v>
      </c>
      <c r="M351">
        <f t="shared" si="117"/>
        <v>46.390337669884509</v>
      </c>
      <c r="Q351">
        <f t="shared" si="131"/>
        <v>350</v>
      </c>
      <c r="R351">
        <f t="shared" si="124"/>
        <v>2.3479999999999999</v>
      </c>
      <c r="S351">
        <f t="shared" si="125"/>
        <v>7.2133699258591722E-3</v>
      </c>
      <c r="T351">
        <f t="shared" si="126"/>
        <v>2.9582233287312306E-4</v>
      </c>
      <c r="U351">
        <f t="shared" si="114"/>
        <v>4.9949865274214335E-2</v>
      </c>
      <c r="V351">
        <f t="shared" si="110"/>
        <v>4.9831266859089701E-2</v>
      </c>
      <c r="W351">
        <f t="shared" si="111"/>
        <v>49.831266859089702</v>
      </c>
      <c r="X351">
        <f t="shared" si="118"/>
        <v>49.831266859089702</v>
      </c>
      <c r="AB351">
        <f t="shared" si="132"/>
        <v>350</v>
      </c>
      <c r="AC351">
        <f t="shared" si="127"/>
        <v>2.0992999999999999</v>
      </c>
      <c r="AD351">
        <f t="shared" si="128"/>
        <v>6.4329468532911402E-3</v>
      </c>
      <c r="AE351">
        <f t="shared" si="129"/>
        <v>2.6381696279949719E-4</v>
      </c>
      <c r="AF351">
        <f t="shared" si="115"/>
        <v>4.3100392151531136E-2</v>
      </c>
      <c r="AG351">
        <f t="shared" si="112"/>
        <v>4.2998056776403296E-2</v>
      </c>
      <c r="AH351">
        <f t="shared" si="116"/>
        <v>42.998056776403295</v>
      </c>
      <c r="AI351">
        <f t="shared" si="119"/>
        <v>42.998056776403295</v>
      </c>
    </row>
    <row r="352" spans="1:35" x14ac:dyDescent="0.35">
      <c r="A352" t="s">
        <v>554</v>
      </c>
      <c r="B352" t="s">
        <v>799</v>
      </c>
      <c r="C352" t="s">
        <v>1345</v>
      </c>
      <c r="D352">
        <f t="shared" si="120"/>
        <v>2.6183333333333336</v>
      </c>
      <c r="F352">
        <f t="shared" si="130"/>
        <v>351</v>
      </c>
      <c r="G352">
        <f t="shared" si="121"/>
        <v>2.1866000000000003</v>
      </c>
      <c r="H352">
        <f t="shared" si="122"/>
        <v>6.7064430844853582E-3</v>
      </c>
      <c r="I352">
        <f t="shared" si="123"/>
        <v>2.7503312029252138E-4</v>
      </c>
      <c r="J352">
        <f t="shared" si="113"/>
        <v>4.6775779793831358E-2</v>
      </c>
      <c r="K352">
        <f t="shared" si="108"/>
        <v>4.6664717765549348E-2</v>
      </c>
      <c r="L352">
        <f t="shared" si="109"/>
        <v>46.664717765549348</v>
      </c>
      <c r="Q352">
        <f t="shared" si="131"/>
        <v>351</v>
      </c>
      <c r="R352">
        <f t="shared" si="124"/>
        <v>2.3479999999999999</v>
      </c>
      <c r="S352">
        <f t="shared" si="125"/>
        <v>7.2133699258591722E-3</v>
      </c>
      <c r="T352">
        <f t="shared" si="126"/>
        <v>2.9582233287312306E-4</v>
      </c>
      <c r="U352">
        <f t="shared" si="114"/>
        <v>5.0245687607087461E-2</v>
      </c>
      <c r="V352">
        <f t="shared" si="110"/>
        <v>5.0126386806488017E-2</v>
      </c>
      <c r="W352">
        <f t="shared" si="111"/>
        <v>50.126386806488014</v>
      </c>
      <c r="AB352">
        <f t="shared" si="132"/>
        <v>351</v>
      </c>
      <c r="AC352">
        <f t="shared" si="127"/>
        <v>2.1008</v>
      </c>
      <c r="AD352">
        <f t="shared" si="128"/>
        <v>6.4376419827741191E-3</v>
      </c>
      <c r="AE352">
        <f t="shared" si="129"/>
        <v>2.6400951138234706E-4</v>
      </c>
      <c r="AF352">
        <f t="shared" si="115"/>
        <v>4.3364401662913485E-2</v>
      </c>
      <c r="AG352">
        <f t="shared" si="112"/>
        <v>4.3261439437053295E-2</v>
      </c>
      <c r="AH352">
        <f t="shared" si="116"/>
        <v>43.261439437053298</v>
      </c>
    </row>
    <row r="353" spans="1:34" x14ac:dyDescent="0.35">
      <c r="A353" t="s">
        <v>554</v>
      </c>
      <c r="B353" t="s">
        <v>799</v>
      </c>
      <c r="C353" t="s">
        <v>960</v>
      </c>
      <c r="D353">
        <f t="shared" si="120"/>
        <v>2.6186000000000003</v>
      </c>
      <c r="F353">
        <f t="shared" si="130"/>
        <v>352</v>
      </c>
      <c r="G353">
        <f t="shared" si="121"/>
        <v>2.1866000000000003</v>
      </c>
      <c r="H353">
        <f t="shared" si="122"/>
        <v>6.7064430844853582E-3</v>
      </c>
      <c r="I353">
        <f t="shared" si="123"/>
        <v>2.7503312029252138E-4</v>
      </c>
      <c r="J353">
        <f t="shared" si="113"/>
        <v>4.7050812914123878E-2</v>
      </c>
      <c r="K353">
        <f t="shared" si="108"/>
        <v>4.6939097861214189E-2</v>
      </c>
      <c r="L353">
        <f t="shared" si="109"/>
        <v>46.939097861214186</v>
      </c>
      <c r="Q353">
        <f t="shared" si="131"/>
        <v>352</v>
      </c>
      <c r="R353">
        <f t="shared" si="124"/>
        <v>2.3479999999999999</v>
      </c>
      <c r="S353">
        <f t="shared" si="125"/>
        <v>7.2133699258591722E-3</v>
      </c>
      <c r="T353">
        <f t="shared" si="126"/>
        <v>2.9582233287312306E-4</v>
      </c>
      <c r="U353">
        <f t="shared" si="114"/>
        <v>5.0541509939960587E-2</v>
      </c>
      <c r="V353">
        <f t="shared" si="110"/>
        <v>5.0421506753886333E-2</v>
      </c>
      <c r="W353">
        <f t="shared" si="111"/>
        <v>50.421506753886334</v>
      </c>
      <c r="AB353">
        <f t="shared" si="132"/>
        <v>352</v>
      </c>
      <c r="AC353">
        <f t="shared" si="127"/>
        <v>2.1015999999999999</v>
      </c>
      <c r="AD353">
        <f t="shared" si="128"/>
        <v>6.4401461106616655E-3</v>
      </c>
      <c r="AE353">
        <f t="shared" si="129"/>
        <v>2.6411220637250014E-4</v>
      </c>
      <c r="AF353">
        <f t="shared" si="115"/>
        <v>4.3628513869285984E-2</v>
      </c>
      <c r="AG353">
        <f t="shared" si="112"/>
        <v>4.3524924548859693E-2</v>
      </c>
      <c r="AH353">
        <f t="shared" si="116"/>
        <v>43.524924548859694</v>
      </c>
    </row>
    <row r="354" spans="1:34" x14ac:dyDescent="0.35">
      <c r="A354" t="s">
        <v>554</v>
      </c>
      <c r="B354" t="s">
        <v>799</v>
      </c>
      <c r="C354" t="s">
        <v>960</v>
      </c>
      <c r="D354">
        <f t="shared" si="120"/>
        <v>2.6186000000000003</v>
      </c>
      <c r="F354">
        <f t="shared" si="130"/>
        <v>353</v>
      </c>
      <c r="G354">
        <f t="shared" si="121"/>
        <v>2.1866000000000003</v>
      </c>
      <c r="H354">
        <f t="shared" si="122"/>
        <v>6.7064430844853582E-3</v>
      </c>
      <c r="I354">
        <f t="shared" si="123"/>
        <v>2.7503312029252138E-4</v>
      </c>
      <c r="J354">
        <f t="shared" si="113"/>
        <v>4.7325846034416398E-2</v>
      </c>
      <c r="K354">
        <f t="shared" si="108"/>
        <v>4.7213477956879024E-2</v>
      </c>
      <c r="L354">
        <f t="shared" si="109"/>
        <v>47.213477956879025</v>
      </c>
      <c r="Q354">
        <f t="shared" si="131"/>
        <v>353</v>
      </c>
      <c r="R354">
        <f t="shared" si="124"/>
        <v>2.3479999999999999</v>
      </c>
      <c r="S354">
        <f t="shared" si="125"/>
        <v>7.2133699258591722E-3</v>
      </c>
      <c r="T354">
        <f t="shared" si="126"/>
        <v>2.9582233287312306E-4</v>
      </c>
      <c r="U354">
        <f t="shared" si="114"/>
        <v>5.0837332272833713E-2</v>
      </c>
      <c r="V354">
        <f t="shared" si="110"/>
        <v>5.0716626701284656E-2</v>
      </c>
      <c r="W354">
        <f t="shared" si="111"/>
        <v>50.716626701284653</v>
      </c>
      <c r="AB354">
        <f t="shared" si="132"/>
        <v>353</v>
      </c>
      <c r="AC354">
        <f t="shared" si="127"/>
        <v>2.1015999999999999</v>
      </c>
      <c r="AD354">
        <f t="shared" si="128"/>
        <v>6.4401461106616655E-3</v>
      </c>
      <c r="AE354">
        <f t="shared" si="129"/>
        <v>2.6411220637250014E-4</v>
      </c>
      <c r="AF354">
        <f t="shared" si="115"/>
        <v>4.3892626075658484E-2</v>
      </c>
      <c r="AG354">
        <f t="shared" si="112"/>
        <v>4.3788409660666099E-2</v>
      </c>
      <c r="AH354">
        <f t="shared" si="116"/>
        <v>43.788409660666098</v>
      </c>
    </row>
    <row r="355" spans="1:34" x14ac:dyDescent="0.35">
      <c r="A355" t="s">
        <v>555</v>
      </c>
      <c r="B355" t="s">
        <v>799</v>
      </c>
      <c r="C355" t="s">
        <v>1346</v>
      </c>
      <c r="D355">
        <f t="shared" si="120"/>
        <v>2.6233333333333331</v>
      </c>
      <c r="F355">
        <f t="shared" si="130"/>
        <v>354</v>
      </c>
      <c r="G355">
        <f t="shared" si="121"/>
        <v>2.1939000000000002</v>
      </c>
      <c r="H355">
        <f t="shared" si="122"/>
        <v>6.7293348778859402E-3</v>
      </c>
      <c r="I355">
        <f t="shared" si="123"/>
        <v>2.7597191918915542E-4</v>
      </c>
      <c r="J355">
        <f t="shared" si="113"/>
        <v>4.7601817953605553E-2</v>
      </c>
      <c r="K355">
        <f t="shared" si="108"/>
        <v>4.7488794622404226E-2</v>
      </c>
      <c r="L355">
        <f t="shared" si="109"/>
        <v>47.488794622404228</v>
      </c>
      <c r="Q355">
        <f t="shared" si="131"/>
        <v>354</v>
      </c>
      <c r="R355">
        <f t="shared" si="124"/>
        <v>2.3479999999999999</v>
      </c>
      <c r="S355">
        <f t="shared" si="125"/>
        <v>7.2133699258591722E-3</v>
      </c>
      <c r="T355">
        <f t="shared" si="126"/>
        <v>2.9582233287312306E-4</v>
      </c>
      <c r="U355">
        <f t="shared" si="114"/>
        <v>5.1133154605706839E-2</v>
      </c>
      <c r="V355">
        <f t="shared" si="110"/>
        <v>5.1011746648682972E-2</v>
      </c>
      <c r="W355">
        <f t="shared" si="111"/>
        <v>51.011746648682973</v>
      </c>
      <c r="AB355">
        <f t="shared" si="132"/>
        <v>354</v>
      </c>
      <c r="AC355">
        <f t="shared" si="127"/>
        <v>2.1084999999999998</v>
      </c>
      <c r="AD355">
        <f t="shared" si="128"/>
        <v>6.4617459125664639E-3</v>
      </c>
      <c r="AE355">
        <f t="shared" si="129"/>
        <v>2.6499802033390097E-4</v>
      </c>
      <c r="AF355">
        <f t="shared" si="115"/>
        <v>4.4157624095992387E-2</v>
      </c>
      <c r="AG355">
        <f t="shared" si="112"/>
        <v>4.4052778483202361E-2</v>
      </c>
      <c r="AH355">
        <f t="shared" si="116"/>
        <v>44.05277848320236</v>
      </c>
    </row>
    <row r="356" spans="1:34" x14ac:dyDescent="0.35">
      <c r="A356" t="s">
        <v>555</v>
      </c>
      <c r="B356" t="s">
        <v>800</v>
      </c>
      <c r="C356" t="s">
        <v>1346</v>
      </c>
      <c r="D356">
        <f t="shared" si="120"/>
        <v>2.6258666666666666</v>
      </c>
      <c r="F356">
        <f t="shared" si="130"/>
        <v>355</v>
      </c>
      <c r="G356">
        <f t="shared" si="121"/>
        <v>2.1939000000000002</v>
      </c>
      <c r="H356">
        <f t="shared" si="122"/>
        <v>6.7293348778859402E-3</v>
      </c>
      <c r="I356">
        <f t="shared" si="123"/>
        <v>2.7597191918915542E-4</v>
      </c>
      <c r="J356">
        <f t="shared" si="113"/>
        <v>4.7877789872794708E-2</v>
      </c>
      <c r="K356">
        <f t="shared" si="108"/>
        <v>4.7764111287929435E-2</v>
      </c>
      <c r="L356">
        <f t="shared" si="109"/>
        <v>47.764111287929438</v>
      </c>
      <c r="Q356">
        <f t="shared" si="131"/>
        <v>355</v>
      </c>
      <c r="R356">
        <f t="shared" si="124"/>
        <v>2.3555999999999999</v>
      </c>
      <c r="S356">
        <f t="shared" si="125"/>
        <v>7.2372814006742827E-3</v>
      </c>
      <c r="T356">
        <f t="shared" si="126"/>
        <v>2.9680294919184045E-4</v>
      </c>
      <c r="U356">
        <f t="shared" si="114"/>
        <v>5.1429957554898681E-2</v>
      </c>
      <c r="V356">
        <f t="shared" si="110"/>
        <v>5.1307844884074583E-2</v>
      </c>
      <c r="W356">
        <f t="shared" si="111"/>
        <v>51.307844884074584</v>
      </c>
      <c r="AB356">
        <f t="shared" si="132"/>
        <v>355</v>
      </c>
      <c r="AC356">
        <f t="shared" si="127"/>
        <v>2.1084999999999998</v>
      </c>
      <c r="AD356">
        <f t="shared" si="128"/>
        <v>6.4617459125664639E-3</v>
      </c>
      <c r="AE356">
        <f t="shared" si="129"/>
        <v>2.6499802033390097E-4</v>
      </c>
      <c r="AF356">
        <f t="shared" si="115"/>
        <v>4.4422622116326291E-2</v>
      </c>
      <c r="AG356">
        <f t="shared" si="112"/>
        <v>4.431714730573863E-2</v>
      </c>
      <c r="AH356">
        <f t="shared" si="116"/>
        <v>44.317147305738629</v>
      </c>
    </row>
    <row r="357" spans="1:34" x14ac:dyDescent="0.35">
      <c r="A357" t="s">
        <v>555</v>
      </c>
      <c r="B357" t="s">
        <v>166</v>
      </c>
      <c r="C357" t="s">
        <v>137</v>
      </c>
      <c r="D357">
        <f t="shared" si="120"/>
        <v>2.6259999999999999</v>
      </c>
      <c r="F357">
        <f t="shared" si="130"/>
        <v>356</v>
      </c>
      <c r="G357">
        <f t="shared" si="121"/>
        <v>2.1939000000000002</v>
      </c>
      <c r="H357">
        <f t="shared" si="122"/>
        <v>6.7293348778859402E-3</v>
      </c>
      <c r="I357">
        <f t="shared" si="123"/>
        <v>2.7597191918915542E-4</v>
      </c>
      <c r="J357">
        <f t="shared" si="113"/>
        <v>4.8153761791983864E-2</v>
      </c>
      <c r="K357">
        <f t="shared" si="108"/>
        <v>4.8039427953454637E-2</v>
      </c>
      <c r="L357">
        <f t="shared" si="109"/>
        <v>48.039427953454634</v>
      </c>
      <c r="Q357">
        <f t="shared" si="131"/>
        <v>356</v>
      </c>
      <c r="R357">
        <f t="shared" si="124"/>
        <v>2.3553000000000002</v>
      </c>
      <c r="S357">
        <f t="shared" si="125"/>
        <v>7.2363374561036087E-3</v>
      </c>
      <c r="T357">
        <f t="shared" si="126"/>
        <v>2.9676423775906079E-4</v>
      </c>
      <c r="U357">
        <f t="shared" si="114"/>
        <v>5.1726721792657741E-2</v>
      </c>
      <c r="V357">
        <f t="shared" si="110"/>
        <v>5.160390449994786E-2</v>
      </c>
      <c r="W357">
        <f t="shared" si="111"/>
        <v>51.603904499947859</v>
      </c>
      <c r="AB357">
        <f t="shared" si="132"/>
        <v>356</v>
      </c>
      <c r="AC357">
        <f t="shared" si="127"/>
        <v>2.1092</v>
      </c>
      <c r="AD357">
        <f t="shared" si="128"/>
        <v>6.4639373669435739E-3</v>
      </c>
      <c r="AE357">
        <f t="shared" si="129"/>
        <v>2.6508789249530195E-4</v>
      </c>
      <c r="AF357">
        <f t="shared" si="115"/>
        <v>4.4687710008821595E-2</v>
      </c>
      <c r="AG357">
        <f t="shared" si="112"/>
        <v>4.4581605787048416E-2</v>
      </c>
      <c r="AH357">
        <f t="shared" si="116"/>
        <v>44.581605787048417</v>
      </c>
    </row>
    <row r="358" spans="1:34" x14ac:dyDescent="0.35">
      <c r="A358" t="s">
        <v>555</v>
      </c>
      <c r="B358" t="s">
        <v>166</v>
      </c>
      <c r="C358" t="s">
        <v>1346</v>
      </c>
      <c r="D358">
        <f t="shared" si="120"/>
        <v>2.6257666666666668</v>
      </c>
      <c r="F358">
        <f t="shared" si="130"/>
        <v>357</v>
      </c>
      <c r="G358">
        <f t="shared" si="121"/>
        <v>2.1939000000000002</v>
      </c>
      <c r="H358">
        <f t="shared" si="122"/>
        <v>6.7293348778859402E-3</v>
      </c>
      <c r="I358">
        <f t="shared" si="123"/>
        <v>2.7597191918915542E-4</v>
      </c>
      <c r="J358">
        <f t="shared" si="113"/>
        <v>4.8429733711173019E-2</v>
      </c>
      <c r="K358">
        <f t="shared" si="108"/>
        <v>4.8314744618979846E-2</v>
      </c>
      <c r="L358">
        <f t="shared" si="109"/>
        <v>48.314744618979844</v>
      </c>
      <c r="Q358">
        <f t="shared" si="131"/>
        <v>357</v>
      </c>
      <c r="R358">
        <f t="shared" si="124"/>
        <v>2.3553000000000002</v>
      </c>
      <c r="S358">
        <f t="shared" si="125"/>
        <v>7.2363374561036087E-3</v>
      </c>
      <c r="T358">
        <f t="shared" si="126"/>
        <v>2.9676423775906079E-4</v>
      </c>
      <c r="U358">
        <f t="shared" si="114"/>
        <v>5.2023486030416802E-2</v>
      </c>
      <c r="V358">
        <f t="shared" si="110"/>
        <v>5.1899964115821144E-2</v>
      </c>
      <c r="W358">
        <f t="shared" si="111"/>
        <v>51.899964115821142</v>
      </c>
      <c r="AB358">
        <f t="shared" si="132"/>
        <v>357</v>
      </c>
      <c r="AC358">
        <f t="shared" si="127"/>
        <v>2.1084999999999998</v>
      </c>
      <c r="AD358">
        <f t="shared" si="128"/>
        <v>6.4617459125664639E-3</v>
      </c>
      <c r="AE358">
        <f t="shared" si="129"/>
        <v>2.6499802033390097E-4</v>
      </c>
      <c r="AF358">
        <f t="shared" si="115"/>
        <v>4.4952708029155498E-2</v>
      </c>
      <c r="AG358">
        <f t="shared" si="112"/>
        <v>4.4845974609584685E-2</v>
      </c>
      <c r="AH358">
        <f t="shared" si="116"/>
        <v>44.845974609584687</v>
      </c>
    </row>
    <row r="359" spans="1:34" x14ac:dyDescent="0.35">
      <c r="A359" t="s">
        <v>556</v>
      </c>
      <c r="B359" t="s">
        <v>800</v>
      </c>
      <c r="C359" t="s">
        <v>1346</v>
      </c>
      <c r="D359">
        <f t="shared" si="120"/>
        <v>2.628133333333333</v>
      </c>
      <c r="F359">
        <f t="shared" si="130"/>
        <v>358</v>
      </c>
      <c r="G359">
        <f t="shared" si="121"/>
        <v>2.2007000000000003</v>
      </c>
      <c r="H359">
        <f t="shared" si="122"/>
        <v>6.7506618145528651E-3</v>
      </c>
      <c r="I359">
        <f t="shared" si="123"/>
        <v>2.7684654287027702E-4</v>
      </c>
      <c r="J359">
        <f t="shared" si="113"/>
        <v>4.8706580254043293E-2</v>
      </c>
      <c r="K359">
        <f t="shared" si="108"/>
        <v>4.8590933831524262E-2</v>
      </c>
      <c r="L359">
        <f t="shared" si="109"/>
        <v>48.590933831524261</v>
      </c>
      <c r="Q359">
        <f t="shared" si="131"/>
        <v>358</v>
      </c>
      <c r="R359">
        <f t="shared" si="124"/>
        <v>2.3555999999999999</v>
      </c>
      <c r="S359">
        <f t="shared" si="125"/>
        <v>7.2372814006742827E-3</v>
      </c>
      <c r="T359">
        <f t="shared" si="126"/>
        <v>2.9680294919184045E-4</v>
      </c>
      <c r="U359">
        <f t="shared" si="114"/>
        <v>5.2320288979608644E-2</v>
      </c>
      <c r="V359">
        <f t="shared" si="110"/>
        <v>5.2196062351212755E-2</v>
      </c>
      <c r="W359">
        <f t="shared" si="111"/>
        <v>52.196062351212753</v>
      </c>
      <c r="AB359">
        <f t="shared" si="132"/>
        <v>358</v>
      </c>
      <c r="AC359">
        <f t="shared" si="127"/>
        <v>2.1084999999999998</v>
      </c>
      <c r="AD359">
        <f t="shared" si="128"/>
        <v>6.4617459125664639E-3</v>
      </c>
      <c r="AE359">
        <f t="shared" si="129"/>
        <v>2.6499802033390097E-4</v>
      </c>
      <c r="AF359">
        <f t="shared" si="115"/>
        <v>4.5217706049489402E-2</v>
      </c>
      <c r="AG359">
        <f t="shared" si="112"/>
        <v>4.5110343432120954E-2</v>
      </c>
      <c r="AH359">
        <f t="shared" si="116"/>
        <v>45.110343432120956</v>
      </c>
    </row>
    <row r="360" spans="1:34" x14ac:dyDescent="0.35">
      <c r="A360" t="s">
        <v>556</v>
      </c>
      <c r="B360" t="s">
        <v>167</v>
      </c>
      <c r="C360" t="s">
        <v>877</v>
      </c>
      <c r="D360">
        <f t="shared" si="120"/>
        <v>2.6326000000000001</v>
      </c>
      <c r="F360">
        <f t="shared" si="130"/>
        <v>359</v>
      </c>
      <c r="G360">
        <f t="shared" si="121"/>
        <v>2.2007000000000003</v>
      </c>
      <c r="H360">
        <f t="shared" si="122"/>
        <v>6.7506618145528651E-3</v>
      </c>
      <c r="I360">
        <f t="shared" si="123"/>
        <v>2.7684654287027702E-4</v>
      </c>
      <c r="J360">
        <f t="shared" si="113"/>
        <v>4.8983426796913566E-2</v>
      </c>
      <c r="K360">
        <f t="shared" si="108"/>
        <v>4.8867123044068678E-2</v>
      </c>
      <c r="L360">
        <f t="shared" si="109"/>
        <v>48.867123044068677</v>
      </c>
      <c r="Q360">
        <f t="shared" si="131"/>
        <v>359</v>
      </c>
      <c r="R360">
        <f t="shared" si="124"/>
        <v>2.3614000000000002</v>
      </c>
      <c r="S360">
        <f t="shared" si="125"/>
        <v>7.255532135856107E-3</v>
      </c>
      <c r="T360">
        <f t="shared" si="126"/>
        <v>2.9755141698340376E-4</v>
      </c>
      <c r="U360">
        <f t="shared" si="114"/>
        <v>5.261784039659205E-2</v>
      </c>
      <c r="V360">
        <f t="shared" si="110"/>
        <v>5.2492907277272141E-2</v>
      </c>
      <c r="W360">
        <f t="shared" si="111"/>
        <v>52.492907277272138</v>
      </c>
      <c r="AB360">
        <f t="shared" si="132"/>
        <v>359</v>
      </c>
      <c r="AC360">
        <f t="shared" si="127"/>
        <v>2.1160999999999999</v>
      </c>
      <c r="AD360">
        <f t="shared" si="128"/>
        <v>6.4855405230073576E-3</v>
      </c>
      <c r="AE360">
        <f t="shared" si="129"/>
        <v>2.6597384401170771E-4</v>
      </c>
      <c r="AF360">
        <f t="shared" si="115"/>
        <v>4.5483679893501112E-2</v>
      </c>
      <c r="AG360">
        <f t="shared" si="112"/>
        <v>4.5375685761389006E-2</v>
      </c>
      <c r="AH360">
        <f t="shared" si="116"/>
        <v>45.375685761389008</v>
      </c>
    </row>
    <row r="361" spans="1:34" x14ac:dyDescent="0.35">
      <c r="A361" t="s">
        <v>556</v>
      </c>
      <c r="B361" t="s">
        <v>801</v>
      </c>
      <c r="C361" t="s">
        <v>773</v>
      </c>
      <c r="D361">
        <f t="shared" si="120"/>
        <v>2.6325666666666669</v>
      </c>
      <c r="F361">
        <f t="shared" si="130"/>
        <v>360</v>
      </c>
      <c r="G361">
        <f t="shared" si="121"/>
        <v>2.2007000000000003</v>
      </c>
      <c r="H361">
        <f t="shared" si="122"/>
        <v>6.7506618145528651E-3</v>
      </c>
      <c r="I361">
        <f t="shared" si="123"/>
        <v>2.7684654287027702E-4</v>
      </c>
      <c r="J361">
        <f t="shared" si="113"/>
        <v>4.926027333978384E-2</v>
      </c>
      <c r="K361">
        <f t="shared" si="108"/>
        <v>4.91433122566131E-2</v>
      </c>
      <c r="L361">
        <f t="shared" si="109"/>
        <v>49.1433122566131</v>
      </c>
      <c r="Q361">
        <f t="shared" si="131"/>
        <v>360</v>
      </c>
      <c r="R361">
        <f t="shared" si="124"/>
        <v>2.3620999999999999</v>
      </c>
      <c r="S361">
        <f t="shared" si="125"/>
        <v>7.2577349574294405E-3</v>
      </c>
      <c r="T361">
        <f t="shared" si="126"/>
        <v>2.9764175531672428E-4</v>
      </c>
      <c r="U361">
        <f t="shared" si="114"/>
        <v>5.2915482151908777E-2</v>
      </c>
      <c r="V361">
        <f t="shared" si="110"/>
        <v>5.2789842327170107E-2</v>
      </c>
      <c r="W361">
        <f t="shared" si="111"/>
        <v>52.789842327170106</v>
      </c>
      <c r="AB361">
        <f t="shared" si="132"/>
        <v>360</v>
      </c>
      <c r="AC361">
        <f t="shared" si="127"/>
        <v>2.1153</v>
      </c>
      <c r="AD361">
        <f t="shared" si="128"/>
        <v>6.4830356531715375E-3</v>
      </c>
      <c r="AE361">
        <f t="shared" si="129"/>
        <v>2.658711185940469E-4</v>
      </c>
      <c r="AF361">
        <f t="shared" si="115"/>
        <v>4.5749551012095158E-2</v>
      </c>
      <c r="AG361">
        <f t="shared" si="112"/>
        <v>4.5640925609145393E-2</v>
      </c>
      <c r="AH361">
        <f t="shared" si="116"/>
        <v>45.640925609145391</v>
      </c>
    </row>
    <row r="362" spans="1:34" x14ac:dyDescent="0.35">
      <c r="A362" t="s">
        <v>557</v>
      </c>
      <c r="B362" t="s">
        <v>167</v>
      </c>
      <c r="C362" t="s">
        <v>773</v>
      </c>
      <c r="D362">
        <f t="shared" si="120"/>
        <v>2.6326000000000001</v>
      </c>
      <c r="F362">
        <f t="shared" si="130"/>
        <v>361</v>
      </c>
      <c r="G362">
        <f t="shared" si="121"/>
        <v>2.2015000000000002</v>
      </c>
      <c r="H362">
        <f t="shared" si="122"/>
        <v>6.7531710609058425E-3</v>
      </c>
      <c r="I362">
        <f t="shared" si="123"/>
        <v>2.7694944777013946E-4</v>
      </c>
      <c r="J362">
        <f t="shared" si="113"/>
        <v>4.9537222787553979E-2</v>
      </c>
      <c r="K362">
        <f t="shared" si="108"/>
        <v>4.9419604129725229E-2</v>
      </c>
      <c r="L362">
        <f t="shared" si="109"/>
        <v>49.419604129725229</v>
      </c>
      <c r="Q362">
        <f t="shared" si="131"/>
        <v>361</v>
      </c>
      <c r="R362">
        <f t="shared" si="124"/>
        <v>2.3614000000000002</v>
      </c>
      <c r="S362">
        <f t="shared" si="125"/>
        <v>7.255532135856107E-3</v>
      </c>
      <c r="T362">
        <f t="shared" si="126"/>
        <v>2.9755141698340376E-4</v>
      </c>
      <c r="U362">
        <f t="shared" si="114"/>
        <v>5.3213033568892183E-2</v>
      </c>
      <c r="V362">
        <f t="shared" si="110"/>
        <v>5.3086687253229493E-2</v>
      </c>
      <c r="W362">
        <f t="shared" si="111"/>
        <v>53.086687253229492</v>
      </c>
      <c r="AB362">
        <f t="shared" si="132"/>
        <v>361</v>
      </c>
      <c r="AC362">
        <f t="shared" si="127"/>
        <v>2.1153</v>
      </c>
      <c r="AD362">
        <f t="shared" si="128"/>
        <v>6.4830356531715375E-3</v>
      </c>
      <c r="AE362">
        <f t="shared" si="129"/>
        <v>2.658711185940469E-4</v>
      </c>
      <c r="AF362">
        <f t="shared" si="115"/>
        <v>4.6015422130689203E-2</v>
      </c>
      <c r="AG362">
        <f t="shared" si="112"/>
        <v>4.5906165456901772E-2</v>
      </c>
      <c r="AH362">
        <f t="shared" si="116"/>
        <v>45.906165456901775</v>
      </c>
    </row>
    <row r="363" spans="1:34" x14ac:dyDescent="0.35">
      <c r="A363" t="s">
        <v>556</v>
      </c>
      <c r="B363" t="s">
        <v>167</v>
      </c>
      <c r="C363" t="s">
        <v>877</v>
      </c>
      <c r="D363">
        <f t="shared" si="120"/>
        <v>2.6326000000000001</v>
      </c>
      <c r="F363">
        <f t="shared" si="130"/>
        <v>362</v>
      </c>
      <c r="G363">
        <f t="shared" si="121"/>
        <v>2.2007000000000003</v>
      </c>
      <c r="H363">
        <f t="shared" si="122"/>
        <v>6.7506618145528651E-3</v>
      </c>
      <c r="I363">
        <f t="shared" si="123"/>
        <v>2.7684654287027702E-4</v>
      </c>
      <c r="J363">
        <f t="shared" si="113"/>
        <v>4.9814069330424253E-2</v>
      </c>
      <c r="K363">
        <f t="shared" si="108"/>
        <v>4.9695793342269652E-2</v>
      </c>
      <c r="L363">
        <f t="shared" si="109"/>
        <v>49.695793342269653</v>
      </c>
      <c r="Q363">
        <f t="shared" si="131"/>
        <v>362</v>
      </c>
      <c r="R363">
        <f t="shared" si="124"/>
        <v>2.3614000000000002</v>
      </c>
      <c r="S363">
        <f t="shared" si="125"/>
        <v>7.255532135856107E-3</v>
      </c>
      <c r="T363">
        <f t="shared" si="126"/>
        <v>2.9755141698340376E-4</v>
      </c>
      <c r="U363">
        <f t="shared" si="114"/>
        <v>5.3510584985875589E-2</v>
      </c>
      <c r="V363">
        <f t="shared" si="110"/>
        <v>5.338353217928888E-2</v>
      </c>
      <c r="W363">
        <f t="shared" si="111"/>
        <v>53.383532179288878</v>
      </c>
      <c r="AB363">
        <f t="shared" si="132"/>
        <v>362</v>
      </c>
      <c r="AC363">
        <f t="shared" si="127"/>
        <v>2.1160999999999999</v>
      </c>
      <c r="AD363">
        <f t="shared" si="128"/>
        <v>6.4855405230073576E-3</v>
      </c>
      <c r="AE363">
        <f t="shared" si="129"/>
        <v>2.6597384401170771E-4</v>
      </c>
      <c r="AF363">
        <f t="shared" si="115"/>
        <v>4.6281395974700913E-2</v>
      </c>
      <c r="AG363">
        <f t="shared" si="112"/>
        <v>4.6171507786169824E-2</v>
      </c>
      <c r="AH363">
        <f t="shared" si="116"/>
        <v>46.171507786169826</v>
      </c>
    </row>
    <row r="364" spans="1:34" x14ac:dyDescent="0.35">
      <c r="A364" t="s">
        <v>558</v>
      </c>
      <c r="B364" t="s">
        <v>167</v>
      </c>
      <c r="C364" t="s">
        <v>877</v>
      </c>
      <c r="D364">
        <f t="shared" si="120"/>
        <v>2.6350333333333338</v>
      </c>
      <c r="F364">
        <f t="shared" si="130"/>
        <v>363</v>
      </c>
      <c r="G364">
        <f t="shared" si="121"/>
        <v>2.2080000000000002</v>
      </c>
      <c r="H364">
        <f t="shared" si="122"/>
        <v>6.7735602094240836E-3</v>
      </c>
      <c r="I364">
        <f t="shared" si="123"/>
        <v>2.7778561249508168E-4</v>
      </c>
      <c r="J364">
        <f t="shared" si="113"/>
        <v>5.0091854942919338E-2</v>
      </c>
      <c r="K364">
        <f t="shared" si="108"/>
        <v>4.9972919394759806E-2</v>
      </c>
      <c r="L364">
        <f t="shared" si="109"/>
        <v>49.972919394759806</v>
      </c>
      <c r="Q364">
        <f t="shared" si="131"/>
        <v>363</v>
      </c>
      <c r="R364">
        <f t="shared" si="124"/>
        <v>2.3614000000000002</v>
      </c>
      <c r="S364">
        <f t="shared" si="125"/>
        <v>7.255532135856107E-3</v>
      </c>
      <c r="T364">
        <f t="shared" si="126"/>
        <v>2.9755141698340376E-4</v>
      </c>
      <c r="U364">
        <f t="shared" si="114"/>
        <v>5.3808136402858996E-2</v>
      </c>
      <c r="V364">
        <f t="shared" si="110"/>
        <v>5.3680377105348266E-2</v>
      </c>
      <c r="W364">
        <f t="shared" si="111"/>
        <v>53.680377105348263</v>
      </c>
      <c r="AB364">
        <f t="shared" si="132"/>
        <v>363</v>
      </c>
      <c r="AC364">
        <f t="shared" si="127"/>
        <v>2.1160999999999999</v>
      </c>
      <c r="AD364">
        <f t="shared" si="128"/>
        <v>6.4855405230073576E-3</v>
      </c>
      <c r="AE364">
        <f t="shared" si="129"/>
        <v>2.6597384401170771E-4</v>
      </c>
      <c r="AF364">
        <f t="shared" si="115"/>
        <v>4.6547369818712624E-2</v>
      </c>
      <c r="AG364">
        <f t="shared" si="112"/>
        <v>4.6436850115437876E-2</v>
      </c>
      <c r="AH364">
        <f t="shared" si="116"/>
        <v>46.436850115437878</v>
      </c>
    </row>
    <row r="365" spans="1:34" x14ac:dyDescent="0.35">
      <c r="A365" t="s">
        <v>558</v>
      </c>
      <c r="B365" t="s">
        <v>167</v>
      </c>
      <c r="C365" t="s">
        <v>961</v>
      </c>
      <c r="D365">
        <f t="shared" si="120"/>
        <v>2.6374333333333335</v>
      </c>
      <c r="F365">
        <f t="shared" si="130"/>
        <v>364</v>
      </c>
      <c r="G365">
        <f t="shared" si="121"/>
        <v>2.2080000000000002</v>
      </c>
      <c r="H365">
        <f t="shared" si="122"/>
        <v>6.7735602094240836E-3</v>
      </c>
      <c r="I365">
        <f t="shared" si="123"/>
        <v>2.7778561249508168E-4</v>
      </c>
      <c r="J365">
        <f t="shared" si="113"/>
        <v>5.0369640555414423E-2</v>
      </c>
      <c r="K365">
        <f t="shared" si="108"/>
        <v>5.0250045447249966E-2</v>
      </c>
      <c r="L365">
        <f t="shared" si="109"/>
        <v>50.250045447249967</v>
      </c>
      <c r="Q365">
        <f t="shared" si="131"/>
        <v>364</v>
      </c>
      <c r="R365">
        <f t="shared" si="124"/>
        <v>2.3614000000000002</v>
      </c>
      <c r="S365">
        <f t="shared" si="125"/>
        <v>7.255532135856107E-3</v>
      </c>
      <c r="T365">
        <f t="shared" si="126"/>
        <v>2.9755141698340376E-4</v>
      </c>
      <c r="U365">
        <f t="shared" si="114"/>
        <v>5.4105687819842402E-2</v>
      </c>
      <c r="V365">
        <f t="shared" si="110"/>
        <v>5.3977222031407646E-2</v>
      </c>
      <c r="W365">
        <f t="shared" si="111"/>
        <v>53.977222031407649</v>
      </c>
      <c r="AB365">
        <f t="shared" si="132"/>
        <v>364</v>
      </c>
      <c r="AC365">
        <f t="shared" si="127"/>
        <v>2.1233</v>
      </c>
      <c r="AD365">
        <f t="shared" si="128"/>
        <v>6.5080861941606118E-3</v>
      </c>
      <c r="AE365">
        <f t="shared" si="129"/>
        <v>2.6689844833746622E-4</v>
      </c>
      <c r="AF365">
        <f t="shared" si="115"/>
        <v>4.681426826705009E-2</v>
      </c>
      <c r="AG365">
        <f t="shared" si="112"/>
        <v>4.6703114853698283E-2</v>
      </c>
      <c r="AH365">
        <f t="shared" si="116"/>
        <v>46.703114853698281</v>
      </c>
    </row>
    <row r="366" spans="1:34" x14ac:dyDescent="0.35">
      <c r="A366" t="s">
        <v>558</v>
      </c>
      <c r="B366" t="s">
        <v>167</v>
      </c>
      <c r="C366" t="s">
        <v>961</v>
      </c>
      <c r="D366">
        <f t="shared" si="120"/>
        <v>2.6374333333333335</v>
      </c>
      <c r="F366">
        <f t="shared" si="130"/>
        <v>365</v>
      </c>
      <c r="G366">
        <f t="shared" si="121"/>
        <v>2.2080000000000002</v>
      </c>
      <c r="H366">
        <f t="shared" si="122"/>
        <v>6.7735602094240836E-3</v>
      </c>
      <c r="I366">
        <f t="shared" si="123"/>
        <v>2.7778561249508168E-4</v>
      </c>
      <c r="J366">
        <f t="shared" si="113"/>
        <v>5.0647426167909508E-2</v>
      </c>
      <c r="K366">
        <f t="shared" si="108"/>
        <v>5.0527171499740127E-2</v>
      </c>
      <c r="L366">
        <f t="shared" si="109"/>
        <v>50.527171499740128</v>
      </c>
      <c r="Q366">
        <f t="shared" si="131"/>
        <v>365</v>
      </c>
      <c r="R366">
        <f t="shared" si="124"/>
        <v>2.3614000000000002</v>
      </c>
      <c r="S366">
        <f t="shared" si="125"/>
        <v>7.255532135856107E-3</v>
      </c>
      <c r="T366">
        <f t="shared" si="126"/>
        <v>2.9755141698340376E-4</v>
      </c>
      <c r="U366">
        <f t="shared" si="114"/>
        <v>5.4403239236825808E-2</v>
      </c>
      <c r="V366">
        <f t="shared" si="110"/>
        <v>5.4274066957467032E-2</v>
      </c>
      <c r="W366">
        <f t="shared" si="111"/>
        <v>54.274066957467035</v>
      </c>
      <c r="AB366">
        <f t="shared" si="132"/>
        <v>365</v>
      </c>
      <c r="AC366">
        <f t="shared" si="127"/>
        <v>2.1233</v>
      </c>
      <c r="AD366">
        <f t="shared" si="128"/>
        <v>6.5080861941606118E-3</v>
      </c>
      <c r="AE366">
        <f t="shared" si="129"/>
        <v>2.6689844833746622E-4</v>
      </c>
      <c r="AF366">
        <f t="shared" si="115"/>
        <v>4.7081166715387555E-2</v>
      </c>
      <c r="AG366">
        <f t="shared" si="112"/>
        <v>4.6969379591958689E-2</v>
      </c>
      <c r="AH366">
        <f t="shared" si="116"/>
        <v>46.969379591958692</v>
      </c>
    </row>
    <row r="367" spans="1:34" x14ac:dyDescent="0.35">
      <c r="A367" t="s">
        <v>559</v>
      </c>
      <c r="B367" t="s">
        <v>168</v>
      </c>
      <c r="C367" t="s">
        <v>961</v>
      </c>
      <c r="D367">
        <f t="shared" si="120"/>
        <v>2.6423666666666663</v>
      </c>
      <c r="F367">
        <f t="shared" si="130"/>
        <v>366</v>
      </c>
      <c r="G367">
        <f t="shared" si="121"/>
        <v>2.2156000000000002</v>
      </c>
      <c r="H367">
        <f t="shared" si="122"/>
        <v>6.7974032667787497E-3</v>
      </c>
      <c r="I367">
        <f t="shared" si="123"/>
        <v>2.7876342299447112E-4</v>
      </c>
      <c r="J367">
        <f t="shared" si="113"/>
        <v>5.0926189590903982E-2</v>
      </c>
      <c r="K367">
        <f t="shared" ref="K367:K430" si="133">J367/1.00238</f>
        <v>5.0805273041066239E-2</v>
      </c>
      <c r="L367">
        <f t="shared" ref="L367:L430" si="134">K367*1000</f>
        <v>50.805273041066236</v>
      </c>
      <c r="Q367">
        <f t="shared" si="131"/>
        <v>366</v>
      </c>
      <c r="R367">
        <f t="shared" si="124"/>
        <v>2.3686000000000003</v>
      </c>
      <c r="S367">
        <f t="shared" si="125"/>
        <v>7.2781912376550994E-3</v>
      </c>
      <c r="T367">
        <f t="shared" si="126"/>
        <v>2.984806731319007E-4</v>
      </c>
      <c r="U367">
        <f t="shared" si="114"/>
        <v>5.4701719909957709E-2</v>
      </c>
      <c r="V367">
        <f t="shared" ref="V367:V430" si="135">U367/1.00238</f>
        <v>5.4571838933296458E-2</v>
      </c>
      <c r="W367">
        <f t="shared" ref="W367:W430" si="136">V367*1000</f>
        <v>54.571838933296462</v>
      </c>
      <c r="AB367">
        <f t="shared" si="132"/>
        <v>366</v>
      </c>
      <c r="AC367">
        <f t="shared" si="127"/>
        <v>2.1233</v>
      </c>
      <c r="AD367">
        <f t="shared" si="128"/>
        <v>6.5080861941606118E-3</v>
      </c>
      <c r="AE367">
        <f t="shared" si="129"/>
        <v>2.6689844833746622E-4</v>
      </c>
      <c r="AF367">
        <f t="shared" si="115"/>
        <v>4.7348065163725021E-2</v>
      </c>
      <c r="AG367">
        <f t="shared" ref="AG367:AG430" si="137">AF367/1.00238</f>
        <v>4.7235644330219095E-2</v>
      </c>
      <c r="AH367">
        <f t="shared" si="116"/>
        <v>47.235644330219095</v>
      </c>
    </row>
    <row r="368" spans="1:34" x14ac:dyDescent="0.35">
      <c r="A368" t="s">
        <v>560</v>
      </c>
      <c r="B368" t="s">
        <v>167</v>
      </c>
      <c r="C368" t="s">
        <v>139</v>
      </c>
      <c r="D368">
        <f t="shared" si="120"/>
        <v>2.6420333333333335</v>
      </c>
      <c r="F368">
        <f t="shared" si="130"/>
        <v>367</v>
      </c>
      <c r="G368">
        <f t="shared" si="121"/>
        <v>2.2149000000000001</v>
      </c>
      <c r="H368">
        <f t="shared" si="122"/>
        <v>6.7952070407454714E-3</v>
      </c>
      <c r="I368">
        <f t="shared" si="123"/>
        <v>2.7867335514610638E-4</v>
      </c>
      <c r="J368">
        <f t="shared" ref="J368:J431" si="138">I368+J367</f>
        <v>5.1204862946050089E-2</v>
      </c>
      <c r="K368">
        <f t="shared" si="133"/>
        <v>5.1083284728396502E-2</v>
      </c>
      <c r="L368">
        <f t="shared" si="134"/>
        <v>51.083284728396499</v>
      </c>
      <c r="Q368">
        <f t="shared" si="131"/>
        <v>367</v>
      </c>
      <c r="R368">
        <f t="shared" si="124"/>
        <v>2.3614000000000002</v>
      </c>
      <c r="S368">
        <f t="shared" si="125"/>
        <v>7.255532135856107E-3</v>
      </c>
      <c r="T368">
        <f t="shared" si="126"/>
        <v>2.9755141698340376E-4</v>
      </c>
      <c r="U368">
        <f t="shared" ref="U368:U431" si="139">T368+U367</f>
        <v>5.4999271326941115E-2</v>
      </c>
      <c r="V368">
        <f t="shared" si="135"/>
        <v>5.4868683859355845E-2</v>
      </c>
      <c r="W368">
        <f t="shared" si="136"/>
        <v>54.868683859355848</v>
      </c>
      <c r="AB368">
        <f t="shared" si="132"/>
        <v>367</v>
      </c>
      <c r="AC368">
        <f t="shared" si="127"/>
        <v>2.1301999999999999</v>
      </c>
      <c r="AD368">
        <f t="shared" si="128"/>
        <v>6.5296955751416672E-3</v>
      </c>
      <c r="AE368">
        <f t="shared" si="129"/>
        <v>2.6778465513948305E-4</v>
      </c>
      <c r="AF368">
        <f t="shared" ref="AF368:AF431" si="140">AE368+AF367</f>
        <v>4.7615849818864506E-2</v>
      </c>
      <c r="AG368">
        <f t="shared" si="137"/>
        <v>4.7502793171117247E-2</v>
      </c>
      <c r="AH368">
        <f t="shared" si="116"/>
        <v>47.502793171117247</v>
      </c>
    </row>
    <row r="369" spans="1:34" x14ac:dyDescent="0.35">
      <c r="A369" t="s">
        <v>560</v>
      </c>
      <c r="B369" t="s">
        <v>801</v>
      </c>
      <c r="C369" t="s">
        <v>774</v>
      </c>
      <c r="D369">
        <f t="shared" si="120"/>
        <v>2.6419999999999999</v>
      </c>
      <c r="F369">
        <f t="shared" si="130"/>
        <v>368</v>
      </c>
      <c r="G369">
        <f t="shared" si="121"/>
        <v>2.2149000000000001</v>
      </c>
      <c r="H369">
        <f t="shared" si="122"/>
        <v>6.7952070407454714E-3</v>
      </c>
      <c r="I369">
        <f t="shared" si="123"/>
        <v>2.7867335514610638E-4</v>
      </c>
      <c r="J369">
        <f t="shared" si="138"/>
        <v>5.1483536301196196E-2</v>
      </c>
      <c r="K369">
        <f t="shared" si="133"/>
        <v>5.1361296415726766E-2</v>
      </c>
      <c r="L369">
        <f t="shared" si="134"/>
        <v>51.36129641572677</v>
      </c>
      <c r="Q369">
        <f t="shared" si="131"/>
        <v>368</v>
      </c>
      <c r="R369">
        <f t="shared" si="124"/>
        <v>2.3620999999999999</v>
      </c>
      <c r="S369">
        <f t="shared" si="125"/>
        <v>7.2577349574294405E-3</v>
      </c>
      <c r="T369">
        <f t="shared" si="126"/>
        <v>2.9764175531672428E-4</v>
      </c>
      <c r="U369">
        <f t="shared" si="139"/>
        <v>5.5296913082257843E-2</v>
      </c>
      <c r="V369">
        <f t="shared" si="135"/>
        <v>5.5165618909253818E-2</v>
      </c>
      <c r="W369">
        <f t="shared" si="136"/>
        <v>55.165618909253816</v>
      </c>
      <c r="AB369">
        <f t="shared" si="132"/>
        <v>368</v>
      </c>
      <c r="AC369">
        <f t="shared" si="127"/>
        <v>2.1294</v>
      </c>
      <c r="AD369">
        <f t="shared" si="128"/>
        <v>6.527189983508837E-3</v>
      </c>
      <c r="AE369">
        <f t="shared" si="129"/>
        <v>2.6768190012072348E-4</v>
      </c>
      <c r="AF369">
        <f t="shared" si="140"/>
        <v>4.7883531718985232E-2</v>
      </c>
      <c r="AG369">
        <f t="shared" si="137"/>
        <v>4.7769839500972917E-2</v>
      </c>
      <c r="AH369">
        <f t="shared" si="116"/>
        <v>47.769839500972914</v>
      </c>
    </row>
    <row r="370" spans="1:34" x14ac:dyDescent="0.35">
      <c r="A370" t="s">
        <v>560</v>
      </c>
      <c r="B370" t="s">
        <v>168</v>
      </c>
      <c r="C370" t="s">
        <v>139</v>
      </c>
      <c r="D370">
        <f t="shared" si="120"/>
        <v>2.6444333333333332</v>
      </c>
      <c r="F370">
        <f t="shared" si="130"/>
        <v>369</v>
      </c>
      <c r="G370">
        <f t="shared" si="121"/>
        <v>2.2149000000000001</v>
      </c>
      <c r="H370">
        <f t="shared" si="122"/>
        <v>6.7952070407454714E-3</v>
      </c>
      <c r="I370">
        <f t="shared" si="123"/>
        <v>2.7867335514610638E-4</v>
      </c>
      <c r="J370">
        <f t="shared" si="138"/>
        <v>5.1762209656342303E-2</v>
      </c>
      <c r="K370">
        <f t="shared" si="133"/>
        <v>5.1639308103057023E-2</v>
      </c>
      <c r="L370">
        <f t="shared" si="134"/>
        <v>51.639308103057026</v>
      </c>
      <c r="Q370">
        <f t="shared" si="131"/>
        <v>369</v>
      </c>
      <c r="R370">
        <f t="shared" si="124"/>
        <v>2.3686000000000003</v>
      </c>
      <c r="S370">
        <f t="shared" si="125"/>
        <v>7.2781912376550994E-3</v>
      </c>
      <c r="T370">
        <f t="shared" si="126"/>
        <v>2.984806731319007E-4</v>
      </c>
      <c r="U370">
        <f t="shared" si="139"/>
        <v>5.5595393755389744E-2</v>
      </c>
      <c r="V370">
        <f t="shared" si="135"/>
        <v>5.5463390885083244E-2</v>
      </c>
      <c r="W370">
        <f t="shared" si="136"/>
        <v>55.463390885083243</v>
      </c>
      <c r="AB370">
        <f t="shared" si="132"/>
        <v>369</v>
      </c>
      <c r="AC370">
        <f t="shared" si="127"/>
        <v>2.1301999999999999</v>
      </c>
      <c r="AD370">
        <f t="shared" si="128"/>
        <v>6.5296955751416672E-3</v>
      </c>
      <c r="AE370">
        <f t="shared" si="129"/>
        <v>2.6778465513948305E-4</v>
      </c>
      <c r="AF370">
        <f t="shared" si="140"/>
        <v>4.8151316374124717E-2</v>
      </c>
      <c r="AG370">
        <f t="shared" si="137"/>
        <v>4.8036988341871062E-2</v>
      </c>
      <c r="AH370">
        <f t="shared" ref="AH370:AH433" si="141">AG370*1000</f>
        <v>48.036988341871059</v>
      </c>
    </row>
    <row r="371" spans="1:34" x14ac:dyDescent="0.35">
      <c r="A371" t="s">
        <v>559</v>
      </c>
      <c r="B371" t="s">
        <v>802</v>
      </c>
      <c r="C371" t="s">
        <v>774</v>
      </c>
      <c r="D371">
        <f t="shared" si="120"/>
        <v>2.6446666666666663</v>
      </c>
      <c r="F371">
        <f t="shared" si="130"/>
        <v>370</v>
      </c>
      <c r="G371">
        <f t="shared" si="121"/>
        <v>2.2156000000000002</v>
      </c>
      <c r="H371">
        <f t="shared" si="122"/>
        <v>6.7974032667787497E-3</v>
      </c>
      <c r="I371">
        <f t="shared" si="123"/>
        <v>2.7876342299447112E-4</v>
      </c>
      <c r="J371">
        <f t="shared" si="138"/>
        <v>5.2040973079336778E-2</v>
      </c>
      <c r="K371">
        <f t="shared" si="133"/>
        <v>5.1917409644383142E-2</v>
      </c>
      <c r="L371">
        <f t="shared" si="134"/>
        <v>51.917409644383142</v>
      </c>
      <c r="Q371">
        <f t="shared" si="131"/>
        <v>370</v>
      </c>
      <c r="R371">
        <f t="shared" si="124"/>
        <v>2.3694000000000002</v>
      </c>
      <c r="S371">
        <f t="shared" si="125"/>
        <v>7.2807091219351311E-3</v>
      </c>
      <c r="T371">
        <f t="shared" si="126"/>
        <v>2.9858393227558512E-4</v>
      </c>
      <c r="U371">
        <f t="shared" si="139"/>
        <v>5.5893977687665332E-2</v>
      </c>
      <c r="V371">
        <f t="shared" si="135"/>
        <v>5.5761265874883108E-2</v>
      </c>
      <c r="W371">
        <f t="shared" si="136"/>
        <v>55.761265874883108</v>
      </c>
      <c r="AB371">
        <f t="shared" si="132"/>
        <v>370</v>
      </c>
      <c r="AC371">
        <f t="shared" si="127"/>
        <v>2.1294</v>
      </c>
      <c r="AD371">
        <f t="shared" si="128"/>
        <v>6.527189983508837E-3</v>
      </c>
      <c r="AE371">
        <f t="shared" si="129"/>
        <v>2.6768190012072348E-4</v>
      </c>
      <c r="AF371">
        <f t="shared" si="140"/>
        <v>4.8418998274245444E-2</v>
      </c>
      <c r="AG371">
        <f t="shared" si="137"/>
        <v>4.8304034671726732E-2</v>
      </c>
      <c r="AH371">
        <f t="shared" si="141"/>
        <v>48.304034671726733</v>
      </c>
    </row>
    <row r="372" spans="1:34" x14ac:dyDescent="0.35">
      <c r="A372" t="s">
        <v>561</v>
      </c>
      <c r="B372" t="s">
        <v>168</v>
      </c>
      <c r="C372" t="s">
        <v>139</v>
      </c>
      <c r="D372">
        <f t="shared" si="120"/>
        <v>2.6468333333333334</v>
      </c>
      <c r="F372">
        <f t="shared" si="130"/>
        <v>371</v>
      </c>
      <c r="G372">
        <f t="shared" si="121"/>
        <v>2.2221000000000002</v>
      </c>
      <c r="H372">
        <f t="shared" si="122"/>
        <v>6.8177982959339483E-3</v>
      </c>
      <c r="I372">
        <f t="shared" si="123"/>
        <v>2.7959982888599175E-4</v>
      </c>
      <c r="J372">
        <f t="shared" si="138"/>
        <v>5.2320572908222771E-2</v>
      </c>
      <c r="K372">
        <f t="shared" si="133"/>
        <v>5.2196345605681246E-2</v>
      </c>
      <c r="L372">
        <f t="shared" si="134"/>
        <v>52.196345605681245</v>
      </c>
      <c r="Q372">
        <f t="shared" si="131"/>
        <v>371</v>
      </c>
      <c r="R372">
        <f t="shared" si="124"/>
        <v>2.3686000000000003</v>
      </c>
      <c r="S372">
        <f t="shared" si="125"/>
        <v>7.2781912376550994E-3</v>
      </c>
      <c r="T372">
        <f t="shared" si="126"/>
        <v>2.984806731319007E-4</v>
      </c>
      <c r="U372">
        <f t="shared" si="139"/>
        <v>5.6192458360797233E-2</v>
      </c>
      <c r="V372">
        <f t="shared" si="135"/>
        <v>5.6059037850712534E-2</v>
      </c>
      <c r="W372">
        <f t="shared" si="136"/>
        <v>56.059037850712535</v>
      </c>
      <c r="AB372">
        <f t="shared" si="132"/>
        <v>371</v>
      </c>
      <c r="AC372">
        <f t="shared" si="127"/>
        <v>2.1301999999999999</v>
      </c>
      <c r="AD372">
        <f t="shared" si="128"/>
        <v>6.5296955751416672E-3</v>
      </c>
      <c r="AE372">
        <f t="shared" si="129"/>
        <v>2.6778465513948305E-4</v>
      </c>
      <c r="AF372">
        <f t="shared" si="140"/>
        <v>4.8686782929384928E-2</v>
      </c>
      <c r="AG372">
        <f t="shared" si="137"/>
        <v>4.8571183512624877E-2</v>
      </c>
      <c r="AH372">
        <f t="shared" si="141"/>
        <v>48.571183512624877</v>
      </c>
    </row>
    <row r="373" spans="1:34" x14ac:dyDescent="0.35">
      <c r="A373" t="s">
        <v>561</v>
      </c>
      <c r="B373" t="s">
        <v>168</v>
      </c>
      <c r="C373" t="s">
        <v>139</v>
      </c>
      <c r="D373">
        <f t="shared" si="120"/>
        <v>2.6468333333333334</v>
      </c>
      <c r="F373">
        <f t="shared" si="130"/>
        <v>372</v>
      </c>
      <c r="G373">
        <f t="shared" si="121"/>
        <v>2.2221000000000002</v>
      </c>
      <c r="H373">
        <f t="shared" si="122"/>
        <v>6.8177982959339483E-3</v>
      </c>
      <c r="I373">
        <f t="shared" si="123"/>
        <v>2.7959982888599175E-4</v>
      </c>
      <c r="J373">
        <f t="shared" si="138"/>
        <v>5.2600172737108764E-2</v>
      </c>
      <c r="K373">
        <f t="shared" si="133"/>
        <v>5.2475281566979351E-2</v>
      </c>
      <c r="L373">
        <f t="shared" si="134"/>
        <v>52.475281566979348</v>
      </c>
      <c r="Q373">
        <f t="shared" si="131"/>
        <v>372</v>
      </c>
      <c r="R373">
        <f t="shared" si="124"/>
        <v>2.3686000000000003</v>
      </c>
      <c r="S373">
        <f t="shared" si="125"/>
        <v>7.2781912376550994E-3</v>
      </c>
      <c r="T373">
        <f t="shared" si="126"/>
        <v>2.984806731319007E-4</v>
      </c>
      <c r="U373">
        <f t="shared" si="139"/>
        <v>5.6490939033929134E-2</v>
      </c>
      <c r="V373">
        <f t="shared" si="135"/>
        <v>5.6356809826541961E-2</v>
      </c>
      <c r="W373">
        <f t="shared" si="136"/>
        <v>56.356809826541962</v>
      </c>
      <c r="AB373">
        <f t="shared" si="132"/>
        <v>372</v>
      </c>
      <c r="AC373">
        <f t="shared" si="127"/>
        <v>2.1301999999999999</v>
      </c>
      <c r="AD373">
        <f t="shared" si="128"/>
        <v>6.5296955751416672E-3</v>
      </c>
      <c r="AE373">
        <f t="shared" si="129"/>
        <v>2.6778465513948305E-4</v>
      </c>
      <c r="AF373">
        <f t="shared" si="140"/>
        <v>4.8954567584524412E-2</v>
      </c>
      <c r="AG373">
        <f t="shared" si="137"/>
        <v>4.8838332353523028E-2</v>
      </c>
      <c r="AH373">
        <f t="shared" si="141"/>
        <v>48.838332353523029</v>
      </c>
    </row>
    <row r="374" spans="1:34" x14ac:dyDescent="0.35">
      <c r="A374" t="s">
        <v>561</v>
      </c>
      <c r="B374" t="s">
        <v>168</v>
      </c>
      <c r="C374" t="s">
        <v>139</v>
      </c>
      <c r="D374">
        <f t="shared" si="120"/>
        <v>2.6468333333333334</v>
      </c>
      <c r="F374">
        <f t="shared" si="130"/>
        <v>373</v>
      </c>
      <c r="G374">
        <f t="shared" si="121"/>
        <v>2.2221000000000002</v>
      </c>
      <c r="H374">
        <f t="shared" si="122"/>
        <v>6.8177982959339483E-3</v>
      </c>
      <c r="I374">
        <f t="shared" si="123"/>
        <v>2.7959982888599175E-4</v>
      </c>
      <c r="J374">
        <f t="shared" si="138"/>
        <v>5.2879772565994757E-2</v>
      </c>
      <c r="K374">
        <f t="shared" si="133"/>
        <v>5.2754217528277456E-2</v>
      </c>
      <c r="L374">
        <f t="shared" si="134"/>
        <v>52.754217528277458</v>
      </c>
      <c r="Q374">
        <f t="shared" si="131"/>
        <v>373</v>
      </c>
      <c r="R374">
        <f t="shared" si="124"/>
        <v>2.3686000000000003</v>
      </c>
      <c r="S374">
        <f t="shared" si="125"/>
        <v>7.2781912376550994E-3</v>
      </c>
      <c r="T374">
        <f t="shared" si="126"/>
        <v>2.984806731319007E-4</v>
      </c>
      <c r="U374">
        <f t="shared" si="139"/>
        <v>5.6789419707061035E-2</v>
      </c>
      <c r="V374">
        <f t="shared" si="135"/>
        <v>5.6654581802371387E-2</v>
      </c>
      <c r="W374">
        <f t="shared" si="136"/>
        <v>56.654581802371389</v>
      </c>
      <c r="AB374">
        <f t="shared" si="132"/>
        <v>373</v>
      </c>
      <c r="AC374">
        <f t="shared" si="127"/>
        <v>2.1301999999999999</v>
      </c>
      <c r="AD374">
        <f t="shared" si="128"/>
        <v>6.5296955751416672E-3</v>
      </c>
      <c r="AE374">
        <f t="shared" si="129"/>
        <v>2.6778465513948305E-4</v>
      </c>
      <c r="AF374">
        <f t="shared" si="140"/>
        <v>4.9222352239663897E-2</v>
      </c>
      <c r="AG374">
        <f t="shared" si="137"/>
        <v>4.9105481194421173E-2</v>
      </c>
      <c r="AH374">
        <f t="shared" si="141"/>
        <v>49.105481194421174</v>
      </c>
    </row>
    <row r="375" spans="1:34" x14ac:dyDescent="0.35">
      <c r="A375" t="s">
        <v>562</v>
      </c>
      <c r="B375" t="s">
        <v>802</v>
      </c>
      <c r="C375" t="s">
        <v>140</v>
      </c>
      <c r="D375">
        <f t="shared" si="120"/>
        <v>2.6494</v>
      </c>
      <c r="F375">
        <f t="shared" si="130"/>
        <v>374</v>
      </c>
      <c r="G375">
        <f t="shared" si="121"/>
        <v>2.2225000000000001</v>
      </c>
      <c r="H375">
        <f t="shared" si="122"/>
        <v>6.8190534632200667E-3</v>
      </c>
      <c r="I375">
        <f t="shared" si="123"/>
        <v>2.7965130365001215E-4</v>
      </c>
      <c r="J375">
        <f t="shared" si="138"/>
        <v>5.315942386964477E-2</v>
      </c>
      <c r="K375">
        <f t="shared" si="133"/>
        <v>5.303320484212052E-2</v>
      </c>
      <c r="L375">
        <f t="shared" si="134"/>
        <v>53.033204842120519</v>
      </c>
      <c r="Q375">
        <f t="shared" si="131"/>
        <v>374</v>
      </c>
      <c r="R375">
        <f t="shared" si="124"/>
        <v>2.3694000000000002</v>
      </c>
      <c r="S375">
        <f t="shared" si="125"/>
        <v>7.2807091219351311E-3</v>
      </c>
      <c r="T375">
        <f t="shared" si="126"/>
        <v>2.9858393227558512E-4</v>
      </c>
      <c r="U375">
        <f t="shared" si="139"/>
        <v>5.7088003639336624E-2</v>
      </c>
      <c r="V375">
        <f t="shared" si="135"/>
        <v>5.6952456792171251E-2</v>
      </c>
      <c r="W375">
        <f t="shared" si="136"/>
        <v>56.952456792171247</v>
      </c>
      <c r="AB375">
        <f t="shared" si="132"/>
        <v>374</v>
      </c>
      <c r="AC375">
        <f t="shared" si="127"/>
        <v>2.1366999999999998</v>
      </c>
      <c r="AD375">
        <f t="shared" si="128"/>
        <v>6.5500550257348768E-3</v>
      </c>
      <c r="AE375">
        <f t="shared" si="129"/>
        <v>2.6861960194415299E-4</v>
      </c>
      <c r="AF375">
        <f t="shared" si="140"/>
        <v>4.9490971841608049E-2</v>
      </c>
      <c r="AG375">
        <f t="shared" si="137"/>
        <v>4.9373462999668834E-2</v>
      </c>
      <c r="AH375">
        <f t="shared" si="141"/>
        <v>49.373462999668831</v>
      </c>
    </row>
    <row r="376" spans="1:34" x14ac:dyDescent="0.35">
      <c r="A376" t="s">
        <v>562</v>
      </c>
      <c r="B376" t="s">
        <v>168</v>
      </c>
      <c r="C376" t="s">
        <v>775</v>
      </c>
      <c r="D376">
        <f t="shared" si="120"/>
        <v>2.6494</v>
      </c>
      <c r="F376">
        <f t="shared" si="130"/>
        <v>375</v>
      </c>
      <c r="G376">
        <f t="shared" si="121"/>
        <v>2.2225000000000001</v>
      </c>
      <c r="H376">
        <f t="shared" si="122"/>
        <v>6.8190534632200667E-3</v>
      </c>
      <c r="I376">
        <f t="shared" si="123"/>
        <v>2.7965130365001215E-4</v>
      </c>
      <c r="J376">
        <f t="shared" si="138"/>
        <v>5.3439075173294784E-2</v>
      </c>
      <c r="K376">
        <f t="shared" si="133"/>
        <v>5.3312192155963591E-2</v>
      </c>
      <c r="L376">
        <f t="shared" si="134"/>
        <v>53.312192155963594</v>
      </c>
      <c r="Q376">
        <f t="shared" si="131"/>
        <v>375</v>
      </c>
      <c r="R376">
        <f t="shared" si="124"/>
        <v>2.3686000000000003</v>
      </c>
      <c r="S376">
        <f t="shared" si="125"/>
        <v>7.2781912376550994E-3</v>
      </c>
      <c r="T376">
        <f t="shared" si="126"/>
        <v>2.984806731319007E-4</v>
      </c>
      <c r="U376">
        <f t="shared" si="139"/>
        <v>5.7386484312468525E-2</v>
      </c>
      <c r="V376">
        <f t="shared" si="135"/>
        <v>5.7250228768000677E-2</v>
      </c>
      <c r="W376">
        <f t="shared" si="136"/>
        <v>57.250228768000675</v>
      </c>
      <c r="AB376">
        <f t="shared" si="132"/>
        <v>375</v>
      </c>
      <c r="AC376">
        <f t="shared" si="127"/>
        <v>2.1375000000000002</v>
      </c>
      <c r="AD376">
        <f t="shared" si="128"/>
        <v>6.5525609911866135E-3</v>
      </c>
      <c r="AE376">
        <f t="shared" si="129"/>
        <v>2.6872237229333119E-4</v>
      </c>
      <c r="AF376">
        <f t="shared" si="140"/>
        <v>4.9759694213901383E-2</v>
      </c>
      <c r="AG376">
        <f t="shared" si="137"/>
        <v>4.9641547331252998E-2</v>
      </c>
      <c r="AH376">
        <f t="shared" si="141"/>
        <v>49.641547331253001</v>
      </c>
    </row>
    <row r="377" spans="1:34" x14ac:dyDescent="0.35">
      <c r="A377" t="s">
        <v>562</v>
      </c>
      <c r="B377" t="s">
        <v>168</v>
      </c>
      <c r="C377" t="s">
        <v>775</v>
      </c>
      <c r="D377">
        <f t="shared" si="120"/>
        <v>2.6494</v>
      </c>
      <c r="F377">
        <f t="shared" si="130"/>
        <v>376</v>
      </c>
      <c r="G377">
        <f t="shared" si="121"/>
        <v>2.2225000000000001</v>
      </c>
      <c r="H377">
        <f t="shared" si="122"/>
        <v>6.8190534632200667E-3</v>
      </c>
      <c r="I377">
        <f t="shared" si="123"/>
        <v>2.7965130365001215E-4</v>
      </c>
      <c r="J377">
        <f t="shared" si="138"/>
        <v>5.3718726476944798E-2</v>
      </c>
      <c r="K377">
        <f t="shared" si="133"/>
        <v>5.3591179469806655E-2</v>
      </c>
      <c r="L377">
        <f t="shared" si="134"/>
        <v>53.591179469806654</v>
      </c>
      <c r="Q377">
        <f t="shared" si="131"/>
        <v>376</v>
      </c>
      <c r="R377">
        <f t="shared" si="124"/>
        <v>2.3686000000000003</v>
      </c>
      <c r="S377">
        <f t="shared" si="125"/>
        <v>7.2781912376550994E-3</v>
      </c>
      <c r="T377">
        <f t="shared" si="126"/>
        <v>2.984806731319007E-4</v>
      </c>
      <c r="U377">
        <f t="shared" si="139"/>
        <v>5.7684964985600426E-2</v>
      </c>
      <c r="V377">
        <f t="shared" si="135"/>
        <v>5.7548000743830111E-2</v>
      </c>
      <c r="W377">
        <f t="shared" si="136"/>
        <v>57.548000743830109</v>
      </c>
      <c r="AB377">
        <f t="shared" si="132"/>
        <v>376</v>
      </c>
      <c r="AC377">
        <f t="shared" si="127"/>
        <v>2.1375000000000002</v>
      </c>
      <c r="AD377">
        <f t="shared" si="128"/>
        <v>6.5525609911866135E-3</v>
      </c>
      <c r="AE377">
        <f t="shared" si="129"/>
        <v>2.6872237229333119E-4</v>
      </c>
      <c r="AF377">
        <f t="shared" si="140"/>
        <v>5.0028416586194717E-2</v>
      </c>
      <c r="AG377">
        <f t="shared" si="137"/>
        <v>4.9909631662837163E-2</v>
      </c>
      <c r="AH377">
        <f t="shared" si="141"/>
        <v>49.909631662837164</v>
      </c>
    </row>
    <row r="378" spans="1:34" x14ac:dyDescent="0.35">
      <c r="A378" t="s">
        <v>563</v>
      </c>
      <c r="B378" t="s">
        <v>169</v>
      </c>
      <c r="C378" t="s">
        <v>140</v>
      </c>
      <c r="D378">
        <f t="shared" si="120"/>
        <v>2.6536000000000004</v>
      </c>
      <c r="F378">
        <f t="shared" si="130"/>
        <v>377</v>
      </c>
      <c r="G378">
        <f t="shared" si="121"/>
        <v>2.2290000000000001</v>
      </c>
      <c r="H378">
        <f t="shared" si="122"/>
        <v>6.8394513710609483E-3</v>
      </c>
      <c r="I378">
        <f t="shared" si="123"/>
        <v>2.8048782759724361E-4</v>
      </c>
      <c r="J378">
        <f t="shared" si="138"/>
        <v>5.3999214304542041E-2</v>
      </c>
      <c r="K378">
        <f t="shared" si="133"/>
        <v>5.3871001321397112E-2</v>
      </c>
      <c r="L378">
        <f t="shared" si="134"/>
        <v>53.87100132139711</v>
      </c>
      <c r="Q378">
        <f t="shared" si="131"/>
        <v>377</v>
      </c>
      <c r="R378">
        <f t="shared" si="124"/>
        <v>2.3755000000000002</v>
      </c>
      <c r="S378">
        <f t="shared" si="125"/>
        <v>7.2999093465267433E-3</v>
      </c>
      <c r="T378">
        <f t="shared" si="126"/>
        <v>2.9937133889534228E-4</v>
      </c>
      <c r="U378">
        <f t="shared" si="139"/>
        <v>5.7984336324495768E-2</v>
      </c>
      <c r="V378">
        <f t="shared" si="135"/>
        <v>5.7846661270671569E-2</v>
      </c>
      <c r="W378">
        <f t="shared" si="136"/>
        <v>57.846661270671568</v>
      </c>
      <c r="AB378">
        <f t="shared" si="132"/>
        <v>377</v>
      </c>
      <c r="AC378">
        <f t="shared" si="127"/>
        <v>2.1366999999999998</v>
      </c>
      <c r="AD378">
        <f t="shared" si="128"/>
        <v>6.5500550257348768E-3</v>
      </c>
      <c r="AE378">
        <f t="shared" si="129"/>
        <v>2.6861960194415299E-4</v>
      </c>
      <c r="AF378">
        <f t="shared" si="140"/>
        <v>5.0297036188138869E-2</v>
      </c>
      <c r="AG378">
        <f t="shared" si="137"/>
        <v>5.0177613468084824E-2</v>
      </c>
      <c r="AH378">
        <f t="shared" si="141"/>
        <v>50.177613468084822</v>
      </c>
    </row>
    <row r="379" spans="1:34" x14ac:dyDescent="0.35">
      <c r="A379" t="s">
        <v>563</v>
      </c>
      <c r="B379" t="s">
        <v>169</v>
      </c>
      <c r="C379" t="s">
        <v>140</v>
      </c>
      <c r="D379">
        <f t="shared" si="120"/>
        <v>2.6536000000000004</v>
      </c>
      <c r="F379">
        <f t="shared" si="130"/>
        <v>378</v>
      </c>
      <c r="G379">
        <f t="shared" si="121"/>
        <v>2.2290000000000001</v>
      </c>
      <c r="H379">
        <f t="shared" si="122"/>
        <v>6.8394513710609483E-3</v>
      </c>
      <c r="I379">
        <f t="shared" si="123"/>
        <v>2.8048782759724361E-4</v>
      </c>
      <c r="J379">
        <f t="shared" si="138"/>
        <v>5.4279702132139285E-2</v>
      </c>
      <c r="K379">
        <f t="shared" si="133"/>
        <v>5.4150823172987569E-2</v>
      </c>
      <c r="L379">
        <f t="shared" si="134"/>
        <v>54.150823172987572</v>
      </c>
      <c r="Q379">
        <f t="shared" si="131"/>
        <v>378</v>
      </c>
      <c r="R379">
        <f t="shared" si="124"/>
        <v>2.3755000000000002</v>
      </c>
      <c r="S379">
        <f t="shared" si="125"/>
        <v>7.2999093465267433E-3</v>
      </c>
      <c r="T379">
        <f t="shared" si="126"/>
        <v>2.9937133889534228E-4</v>
      </c>
      <c r="U379">
        <f t="shared" si="139"/>
        <v>5.828370766339111E-2</v>
      </c>
      <c r="V379">
        <f t="shared" si="135"/>
        <v>5.8145321797513028E-2</v>
      </c>
      <c r="W379">
        <f t="shared" si="136"/>
        <v>58.145321797513027</v>
      </c>
      <c r="AB379">
        <f t="shared" si="132"/>
        <v>378</v>
      </c>
      <c r="AC379">
        <f t="shared" si="127"/>
        <v>2.1366999999999998</v>
      </c>
      <c r="AD379">
        <f t="shared" si="128"/>
        <v>6.5500550257348768E-3</v>
      </c>
      <c r="AE379">
        <f t="shared" si="129"/>
        <v>2.6861960194415299E-4</v>
      </c>
      <c r="AF379">
        <f t="shared" si="140"/>
        <v>5.0565655790083021E-2</v>
      </c>
      <c r="AG379">
        <f t="shared" si="137"/>
        <v>5.0445595273332484E-2</v>
      </c>
      <c r="AH379">
        <f t="shared" si="141"/>
        <v>50.445595273332486</v>
      </c>
    </row>
    <row r="380" spans="1:34" x14ac:dyDescent="0.35">
      <c r="A380" t="s">
        <v>564</v>
      </c>
      <c r="B380" t="s">
        <v>803</v>
      </c>
      <c r="C380" t="s">
        <v>140</v>
      </c>
      <c r="D380">
        <f t="shared" si="120"/>
        <v>2.6537000000000002</v>
      </c>
      <c r="F380">
        <f t="shared" si="130"/>
        <v>379</v>
      </c>
      <c r="G380">
        <f t="shared" si="121"/>
        <v>2.2297000000000002</v>
      </c>
      <c r="H380">
        <f t="shared" si="122"/>
        <v>6.8416482305976353E-3</v>
      </c>
      <c r="I380">
        <f t="shared" si="123"/>
        <v>2.8057792142576165E-4</v>
      </c>
      <c r="J380">
        <f t="shared" si="138"/>
        <v>5.4560280053565044E-2</v>
      </c>
      <c r="K380">
        <f t="shared" si="133"/>
        <v>5.4430734904492351E-2</v>
      </c>
      <c r="L380">
        <f t="shared" si="134"/>
        <v>54.430734904492354</v>
      </c>
      <c r="Q380">
        <f t="shared" si="131"/>
        <v>379</v>
      </c>
      <c r="R380">
        <f t="shared" si="124"/>
        <v>2.3751000000000002</v>
      </c>
      <c r="S380">
        <f t="shared" si="125"/>
        <v>7.2986502418952541E-3</v>
      </c>
      <c r="T380">
        <f t="shared" si="126"/>
        <v>2.9931970265967896E-4</v>
      </c>
      <c r="U380">
        <f t="shared" si="139"/>
        <v>5.858302736605079E-2</v>
      </c>
      <c r="V380">
        <f t="shared" si="135"/>
        <v>5.8443930810721273E-2</v>
      </c>
      <c r="W380">
        <f t="shared" si="136"/>
        <v>58.44393081072127</v>
      </c>
      <c r="AB380">
        <f t="shared" si="132"/>
        <v>379</v>
      </c>
      <c r="AC380">
        <f t="shared" si="127"/>
        <v>2.1366999999999998</v>
      </c>
      <c r="AD380">
        <f t="shared" si="128"/>
        <v>6.5500550257348768E-3</v>
      </c>
      <c r="AE380">
        <f t="shared" si="129"/>
        <v>2.6861960194415299E-4</v>
      </c>
      <c r="AF380">
        <f t="shared" si="140"/>
        <v>5.0834275392027173E-2</v>
      </c>
      <c r="AG380">
        <f t="shared" si="137"/>
        <v>5.0713577078580152E-2</v>
      </c>
      <c r="AH380">
        <f t="shared" si="141"/>
        <v>50.713577078580151</v>
      </c>
    </row>
    <row r="381" spans="1:34" x14ac:dyDescent="0.35">
      <c r="A381" t="s">
        <v>563</v>
      </c>
      <c r="B381" t="s">
        <v>803</v>
      </c>
      <c r="C381" t="s">
        <v>140</v>
      </c>
      <c r="D381">
        <f t="shared" si="120"/>
        <v>2.6534666666666666</v>
      </c>
      <c r="F381">
        <f t="shared" si="130"/>
        <v>380</v>
      </c>
      <c r="G381">
        <f t="shared" si="121"/>
        <v>2.2290000000000001</v>
      </c>
      <c r="H381">
        <f t="shared" si="122"/>
        <v>6.8394513710609483E-3</v>
      </c>
      <c r="I381">
        <f t="shared" si="123"/>
        <v>2.8048782759724361E-4</v>
      </c>
      <c r="J381">
        <f t="shared" si="138"/>
        <v>5.4840767881162288E-2</v>
      </c>
      <c r="K381">
        <f t="shared" si="133"/>
        <v>5.4710556756082808E-2</v>
      </c>
      <c r="L381">
        <f t="shared" si="134"/>
        <v>54.710556756082809</v>
      </c>
      <c r="Q381">
        <f t="shared" si="131"/>
        <v>380</v>
      </c>
      <c r="R381">
        <f t="shared" si="124"/>
        <v>2.3751000000000002</v>
      </c>
      <c r="S381">
        <f t="shared" si="125"/>
        <v>7.2986502418952541E-3</v>
      </c>
      <c r="T381">
        <f t="shared" si="126"/>
        <v>2.9931970265967896E-4</v>
      </c>
      <c r="U381">
        <f t="shared" si="139"/>
        <v>5.8882347068710469E-2</v>
      </c>
      <c r="V381">
        <f t="shared" si="135"/>
        <v>5.8742539823929511E-2</v>
      </c>
      <c r="W381">
        <f t="shared" si="136"/>
        <v>58.742539823929512</v>
      </c>
      <c r="AB381">
        <f t="shared" si="132"/>
        <v>380</v>
      </c>
      <c r="AC381">
        <f t="shared" si="127"/>
        <v>2.1366999999999998</v>
      </c>
      <c r="AD381">
        <f t="shared" si="128"/>
        <v>6.5500550257348768E-3</v>
      </c>
      <c r="AE381">
        <f t="shared" si="129"/>
        <v>2.6861960194415299E-4</v>
      </c>
      <c r="AF381">
        <f t="shared" si="140"/>
        <v>5.1102894993971325E-2</v>
      </c>
      <c r="AG381">
        <f t="shared" si="137"/>
        <v>5.0981558883827813E-2</v>
      </c>
      <c r="AH381">
        <f t="shared" si="141"/>
        <v>50.981558883827816</v>
      </c>
    </row>
    <row r="382" spans="1:34" x14ac:dyDescent="0.35">
      <c r="A382" t="s">
        <v>565</v>
      </c>
      <c r="B382" t="s">
        <v>169</v>
      </c>
      <c r="C382" t="s">
        <v>775</v>
      </c>
      <c r="D382">
        <f t="shared" si="120"/>
        <v>2.6536000000000004</v>
      </c>
      <c r="F382">
        <f t="shared" si="130"/>
        <v>381</v>
      </c>
      <c r="G382">
        <f t="shared" si="121"/>
        <v>2.2282000000000002</v>
      </c>
      <c r="H382">
        <f t="shared" si="122"/>
        <v>6.8369407129663159E-3</v>
      </c>
      <c r="I382">
        <f t="shared" si="123"/>
        <v>2.8038486480145821E-4</v>
      </c>
      <c r="J382">
        <f t="shared" si="138"/>
        <v>5.5121152745963749E-2</v>
      </c>
      <c r="K382">
        <f t="shared" si="133"/>
        <v>5.4990275889347101E-2</v>
      </c>
      <c r="L382">
        <f t="shared" si="134"/>
        <v>54.990275889347103</v>
      </c>
      <c r="Q382">
        <f t="shared" si="131"/>
        <v>381</v>
      </c>
      <c r="R382">
        <f t="shared" si="124"/>
        <v>2.3755000000000002</v>
      </c>
      <c r="S382">
        <f t="shared" si="125"/>
        <v>7.2999093465267433E-3</v>
      </c>
      <c r="T382">
        <f t="shared" si="126"/>
        <v>2.9937133889534228E-4</v>
      </c>
      <c r="U382">
        <f t="shared" si="139"/>
        <v>5.9181718407605811E-2</v>
      </c>
      <c r="V382">
        <f t="shared" si="135"/>
        <v>5.9041200350770977E-2</v>
      </c>
      <c r="W382">
        <f t="shared" si="136"/>
        <v>59.041200350770978</v>
      </c>
      <c r="AB382">
        <f t="shared" si="132"/>
        <v>381</v>
      </c>
      <c r="AC382">
        <f t="shared" si="127"/>
        <v>2.1375000000000002</v>
      </c>
      <c r="AD382">
        <f t="shared" si="128"/>
        <v>6.5525609911866135E-3</v>
      </c>
      <c r="AE382">
        <f t="shared" si="129"/>
        <v>2.6872237229333119E-4</v>
      </c>
      <c r="AF382">
        <f t="shared" si="140"/>
        <v>5.1371617366264659E-2</v>
      </c>
      <c r="AG382">
        <f t="shared" si="137"/>
        <v>5.1249643215411977E-2</v>
      </c>
      <c r="AH382">
        <f t="shared" si="141"/>
        <v>51.249643215411979</v>
      </c>
    </row>
    <row r="383" spans="1:34" x14ac:dyDescent="0.35">
      <c r="A383" t="s">
        <v>563</v>
      </c>
      <c r="B383" t="s">
        <v>169</v>
      </c>
      <c r="C383" t="s">
        <v>879</v>
      </c>
      <c r="D383">
        <f t="shared" si="120"/>
        <v>2.6559000000000004</v>
      </c>
      <c r="F383">
        <f t="shared" si="130"/>
        <v>382</v>
      </c>
      <c r="G383">
        <f t="shared" si="121"/>
        <v>2.2290000000000001</v>
      </c>
      <c r="H383">
        <f t="shared" si="122"/>
        <v>6.8394513710609483E-3</v>
      </c>
      <c r="I383">
        <f t="shared" si="123"/>
        <v>2.8048782759724361E-4</v>
      </c>
      <c r="J383">
        <f t="shared" si="138"/>
        <v>5.5401640573560992E-2</v>
      </c>
      <c r="K383">
        <f t="shared" si="133"/>
        <v>5.5270097740937559E-2</v>
      </c>
      <c r="L383">
        <f t="shared" si="134"/>
        <v>55.270097740937558</v>
      </c>
      <c r="Q383">
        <f t="shared" si="131"/>
        <v>382</v>
      </c>
      <c r="R383">
        <f t="shared" si="124"/>
        <v>2.3755000000000002</v>
      </c>
      <c r="S383">
        <f t="shared" si="125"/>
        <v>7.2999093465267433E-3</v>
      </c>
      <c r="T383">
        <f t="shared" si="126"/>
        <v>2.9937133889534228E-4</v>
      </c>
      <c r="U383">
        <f t="shared" si="139"/>
        <v>5.9481089746501153E-2</v>
      </c>
      <c r="V383">
        <f t="shared" si="135"/>
        <v>5.9339860877612435E-2</v>
      </c>
      <c r="W383">
        <f t="shared" si="136"/>
        <v>59.339860877612438</v>
      </c>
      <c r="AB383">
        <f t="shared" si="132"/>
        <v>382</v>
      </c>
      <c r="AC383">
        <f t="shared" si="127"/>
        <v>2.1436000000000002</v>
      </c>
      <c r="AD383">
        <f t="shared" si="128"/>
        <v>6.5716703250885992E-3</v>
      </c>
      <c r="AE383">
        <f t="shared" si="129"/>
        <v>2.6950605146030025E-4</v>
      </c>
      <c r="AF383">
        <f t="shared" si="140"/>
        <v>5.1641123417724956E-2</v>
      </c>
      <c r="AG383">
        <f t="shared" si="137"/>
        <v>5.1518509365435221E-2</v>
      </c>
      <c r="AH383">
        <f t="shared" si="141"/>
        <v>51.518509365435222</v>
      </c>
    </row>
    <row r="384" spans="1:34" x14ac:dyDescent="0.35">
      <c r="A384" t="s">
        <v>564</v>
      </c>
      <c r="B384" t="s">
        <v>169</v>
      </c>
      <c r="C384" t="s">
        <v>879</v>
      </c>
      <c r="D384">
        <f t="shared" si="120"/>
        <v>2.6561333333333335</v>
      </c>
      <c r="F384">
        <f t="shared" si="130"/>
        <v>383</v>
      </c>
      <c r="G384">
        <f t="shared" si="121"/>
        <v>2.2297000000000002</v>
      </c>
      <c r="H384">
        <f t="shared" si="122"/>
        <v>6.8416482305976353E-3</v>
      </c>
      <c r="I384">
        <f t="shared" si="123"/>
        <v>2.8057792142576165E-4</v>
      </c>
      <c r="J384">
        <f t="shared" si="138"/>
        <v>5.5682218494986752E-2</v>
      </c>
      <c r="K384">
        <f t="shared" si="133"/>
        <v>5.5550009472442333E-2</v>
      </c>
      <c r="L384">
        <f t="shared" si="134"/>
        <v>55.550009472442333</v>
      </c>
      <c r="Q384">
        <f t="shared" si="131"/>
        <v>383</v>
      </c>
      <c r="R384">
        <f t="shared" si="124"/>
        <v>2.3755000000000002</v>
      </c>
      <c r="S384">
        <f t="shared" si="125"/>
        <v>7.2999093465267433E-3</v>
      </c>
      <c r="T384">
        <f t="shared" si="126"/>
        <v>2.9937133889534228E-4</v>
      </c>
      <c r="U384">
        <f t="shared" si="139"/>
        <v>5.9780461085396495E-2</v>
      </c>
      <c r="V384">
        <f t="shared" si="135"/>
        <v>5.9638521404453894E-2</v>
      </c>
      <c r="W384">
        <f t="shared" si="136"/>
        <v>59.638521404453897</v>
      </c>
      <c r="AB384">
        <f t="shared" si="132"/>
        <v>383</v>
      </c>
      <c r="AC384">
        <f t="shared" si="127"/>
        <v>2.1436000000000002</v>
      </c>
      <c r="AD384">
        <f t="shared" si="128"/>
        <v>6.5716703250885992E-3</v>
      </c>
      <c r="AE384">
        <f t="shared" si="129"/>
        <v>2.6950605146030025E-4</v>
      </c>
      <c r="AF384">
        <f t="shared" si="140"/>
        <v>5.1910629469185253E-2</v>
      </c>
      <c r="AG384">
        <f t="shared" si="137"/>
        <v>5.1787375515458457E-2</v>
      </c>
      <c r="AH384">
        <f t="shared" si="141"/>
        <v>51.787375515458457</v>
      </c>
    </row>
    <row r="385" spans="1:34" x14ac:dyDescent="0.35">
      <c r="A385" t="s">
        <v>563</v>
      </c>
      <c r="B385" t="s">
        <v>169</v>
      </c>
      <c r="C385" t="s">
        <v>1347</v>
      </c>
      <c r="D385">
        <f t="shared" si="120"/>
        <v>2.6557666666666671</v>
      </c>
      <c r="F385">
        <f t="shared" si="130"/>
        <v>384</v>
      </c>
      <c r="G385">
        <f t="shared" si="121"/>
        <v>2.2290000000000001</v>
      </c>
      <c r="H385">
        <f t="shared" si="122"/>
        <v>6.8394513710609483E-3</v>
      </c>
      <c r="I385">
        <f t="shared" si="123"/>
        <v>2.8048782759724361E-4</v>
      </c>
      <c r="J385">
        <f t="shared" si="138"/>
        <v>5.5962706322583995E-2</v>
      </c>
      <c r="K385">
        <f t="shared" si="133"/>
        <v>5.5829831324032797E-2</v>
      </c>
      <c r="L385">
        <f t="shared" si="134"/>
        <v>55.829831324032796</v>
      </c>
      <c r="Q385">
        <f t="shared" si="131"/>
        <v>384</v>
      </c>
      <c r="R385">
        <f t="shared" si="124"/>
        <v>2.3755000000000002</v>
      </c>
      <c r="S385">
        <f t="shared" si="125"/>
        <v>7.2999093465267433E-3</v>
      </c>
      <c r="T385">
        <f t="shared" si="126"/>
        <v>2.9937133889534228E-4</v>
      </c>
      <c r="U385">
        <f t="shared" si="139"/>
        <v>6.0079832424291837E-2</v>
      </c>
      <c r="V385">
        <f t="shared" si="135"/>
        <v>5.9937181931295352E-2</v>
      </c>
      <c r="W385">
        <f t="shared" si="136"/>
        <v>59.937181931295349</v>
      </c>
      <c r="AB385">
        <f t="shared" si="132"/>
        <v>384</v>
      </c>
      <c r="AC385">
        <f t="shared" si="127"/>
        <v>2.1432000000000002</v>
      </c>
      <c r="AD385">
        <f t="shared" si="128"/>
        <v>6.5704171810237015E-3</v>
      </c>
      <c r="AE385">
        <f t="shared" si="129"/>
        <v>2.6945465966915212E-4</v>
      </c>
      <c r="AF385">
        <f t="shared" si="140"/>
        <v>5.2180084128854408E-2</v>
      </c>
      <c r="AG385">
        <f t="shared" si="137"/>
        <v>5.2056190395712611E-2</v>
      </c>
      <c r="AH385">
        <f t="shared" si="141"/>
        <v>52.056190395712612</v>
      </c>
    </row>
    <row r="386" spans="1:34" x14ac:dyDescent="0.35">
      <c r="A386" t="s">
        <v>566</v>
      </c>
      <c r="B386" t="s">
        <v>169</v>
      </c>
      <c r="C386" t="s">
        <v>879</v>
      </c>
      <c r="D386">
        <f t="shared" si="120"/>
        <v>2.6580666666666666</v>
      </c>
      <c r="F386">
        <f t="shared" si="130"/>
        <v>385</v>
      </c>
      <c r="G386">
        <f t="shared" si="121"/>
        <v>2.2355</v>
      </c>
      <c r="H386">
        <f t="shared" si="122"/>
        <v>6.8598519912647224E-3</v>
      </c>
      <c r="I386">
        <f t="shared" si="123"/>
        <v>2.8132446277924147E-4</v>
      </c>
      <c r="J386">
        <f t="shared" si="138"/>
        <v>5.6244030785363233E-2</v>
      </c>
      <c r="K386">
        <f t="shared" si="133"/>
        <v>5.6110487824341297E-2</v>
      </c>
      <c r="L386">
        <f t="shared" si="134"/>
        <v>56.110487824341298</v>
      </c>
      <c r="Q386">
        <f t="shared" si="131"/>
        <v>385</v>
      </c>
      <c r="R386">
        <f t="shared" si="124"/>
        <v>2.3755000000000002</v>
      </c>
      <c r="S386">
        <f t="shared" si="125"/>
        <v>7.2999093465267433E-3</v>
      </c>
      <c r="T386">
        <f t="shared" si="126"/>
        <v>2.9937133889534228E-4</v>
      </c>
      <c r="U386">
        <f t="shared" si="139"/>
        <v>6.0379203763187179E-2</v>
      </c>
      <c r="V386">
        <f t="shared" si="135"/>
        <v>6.0235842458136811E-2</v>
      </c>
      <c r="W386">
        <f t="shared" si="136"/>
        <v>60.235842458136808</v>
      </c>
      <c r="AB386">
        <f t="shared" si="132"/>
        <v>385</v>
      </c>
      <c r="AC386">
        <f t="shared" si="127"/>
        <v>2.1436000000000002</v>
      </c>
      <c r="AD386">
        <f t="shared" si="128"/>
        <v>6.5716703250885992E-3</v>
      </c>
      <c r="AE386">
        <f t="shared" si="129"/>
        <v>2.6950605146030025E-4</v>
      </c>
      <c r="AF386">
        <f t="shared" si="140"/>
        <v>5.2449590180314705E-2</v>
      </c>
      <c r="AG386">
        <f t="shared" si="137"/>
        <v>5.2325056545735854E-2</v>
      </c>
      <c r="AH386">
        <f t="shared" si="141"/>
        <v>52.325056545735855</v>
      </c>
    </row>
    <row r="387" spans="1:34" x14ac:dyDescent="0.35">
      <c r="A387" t="s">
        <v>567</v>
      </c>
      <c r="B387" t="s">
        <v>169</v>
      </c>
      <c r="C387" t="s">
        <v>879</v>
      </c>
      <c r="D387">
        <f t="shared" ref="D387:D450" si="142">(A387+B387+C387)/3</f>
        <v>2.6583000000000001</v>
      </c>
      <c r="F387">
        <f t="shared" si="130"/>
        <v>386</v>
      </c>
      <c r="G387">
        <f t="shared" ref="G387:G450" si="143">A387-0.4227</f>
        <v>2.2362000000000002</v>
      </c>
      <c r="H387">
        <f t="shared" ref="H387:H450" si="144">(G387*0.3)/(100-G387)</f>
        <v>6.8620491429342966E-3</v>
      </c>
      <c r="I387">
        <f t="shared" ref="I387:I450" si="145">(1*H387)/(0.08206*(273.15+24))</f>
        <v>2.8141456858821152E-4</v>
      </c>
      <c r="J387">
        <f t="shared" si="138"/>
        <v>5.6525445353951445E-2</v>
      </c>
      <c r="K387">
        <f t="shared" si="133"/>
        <v>5.6391234216516137E-2</v>
      </c>
      <c r="L387">
        <f t="shared" si="134"/>
        <v>56.391234216516139</v>
      </c>
      <c r="Q387">
        <f t="shared" si="131"/>
        <v>386</v>
      </c>
      <c r="R387">
        <f t="shared" ref="R387:R450" si="146">B387-0.4017</f>
        <v>2.3755000000000002</v>
      </c>
      <c r="S387">
        <f t="shared" ref="S387:S450" si="147">(R387*0.3)/(100-R387)</f>
        <v>7.2999093465267433E-3</v>
      </c>
      <c r="T387">
        <f t="shared" ref="T387:T450" si="148">(1*S387)/(0.08206*(273.15+24))</f>
        <v>2.9937133889534228E-4</v>
      </c>
      <c r="U387">
        <f t="shared" si="139"/>
        <v>6.0678575102082521E-2</v>
      </c>
      <c r="V387">
        <f t="shared" si="135"/>
        <v>6.053450298497827E-2</v>
      </c>
      <c r="W387">
        <f t="shared" si="136"/>
        <v>60.534502984978268</v>
      </c>
      <c r="AB387">
        <f t="shared" si="132"/>
        <v>386</v>
      </c>
      <c r="AC387">
        <f t="shared" ref="AC387:AC450" si="149">C387-0.3952</f>
        <v>2.1436000000000002</v>
      </c>
      <c r="AD387">
        <f t="shared" ref="AD387:AD450" si="150">(AC387*0.3)/(100-AC387)</f>
        <v>6.5716703250885992E-3</v>
      </c>
      <c r="AE387">
        <f t="shared" ref="AE387:AE450" si="151">(1*AD387)/(0.08206*(273.15+24))</f>
        <v>2.6950605146030025E-4</v>
      </c>
      <c r="AF387">
        <f t="shared" si="140"/>
        <v>5.2719096231775002E-2</v>
      </c>
      <c r="AG387">
        <f t="shared" si="137"/>
        <v>5.2593922695759091E-2</v>
      </c>
      <c r="AH387">
        <f t="shared" si="141"/>
        <v>52.59392269575909</v>
      </c>
    </row>
    <row r="388" spans="1:34" x14ac:dyDescent="0.35">
      <c r="A388" t="s">
        <v>566</v>
      </c>
      <c r="B388" t="s">
        <v>169</v>
      </c>
      <c r="C388" t="s">
        <v>879</v>
      </c>
      <c r="D388">
        <f t="shared" si="142"/>
        <v>2.6580666666666666</v>
      </c>
      <c r="F388">
        <f t="shared" ref="F388:F451" si="152">1+F387</f>
        <v>387</v>
      </c>
      <c r="G388">
        <f t="shared" si="143"/>
        <v>2.2355</v>
      </c>
      <c r="H388">
        <f t="shared" si="144"/>
        <v>6.8598519912647224E-3</v>
      </c>
      <c r="I388">
        <f t="shared" si="145"/>
        <v>2.8132446277924147E-4</v>
      </c>
      <c r="J388">
        <f t="shared" si="138"/>
        <v>5.680676981673069E-2</v>
      </c>
      <c r="K388">
        <f t="shared" si="133"/>
        <v>5.6671890716824644E-2</v>
      </c>
      <c r="L388">
        <f t="shared" si="134"/>
        <v>56.671890716824642</v>
      </c>
      <c r="Q388">
        <f t="shared" ref="Q388:Q451" si="153">1+Q387</f>
        <v>387</v>
      </c>
      <c r="R388">
        <f t="shared" si="146"/>
        <v>2.3755000000000002</v>
      </c>
      <c r="S388">
        <f t="shared" si="147"/>
        <v>7.2999093465267433E-3</v>
      </c>
      <c r="T388">
        <f t="shared" si="148"/>
        <v>2.9937133889534228E-4</v>
      </c>
      <c r="U388">
        <f t="shared" si="139"/>
        <v>6.0977946440977863E-2</v>
      </c>
      <c r="V388">
        <f t="shared" si="135"/>
        <v>6.0833163511819728E-2</v>
      </c>
      <c r="W388">
        <f t="shared" si="136"/>
        <v>60.833163511819727</v>
      </c>
      <c r="AB388">
        <f t="shared" ref="AB388:AB451" si="154">1+AB387</f>
        <v>387</v>
      </c>
      <c r="AC388">
        <f t="shared" si="149"/>
        <v>2.1436000000000002</v>
      </c>
      <c r="AD388">
        <f t="shared" si="150"/>
        <v>6.5716703250885992E-3</v>
      </c>
      <c r="AE388">
        <f t="shared" si="151"/>
        <v>2.6950605146030025E-4</v>
      </c>
      <c r="AF388">
        <f t="shared" si="140"/>
        <v>5.2988602283235299E-2</v>
      </c>
      <c r="AG388">
        <f t="shared" si="137"/>
        <v>5.2862788845782334E-2</v>
      </c>
      <c r="AH388">
        <f t="shared" si="141"/>
        <v>52.862788845782333</v>
      </c>
    </row>
    <row r="389" spans="1:34" x14ac:dyDescent="0.35">
      <c r="A389" t="s">
        <v>566</v>
      </c>
      <c r="B389" t="s">
        <v>169</v>
      </c>
      <c r="C389" t="s">
        <v>879</v>
      </c>
      <c r="D389">
        <f t="shared" si="142"/>
        <v>2.6580666666666666</v>
      </c>
      <c r="F389">
        <f t="shared" si="152"/>
        <v>388</v>
      </c>
      <c r="G389">
        <f t="shared" si="143"/>
        <v>2.2355</v>
      </c>
      <c r="H389">
        <f t="shared" si="144"/>
        <v>6.8598519912647224E-3</v>
      </c>
      <c r="I389">
        <f t="shared" si="145"/>
        <v>2.8132446277924147E-4</v>
      </c>
      <c r="J389">
        <f t="shared" si="138"/>
        <v>5.7088094279509935E-2</v>
      </c>
      <c r="K389">
        <f t="shared" si="133"/>
        <v>5.6952547217133158E-2</v>
      </c>
      <c r="L389">
        <f t="shared" si="134"/>
        <v>56.952547217133159</v>
      </c>
      <c r="Q389">
        <f t="shared" si="153"/>
        <v>388</v>
      </c>
      <c r="R389">
        <f t="shared" si="146"/>
        <v>2.3755000000000002</v>
      </c>
      <c r="S389">
        <f t="shared" si="147"/>
        <v>7.2999093465267433E-3</v>
      </c>
      <c r="T389">
        <f t="shared" si="148"/>
        <v>2.9937133889534228E-4</v>
      </c>
      <c r="U389">
        <f t="shared" si="139"/>
        <v>6.1277317779873205E-2</v>
      </c>
      <c r="V389">
        <f t="shared" si="135"/>
        <v>6.1131824038661187E-2</v>
      </c>
      <c r="W389">
        <f t="shared" si="136"/>
        <v>61.131824038661186</v>
      </c>
      <c r="AB389">
        <f t="shared" si="154"/>
        <v>388</v>
      </c>
      <c r="AC389">
        <f t="shared" si="149"/>
        <v>2.1436000000000002</v>
      </c>
      <c r="AD389">
        <f t="shared" si="150"/>
        <v>6.5716703250885992E-3</v>
      </c>
      <c r="AE389">
        <f t="shared" si="151"/>
        <v>2.6950605146030025E-4</v>
      </c>
      <c r="AF389">
        <f t="shared" si="140"/>
        <v>5.3258108334695596E-2</v>
      </c>
      <c r="AG389">
        <f t="shared" si="137"/>
        <v>5.3131654995805577E-2</v>
      </c>
      <c r="AH389">
        <f t="shared" si="141"/>
        <v>53.131654995805576</v>
      </c>
    </row>
    <row r="390" spans="1:34" x14ac:dyDescent="0.35">
      <c r="A390" t="s">
        <v>567</v>
      </c>
      <c r="B390" t="s">
        <v>169</v>
      </c>
      <c r="C390" t="s">
        <v>879</v>
      </c>
      <c r="D390">
        <f t="shared" si="142"/>
        <v>2.6583000000000001</v>
      </c>
      <c r="F390">
        <f t="shared" si="152"/>
        <v>389</v>
      </c>
      <c r="G390">
        <f t="shared" si="143"/>
        <v>2.2362000000000002</v>
      </c>
      <c r="H390">
        <f t="shared" si="144"/>
        <v>6.8620491429342966E-3</v>
      </c>
      <c r="I390">
        <f t="shared" si="145"/>
        <v>2.8141456858821152E-4</v>
      </c>
      <c r="J390">
        <f t="shared" si="138"/>
        <v>5.7369508848098147E-2</v>
      </c>
      <c r="K390">
        <f t="shared" si="133"/>
        <v>5.7233293609307991E-2</v>
      </c>
      <c r="L390">
        <f t="shared" si="134"/>
        <v>57.233293609307992</v>
      </c>
      <c r="Q390">
        <f t="shared" si="153"/>
        <v>389</v>
      </c>
      <c r="R390">
        <f t="shared" si="146"/>
        <v>2.3755000000000002</v>
      </c>
      <c r="S390">
        <f t="shared" si="147"/>
        <v>7.2999093465267433E-3</v>
      </c>
      <c r="T390">
        <f t="shared" si="148"/>
        <v>2.9937133889534228E-4</v>
      </c>
      <c r="U390">
        <f t="shared" si="139"/>
        <v>6.1576689118768548E-2</v>
      </c>
      <c r="V390">
        <f t="shared" si="135"/>
        <v>6.1430484565502645E-2</v>
      </c>
      <c r="W390">
        <f t="shared" si="136"/>
        <v>61.430484565502645</v>
      </c>
      <c r="AB390">
        <f t="shared" si="154"/>
        <v>389</v>
      </c>
      <c r="AC390">
        <f t="shared" si="149"/>
        <v>2.1436000000000002</v>
      </c>
      <c r="AD390">
        <f t="shared" si="150"/>
        <v>6.5716703250885992E-3</v>
      </c>
      <c r="AE390">
        <f t="shared" si="151"/>
        <v>2.6950605146030025E-4</v>
      </c>
      <c r="AF390">
        <f t="shared" si="140"/>
        <v>5.3527614386155893E-2</v>
      </c>
      <c r="AG390">
        <f t="shared" si="137"/>
        <v>5.3400521145828821E-2</v>
      </c>
      <c r="AH390">
        <f t="shared" si="141"/>
        <v>53.400521145828819</v>
      </c>
    </row>
    <row r="391" spans="1:34" x14ac:dyDescent="0.35">
      <c r="A391" t="s">
        <v>567</v>
      </c>
      <c r="B391" t="s">
        <v>169</v>
      </c>
      <c r="C391" t="s">
        <v>879</v>
      </c>
      <c r="D391">
        <f t="shared" si="142"/>
        <v>2.6583000000000001</v>
      </c>
      <c r="F391">
        <f t="shared" si="152"/>
        <v>390</v>
      </c>
      <c r="G391">
        <f t="shared" si="143"/>
        <v>2.2362000000000002</v>
      </c>
      <c r="H391">
        <f t="shared" si="144"/>
        <v>6.8620491429342966E-3</v>
      </c>
      <c r="I391">
        <f t="shared" si="145"/>
        <v>2.8141456858821152E-4</v>
      </c>
      <c r="J391">
        <f t="shared" si="138"/>
        <v>5.7650923416686359E-2</v>
      </c>
      <c r="K391">
        <f t="shared" si="133"/>
        <v>5.751404000148283E-2</v>
      </c>
      <c r="L391">
        <f t="shared" si="134"/>
        <v>57.514040001482833</v>
      </c>
      <c r="Q391">
        <f t="shared" si="153"/>
        <v>390</v>
      </c>
      <c r="R391">
        <f t="shared" si="146"/>
        <v>2.3755000000000002</v>
      </c>
      <c r="S391">
        <f t="shared" si="147"/>
        <v>7.2999093465267433E-3</v>
      </c>
      <c r="T391">
        <f t="shared" si="148"/>
        <v>2.9937133889534228E-4</v>
      </c>
      <c r="U391">
        <f t="shared" si="139"/>
        <v>6.187606045766389E-2</v>
      </c>
      <c r="V391">
        <f t="shared" si="135"/>
        <v>6.1729145092344111E-2</v>
      </c>
      <c r="W391">
        <f t="shared" si="136"/>
        <v>61.729145092344112</v>
      </c>
      <c r="AB391">
        <f t="shared" si="154"/>
        <v>390</v>
      </c>
      <c r="AC391">
        <f t="shared" si="149"/>
        <v>2.1436000000000002</v>
      </c>
      <c r="AD391">
        <f t="shared" si="150"/>
        <v>6.5716703250885992E-3</v>
      </c>
      <c r="AE391">
        <f t="shared" si="151"/>
        <v>2.6950605146030025E-4</v>
      </c>
      <c r="AF391">
        <f t="shared" si="140"/>
        <v>5.379712043761619E-2</v>
      </c>
      <c r="AG391">
        <f t="shared" si="137"/>
        <v>5.3669387295852057E-2</v>
      </c>
      <c r="AH391">
        <f t="shared" si="141"/>
        <v>53.669387295852054</v>
      </c>
    </row>
    <row r="392" spans="1:34" x14ac:dyDescent="0.35">
      <c r="A392" t="s">
        <v>566</v>
      </c>
      <c r="B392" t="s">
        <v>803</v>
      </c>
      <c r="C392" t="s">
        <v>879</v>
      </c>
      <c r="D392">
        <f t="shared" si="142"/>
        <v>2.6579333333333337</v>
      </c>
      <c r="F392">
        <f t="shared" si="152"/>
        <v>391</v>
      </c>
      <c r="G392">
        <f t="shared" si="143"/>
        <v>2.2355</v>
      </c>
      <c r="H392">
        <f t="shared" si="144"/>
        <v>6.8598519912647224E-3</v>
      </c>
      <c r="I392">
        <f t="shared" si="145"/>
        <v>2.8132446277924147E-4</v>
      </c>
      <c r="J392">
        <f t="shared" si="138"/>
        <v>5.7932247879465604E-2</v>
      </c>
      <c r="K392">
        <f t="shared" si="133"/>
        <v>5.7794696501791337E-2</v>
      </c>
      <c r="L392">
        <f t="shared" si="134"/>
        <v>57.794696501791336</v>
      </c>
      <c r="Q392">
        <f t="shared" si="153"/>
        <v>391</v>
      </c>
      <c r="R392">
        <f t="shared" si="146"/>
        <v>2.3751000000000002</v>
      </c>
      <c r="S392">
        <f t="shared" si="147"/>
        <v>7.2986502418952541E-3</v>
      </c>
      <c r="T392">
        <f t="shared" si="148"/>
        <v>2.9931970265967896E-4</v>
      </c>
      <c r="U392">
        <f t="shared" si="139"/>
        <v>6.2175380160323569E-2</v>
      </c>
      <c r="V392">
        <f t="shared" si="135"/>
        <v>6.2027754105552349E-2</v>
      </c>
      <c r="W392">
        <f t="shared" si="136"/>
        <v>62.027754105552347</v>
      </c>
      <c r="AB392">
        <f t="shared" si="154"/>
        <v>391</v>
      </c>
      <c r="AC392">
        <f t="shared" si="149"/>
        <v>2.1436000000000002</v>
      </c>
      <c r="AD392">
        <f t="shared" si="150"/>
        <v>6.5716703250885992E-3</v>
      </c>
      <c r="AE392">
        <f t="shared" si="151"/>
        <v>2.6950605146030025E-4</v>
      </c>
      <c r="AF392">
        <f t="shared" si="140"/>
        <v>5.4066626489076487E-2</v>
      </c>
      <c r="AG392">
        <f t="shared" si="137"/>
        <v>5.39382534458753E-2</v>
      </c>
      <c r="AH392">
        <f t="shared" si="141"/>
        <v>53.938253445875297</v>
      </c>
    </row>
    <row r="393" spans="1:34" x14ac:dyDescent="0.35">
      <c r="A393" t="s">
        <v>567</v>
      </c>
      <c r="B393" t="s">
        <v>803</v>
      </c>
      <c r="C393" t="s">
        <v>879</v>
      </c>
      <c r="D393">
        <f t="shared" si="142"/>
        <v>2.6581666666666668</v>
      </c>
      <c r="F393">
        <f t="shared" si="152"/>
        <v>392</v>
      </c>
      <c r="G393">
        <f t="shared" si="143"/>
        <v>2.2362000000000002</v>
      </c>
      <c r="H393">
        <f t="shared" si="144"/>
        <v>6.8620491429342966E-3</v>
      </c>
      <c r="I393">
        <f t="shared" si="145"/>
        <v>2.8141456858821152E-4</v>
      </c>
      <c r="J393">
        <f t="shared" si="138"/>
        <v>5.8213662448053816E-2</v>
      </c>
      <c r="K393">
        <f t="shared" si="133"/>
        <v>5.807544289396617E-2</v>
      </c>
      <c r="L393">
        <f t="shared" si="134"/>
        <v>58.075442893966169</v>
      </c>
      <c r="Q393">
        <f t="shared" si="153"/>
        <v>392</v>
      </c>
      <c r="R393">
        <f t="shared" si="146"/>
        <v>2.3751000000000002</v>
      </c>
      <c r="S393">
        <f t="shared" si="147"/>
        <v>7.2986502418952541E-3</v>
      </c>
      <c r="T393">
        <f t="shared" si="148"/>
        <v>2.9931970265967896E-4</v>
      </c>
      <c r="U393">
        <f t="shared" si="139"/>
        <v>6.2474699862983249E-2</v>
      </c>
      <c r="V393">
        <f t="shared" si="135"/>
        <v>6.2326363118760594E-2</v>
      </c>
      <c r="W393">
        <f t="shared" si="136"/>
        <v>62.326363118760597</v>
      </c>
      <c r="AB393">
        <f t="shared" si="154"/>
        <v>392</v>
      </c>
      <c r="AC393">
        <f t="shared" si="149"/>
        <v>2.1436000000000002</v>
      </c>
      <c r="AD393">
        <f t="shared" si="150"/>
        <v>6.5716703250885992E-3</v>
      </c>
      <c r="AE393">
        <f t="shared" si="151"/>
        <v>2.6950605146030025E-4</v>
      </c>
      <c r="AF393">
        <f t="shared" si="140"/>
        <v>5.4336132540536784E-2</v>
      </c>
      <c r="AG393">
        <f t="shared" si="137"/>
        <v>5.4207119595898544E-2</v>
      </c>
      <c r="AH393">
        <f t="shared" si="141"/>
        <v>54.207119595898547</v>
      </c>
    </row>
    <row r="394" spans="1:34" x14ac:dyDescent="0.35">
      <c r="A394" t="s">
        <v>566</v>
      </c>
      <c r="B394" t="s">
        <v>169</v>
      </c>
      <c r="C394" t="s">
        <v>1347</v>
      </c>
      <c r="D394">
        <f t="shared" si="142"/>
        <v>2.6579333333333333</v>
      </c>
      <c r="F394">
        <f t="shared" si="152"/>
        <v>393</v>
      </c>
      <c r="G394">
        <f t="shared" si="143"/>
        <v>2.2355</v>
      </c>
      <c r="H394">
        <f t="shared" si="144"/>
        <v>6.8598519912647224E-3</v>
      </c>
      <c r="I394">
        <f t="shared" si="145"/>
        <v>2.8132446277924147E-4</v>
      </c>
      <c r="J394">
        <f t="shared" si="138"/>
        <v>5.8494986910833061E-2</v>
      </c>
      <c r="K394">
        <f t="shared" si="133"/>
        <v>5.8356099394274684E-2</v>
      </c>
      <c r="L394">
        <f t="shared" si="134"/>
        <v>58.356099394274686</v>
      </c>
      <c r="Q394">
        <f t="shared" si="153"/>
        <v>393</v>
      </c>
      <c r="R394">
        <f t="shared" si="146"/>
        <v>2.3755000000000002</v>
      </c>
      <c r="S394">
        <f t="shared" si="147"/>
        <v>7.2999093465267433E-3</v>
      </c>
      <c r="T394">
        <f t="shared" si="148"/>
        <v>2.9937133889534228E-4</v>
      </c>
      <c r="U394">
        <f t="shared" si="139"/>
        <v>6.2774071201878598E-2</v>
      </c>
      <c r="V394">
        <f t="shared" si="135"/>
        <v>6.262502364560206E-2</v>
      </c>
      <c r="W394">
        <f t="shared" si="136"/>
        <v>62.625023645602063</v>
      </c>
      <c r="AB394">
        <f t="shared" si="154"/>
        <v>393</v>
      </c>
      <c r="AC394">
        <f t="shared" si="149"/>
        <v>2.1432000000000002</v>
      </c>
      <c r="AD394">
        <f t="shared" si="150"/>
        <v>6.5704171810237015E-3</v>
      </c>
      <c r="AE394">
        <f t="shared" si="151"/>
        <v>2.6945465966915212E-4</v>
      </c>
      <c r="AF394">
        <f t="shared" si="140"/>
        <v>5.4605587200205939E-2</v>
      </c>
      <c r="AG394">
        <f t="shared" si="137"/>
        <v>5.447593447615269E-2</v>
      </c>
      <c r="AH394">
        <f t="shared" si="141"/>
        <v>54.475934476152688</v>
      </c>
    </row>
    <row r="395" spans="1:34" x14ac:dyDescent="0.35">
      <c r="A395" t="s">
        <v>568</v>
      </c>
      <c r="B395" t="s">
        <v>803</v>
      </c>
      <c r="C395" t="s">
        <v>141</v>
      </c>
      <c r="D395">
        <f t="shared" si="142"/>
        <v>2.6604333333333336</v>
      </c>
      <c r="F395">
        <f t="shared" si="152"/>
        <v>394</v>
      </c>
      <c r="G395">
        <f t="shared" si="143"/>
        <v>2.2423000000000002</v>
      </c>
      <c r="H395">
        <f t="shared" si="144"/>
        <v>6.8811970821735782E-3</v>
      </c>
      <c r="I395">
        <f t="shared" si="145"/>
        <v>2.8219983097093926E-4</v>
      </c>
      <c r="J395">
        <f t="shared" si="138"/>
        <v>5.8777186741804002E-2</v>
      </c>
      <c r="K395">
        <f t="shared" si="133"/>
        <v>5.8637629184345258E-2</v>
      </c>
      <c r="L395">
        <f t="shared" si="134"/>
        <v>58.637629184345258</v>
      </c>
      <c r="Q395">
        <f t="shared" si="153"/>
        <v>394</v>
      </c>
      <c r="R395">
        <f t="shared" si="146"/>
        <v>2.3751000000000002</v>
      </c>
      <c r="S395">
        <f t="shared" si="147"/>
        <v>7.2986502418952541E-3</v>
      </c>
      <c r="T395">
        <f t="shared" si="148"/>
        <v>2.9931970265967896E-4</v>
      </c>
      <c r="U395">
        <f t="shared" si="139"/>
        <v>6.3073390904538271E-2</v>
      </c>
      <c r="V395">
        <f t="shared" si="135"/>
        <v>6.2923632658810305E-2</v>
      </c>
      <c r="W395">
        <f t="shared" si="136"/>
        <v>62.923632658810305</v>
      </c>
      <c r="AB395">
        <f t="shared" si="154"/>
        <v>394</v>
      </c>
      <c r="AC395">
        <f t="shared" si="149"/>
        <v>2.1442999999999999</v>
      </c>
      <c r="AD395">
        <f t="shared" si="150"/>
        <v>6.5738633518538005E-3</v>
      </c>
      <c r="AE395">
        <f t="shared" si="151"/>
        <v>2.6959598810577984E-4</v>
      </c>
      <c r="AF395">
        <f t="shared" si="140"/>
        <v>5.4875183188311721E-2</v>
      </c>
      <c r="AG395">
        <f t="shared" si="137"/>
        <v>5.4744890349280428E-2</v>
      </c>
      <c r="AH395">
        <f t="shared" si="141"/>
        <v>54.744890349280425</v>
      </c>
    </row>
    <row r="396" spans="1:34" x14ac:dyDescent="0.35">
      <c r="A396" t="s">
        <v>569</v>
      </c>
      <c r="B396" t="s">
        <v>169</v>
      </c>
      <c r="C396" t="s">
        <v>879</v>
      </c>
      <c r="D396">
        <f t="shared" si="142"/>
        <v>2.6606000000000001</v>
      </c>
      <c r="F396">
        <f t="shared" si="152"/>
        <v>395</v>
      </c>
      <c r="G396">
        <f t="shared" si="143"/>
        <v>2.2431000000000001</v>
      </c>
      <c r="H396">
        <f t="shared" si="144"/>
        <v>6.8837084645687417E-3</v>
      </c>
      <c r="I396">
        <f t="shared" si="145"/>
        <v>2.8230282347049352E-4</v>
      </c>
      <c r="J396">
        <f t="shared" si="138"/>
        <v>5.9059489565274494E-2</v>
      </c>
      <c r="K396">
        <f t="shared" si="133"/>
        <v>5.8919261722375237E-2</v>
      </c>
      <c r="L396">
        <f t="shared" si="134"/>
        <v>58.919261722375239</v>
      </c>
      <c r="Q396">
        <f t="shared" si="153"/>
        <v>395</v>
      </c>
      <c r="R396">
        <f t="shared" si="146"/>
        <v>2.3755000000000002</v>
      </c>
      <c r="S396">
        <f t="shared" si="147"/>
        <v>7.2999093465267433E-3</v>
      </c>
      <c r="T396">
        <f t="shared" si="148"/>
        <v>2.9937133889534228E-4</v>
      </c>
      <c r="U396">
        <f t="shared" si="139"/>
        <v>6.337276224343362E-2</v>
      </c>
      <c r="V396">
        <f t="shared" si="135"/>
        <v>6.3222293185651771E-2</v>
      </c>
      <c r="W396">
        <f t="shared" si="136"/>
        <v>63.222293185651772</v>
      </c>
      <c r="AB396">
        <f t="shared" si="154"/>
        <v>395</v>
      </c>
      <c r="AC396">
        <f t="shared" si="149"/>
        <v>2.1436000000000002</v>
      </c>
      <c r="AD396">
        <f t="shared" si="150"/>
        <v>6.5716703250885992E-3</v>
      </c>
      <c r="AE396">
        <f t="shared" si="151"/>
        <v>2.6950605146030025E-4</v>
      </c>
      <c r="AF396">
        <f t="shared" si="140"/>
        <v>5.5144689239772018E-2</v>
      </c>
      <c r="AG396">
        <f t="shared" si="137"/>
        <v>5.5013756499303672E-2</v>
      </c>
      <c r="AH396">
        <f t="shared" si="141"/>
        <v>55.013756499303675</v>
      </c>
    </row>
    <row r="397" spans="1:34" x14ac:dyDescent="0.35">
      <c r="A397" t="s">
        <v>568</v>
      </c>
      <c r="B397" t="s">
        <v>169</v>
      </c>
      <c r="C397" t="s">
        <v>142</v>
      </c>
      <c r="D397">
        <f t="shared" si="142"/>
        <v>2.6627333333333332</v>
      </c>
      <c r="F397">
        <f t="shared" si="152"/>
        <v>396</v>
      </c>
      <c r="G397">
        <f t="shared" si="143"/>
        <v>2.2423000000000002</v>
      </c>
      <c r="H397">
        <f t="shared" si="144"/>
        <v>6.8811970821735782E-3</v>
      </c>
      <c r="I397">
        <f t="shared" si="145"/>
        <v>2.8219983097093926E-4</v>
      </c>
      <c r="J397">
        <f t="shared" si="138"/>
        <v>5.9341689396245435E-2</v>
      </c>
      <c r="K397">
        <f t="shared" si="133"/>
        <v>5.9200791512445811E-2</v>
      </c>
      <c r="L397">
        <f t="shared" si="134"/>
        <v>59.200791512445811</v>
      </c>
      <c r="Q397">
        <f t="shared" si="153"/>
        <v>396</v>
      </c>
      <c r="R397">
        <f t="shared" si="146"/>
        <v>2.3755000000000002</v>
      </c>
      <c r="S397">
        <f t="shared" si="147"/>
        <v>7.2999093465267433E-3</v>
      </c>
      <c r="T397">
        <f t="shared" si="148"/>
        <v>2.9937133889534228E-4</v>
      </c>
      <c r="U397">
        <f t="shared" si="139"/>
        <v>6.3672133582328969E-2</v>
      </c>
      <c r="V397">
        <f t="shared" si="135"/>
        <v>6.3520953712493236E-2</v>
      </c>
      <c r="W397">
        <f t="shared" si="136"/>
        <v>63.520953712493238</v>
      </c>
      <c r="AB397">
        <f t="shared" si="154"/>
        <v>396</v>
      </c>
      <c r="AC397">
        <f t="shared" si="149"/>
        <v>2.1507999999999998</v>
      </c>
      <c r="AD397">
        <f t="shared" si="150"/>
        <v>6.5942286702395112E-3</v>
      </c>
      <c r="AE397">
        <f t="shared" si="151"/>
        <v>2.7043117555027339E-4</v>
      </c>
      <c r="AF397">
        <f t="shared" si="140"/>
        <v>5.5415120415322289E-2</v>
      </c>
      <c r="AG397">
        <f t="shared" si="137"/>
        <v>5.5283545576849384E-2</v>
      </c>
      <c r="AH397">
        <f t="shared" si="141"/>
        <v>55.283545576849384</v>
      </c>
    </row>
    <row r="398" spans="1:34" x14ac:dyDescent="0.35">
      <c r="A398" t="s">
        <v>569</v>
      </c>
      <c r="B398" t="s">
        <v>803</v>
      </c>
      <c r="C398" t="s">
        <v>142</v>
      </c>
      <c r="D398">
        <f t="shared" si="142"/>
        <v>2.6628666666666665</v>
      </c>
      <c r="F398">
        <f t="shared" si="152"/>
        <v>397</v>
      </c>
      <c r="G398">
        <f t="shared" si="143"/>
        <v>2.2431000000000001</v>
      </c>
      <c r="H398">
        <f t="shared" si="144"/>
        <v>6.8837084645687417E-3</v>
      </c>
      <c r="I398">
        <f t="shared" si="145"/>
        <v>2.8230282347049352E-4</v>
      </c>
      <c r="J398">
        <f t="shared" si="138"/>
        <v>5.9623992219715927E-2</v>
      </c>
      <c r="K398">
        <f t="shared" si="133"/>
        <v>5.9482424050475789E-2</v>
      </c>
      <c r="L398">
        <f t="shared" si="134"/>
        <v>59.482424050475792</v>
      </c>
      <c r="Q398">
        <f t="shared" si="153"/>
        <v>397</v>
      </c>
      <c r="R398">
        <f t="shared" si="146"/>
        <v>2.3751000000000002</v>
      </c>
      <c r="S398">
        <f t="shared" si="147"/>
        <v>7.2986502418952541E-3</v>
      </c>
      <c r="T398">
        <f t="shared" si="148"/>
        <v>2.9931970265967896E-4</v>
      </c>
      <c r="U398">
        <f t="shared" si="139"/>
        <v>6.3971453284988641E-2</v>
      </c>
      <c r="V398">
        <f t="shared" si="135"/>
        <v>6.3819562725701467E-2</v>
      </c>
      <c r="W398">
        <f t="shared" si="136"/>
        <v>63.819562725701466</v>
      </c>
      <c r="AB398">
        <f t="shared" si="154"/>
        <v>397</v>
      </c>
      <c r="AC398">
        <f t="shared" si="149"/>
        <v>2.1507999999999998</v>
      </c>
      <c r="AD398">
        <f t="shared" si="150"/>
        <v>6.5942286702395112E-3</v>
      </c>
      <c r="AE398">
        <f t="shared" si="151"/>
        <v>2.7043117555027339E-4</v>
      </c>
      <c r="AF398">
        <f t="shared" si="140"/>
        <v>5.5685551590872559E-2</v>
      </c>
      <c r="AG398">
        <f t="shared" si="137"/>
        <v>5.5553334654395096E-2</v>
      </c>
      <c r="AH398">
        <f t="shared" si="141"/>
        <v>55.553334654395094</v>
      </c>
    </row>
    <row r="399" spans="1:34" x14ac:dyDescent="0.35">
      <c r="A399" t="s">
        <v>568</v>
      </c>
      <c r="B399" t="s">
        <v>169</v>
      </c>
      <c r="C399" t="s">
        <v>880</v>
      </c>
      <c r="D399">
        <f t="shared" si="142"/>
        <v>2.6629999999999998</v>
      </c>
      <c r="F399">
        <f t="shared" si="152"/>
        <v>398</v>
      </c>
      <c r="G399">
        <f t="shared" si="143"/>
        <v>2.2423000000000002</v>
      </c>
      <c r="H399">
        <f t="shared" si="144"/>
        <v>6.8811970821735782E-3</v>
      </c>
      <c r="I399">
        <f t="shared" si="145"/>
        <v>2.8219983097093926E-4</v>
      </c>
      <c r="J399">
        <f t="shared" si="138"/>
        <v>5.9906192050686868E-2</v>
      </c>
      <c r="K399">
        <f t="shared" si="133"/>
        <v>5.9763953840546363E-2</v>
      </c>
      <c r="L399">
        <f t="shared" si="134"/>
        <v>59.763953840546364</v>
      </c>
      <c r="Q399">
        <f t="shared" si="153"/>
        <v>398</v>
      </c>
      <c r="R399">
        <f t="shared" si="146"/>
        <v>2.3755000000000002</v>
      </c>
      <c r="S399">
        <f t="shared" si="147"/>
        <v>7.2999093465267433E-3</v>
      </c>
      <c r="T399">
        <f t="shared" si="148"/>
        <v>2.9937133889534228E-4</v>
      </c>
      <c r="U399">
        <f t="shared" si="139"/>
        <v>6.427082462388399E-2</v>
      </c>
      <c r="V399">
        <f t="shared" si="135"/>
        <v>6.4118223252542933E-2</v>
      </c>
      <c r="W399">
        <f t="shared" si="136"/>
        <v>64.118223252542933</v>
      </c>
      <c r="AB399">
        <f t="shared" si="154"/>
        <v>398</v>
      </c>
      <c r="AC399">
        <f t="shared" si="149"/>
        <v>2.1516000000000002</v>
      </c>
      <c r="AD399">
        <f t="shared" si="150"/>
        <v>6.5967353579619095E-3</v>
      </c>
      <c r="AE399">
        <f t="shared" si="151"/>
        <v>2.7053397551997491E-4</v>
      </c>
      <c r="AF399">
        <f t="shared" si="140"/>
        <v>5.5956085566392533E-2</v>
      </c>
      <c r="AG399">
        <f t="shared" si="137"/>
        <v>5.5823226287827502E-2</v>
      </c>
      <c r="AH399">
        <f t="shared" si="141"/>
        <v>55.823226287827502</v>
      </c>
    </row>
    <row r="400" spans="1:34" x14ac:dyDescent="0.35">
      <c r="A400" t="s">
        <v>569</v>
      </c>
      <c r="B400" t="s">
        <v>169</v>
      </c>
      <c r="C400" t="s">
        <v>880</v>
      </c>
      <c r="D400">
        <f t="shared" si="142"/>
        <v>2.6632666666666664</v>
      </c>
      <c r="F400">
        <f t="shared" si="152"/>
        <v>399</v>
      </c>
      <c r="G400">
        <f t="shared" si="143"/>
        <v>2.2431000000000001</v>
      </c>
      <c r="H400">
        <f t="shared" si="144"/>
        <v>6.8837084645687417E-3</v>
      </c>
      <c r="I400">
        <f t="shared" si="145"/>
        <v>2.8230282347049352E-4</v>
      </c>
      <c r="J400">
        <f t="shared" si="138"/>
        <v>6.018849487415736E-2</v>
      </c>
      <c r="K400">
        <f t="shared" si="133"/>
        <v>6.0045586378576342E-2</v>
      </c>
      <c r="L400">
        <f t="shared" si="134"/>
        <v>60.045586378576338</v>
      </c>
      <c r="Q400">
        <f t="shared" si="153"/>
        <v>399</v>
      </c>
      <c r="R400">
        <f t="shared" si="146"/>
        <v>2.3755000000000002</v>
      </c>
      <c r="S400">
        <f t="shared" si="147"/>
        <v>7.2999093465267433E-3</v>
      </c>
      <c r="T400">
        <f t="shared" si="148"/>
        <v>2.9937133889534228E-4</v>
      </c>
      <c r="U400">
        <f t="shared" si="139"/>
        <v>6.4570195962779339E-2</v>
      </c>
      <c r="V400">
        <f t="shared" si="135"/>
        <v>6.4416883779384398E-2</v>
      </c>
      <c r="W400">
        <f t="shared" si="136"/>
        <v>64.416883779384392</v>
      </c>
      <c r="AB400">
        <f t="shared" si="154"/>
        <v>399</v>
      </c>
      <c r="AC400">
        <f t="shared" si="149"/>
        <v>2.1516000000000002</v>
      </c>
      <c r="AD400">
        <f t="shared" si="150"/>
        <v>6.5967353579619095E-3</v>
      </c>
      <c r="AE400">
        <f t="shared" si="151"/>
        <v>2.7053397551997491E-4</v>
      </c>
      <c r="AF400">
        <f t="shared" si="140"/>
        <v>5.6226619541912506E-2</v>
      </c>
      <c r="AG400">
        <f t="shared" si="137"/>
        <v>5.6093117921259907E-2</v>
      </c>
      <c r="AH400">
        <f t="shared" si="141"/>
        <v>56.093117921259903</v>
      </c>
    </row>
    <row r="401" spans="1:34" x14ac:dyDescent="0.35">
      <c r="A401" t="s">
        <v>568</v>
      </c>
      <c r="B401" t="s">
        <v>169</v>
      </c>
      <c r="C401" t="s">
        <v>962</v>
      </c>
      <c r="D401">
        <f t="shared" si="142"/>
        <v>2.6624666666666665</v>
      </c>
      <c r="F401">
        <f t="shared" si="152"/>
        <v>400</v>
      </c>
      <c r="G401">
        <f t="shared" si="143"/>
        <v>2.2423000000000002</v>
      </c>
      <c r="H401">
        <f t="shared" si="144"/>
        <v>6.8811970821735782E-3</v>
      </c>
      <c r="I401">
        <f t="shared" si="145"/>
        <v>2.8219983097093926E-4</v>
      </c>
      <c r="J401">
        <f t="shared" si="138"/>
        <v>6.0470694705128301E-2</v>
      </c>
      <c r="K401">
        <f t="shared" si="133"/>
        <v>6.0327116168646916E-2</v>
      </c>
      <c r="L401">
        <f t="shared" si="134"/>
        <v>60.327116168646917</v>
      </c>
      <c r="Q401">
        <f t="shared" si="153"/>
        <v>400</v>
      </c>
      <c r="R401">
        <f t="shared" si="146"/>
        <v>2.3755000000000002</v>
      </c>
      <c r="S401">
        <f t="shared" si="147"/>
        <v>7.2999093465267433E-3</v>
      </c>
      <c r="T401">
        <f t="shared" si="148"/>
        <v>2.9937133889534228E-4</v>
      </c>
      <c r="U401">
        <f t="shared" si="139"/>
        <v>6.4869567301674688E-2</v>
      </c>
      <c r="V401">
        <f t="shared" si="135"/>
        <v>6.4715544306225864E-2</v>
      </c>
      <c r="W401">
        <f t="shared" si="136"/>
        <v>64.715544306225866</v>
      </c>
      <c r="AB401">
        <f t="shared" si="154"/>
        <v>400</v>
      </c>
      <c r="AC401">
        <f t="shared" si="149"/>
        <v>2.15</v>
      </c>
      <c r="AD401">
        <f t="shared" si="150"/>
        <v>6.5917220235053647E-3</v>
      </c>
      <c r="AE401">
        <f t="shared" si="151"/>
        <v>2.703283772615116E-4</v>
      </c>
      <c r="AF401">
        <f t="shared" si="140"/>
        <v>5.649694791917402E-2</v>
      </c>
      <c r="AG401">
        <f t="shared" si="137"/>
        <v>5.6362804444595876E-2</v>
      </c>
      <c r="AH401">
        <f t="shared" si="141"/>
        <v>56.362804444595874</v>
      </c>
    </row>
    <row r="402" spans="1:34" x14ac:dyDescent="0.35">
      <c r="A402" t="s">
        <v>569</v>
      </c>
      <c r="B402" t="s">
        <v>803</v>
      </c>
      <c r="C402" t="s">
        <v>142</v>
      </c>
      <c r="D402">
        <f t="shared" si="142"/>
        <v>2.6628666666666665</v>
      </c>
      <c r="F402">
        <f t="shared" si="152"/>
        <v>401</v>
      </c>
      <c r="G402">
        <f t="shared" si="143"/>
        <v>2.2431000000000001</v>
      </c>
      <c r="H402">
        <f t="shared" si="144"/>
        <v>6.8837084645687417E-3</v>
      </c>
      <c r="I402">
        <f t="shared" si="145"/>
        <v>2.8230282347049352E-4</v>
      </c>
      <c r="J402">
        <f t="shared" si="138"/>
        <v>6.0752997528598793E-2</v>
      </c>
      <c r="K402">
        <f t="shared" si="133"/>
        <v>6.0608748706676902E-2</v>
      </c>
      <c r="L402">
        <f t="shared" si="134"/>
        <v>60.608748706676899</v>
      </c>
      <c r="Q402">
        <f t="shared" si="153"/>
        <v>401</v>
      </c>
      <c r="R402">
        <f t="shared" si="146"/>
        <v>2.3751000000000002</v>
      </c>
      <c r="S402">
        <f t="shared" si="147"/>
        <v>7.2986502418952541E-3</v>
      </c>
      <c r="T402">
        <f t="shared" si="148"/>
        <v>2.9931970265967896E-4</v>
      </c>
      <c r="U402">
        <f t="shared" si="139"/>
        <v>6.5168887004334361E-2</v>
      </c>
      <c r="V402">
        <f t="shared" si="135"/>
        <v>6.5014153319434109E-2</v>
      </c>
      <c r="W402">
        <f t="shared" si="136"/>
        <v>65.014153319434115</v>
      </c>
      <c r="AB402">
        <f t="shared" si="154"/>
        <v>401</v>
      </c>
      <c r="AC402">
        <f t="shared" si="149"/>
        <v>2.1507999999999998</v>
      </c>
      <c r="AD402">
        <f t="shared" si="150"/>
        <v>6.5942286702395112E-3</v>
      </c>
      <c r="AE402">
        <f t="shared" si="151"/>
        <v>2.7043117555027339E-4</v>
      </c>
      <c r="AF402">
        <f t="shared" si="140"/>
        <v>5.6767379094724291E-2</v>
      </c>
      <c r="AG402">
        <f t="shared" si="137"/>
        <v>5.6632593522141589E-2</v>
      </c>
      <c r="AH402">
        <f t="shared" si="141"/>
        <v>56.63259352214159</v>
      </c>
    </row>
    <row r="403" spans="1:34" x14ac:dyDescent="0.35">
      <c r="A403" t="s">
        <v>568</v>
      </c>
      <c r="B403" t="s">
        <v>803</v>
      </c>
      <c r="C403" t="s">
        <v>142</v>
      </c>
      <c r="D403">
        <f t="shared" si="142"/>
        <v>2.6625999999999999</v>
      </c>
      <c r="F403">
        <f t="shared" si="152"/>
        <v>402</v>
      </c>
      <c r="G403">
        <f t="shared" si="143"/>
        <v>2.2423000000000002</v>
      </c>
      <c r="H403">
        <f t="shared" si="144"/>
        <v>6.8811970821735782E-3</v>
      </c>
      <c r="I403">
        <f t="shared" si="145"/>
        <v>2.8219983097093926E-4</v>
      </c>
      <c r="J403">
        <f t="shared" si="138"/>
        <v>6.1035197359569734E-2</v>
      </c>
      <c r="K403">
        <f t="shared" si="133"/>
        <v>6.0890278496747476E-2</v>
      </c>
      <c r="L403">
        <f t="shared" si="134"/>
        <v>60.890278496747477</v>
      </c>
      <c r="Q403">
        <f t="shared" si="153"/>
        <v>402</v>
      </c>
      <c r="R403">
        <f t="shared" si="146"/>
        <v>2.3751000000000002</v>
      </c>
      <c r="S403">
        <f t="shared" si="147"/>
        <v>7.2986502418952541E-3</v>
      </c>
      <c r="T403">
        <f t="shared" si="148"/>
        <v>2.9931970265967896E-4</v>
      </c>
      <c r="U403">
        <f t="shared" si="139"/>
        <v>6.5468206706994034E-2</v>
      </c>
      <c r="V403">
        <f t="shared" si="135"/>
        <v>6.5312762332642341E-2</v>
      </c>
      <c r="W403">
        <f t="shared" si="136"/>
        <v>65.312762332642336</v>
      </c>
      <c r="AB403">
        <f t="shared" si="154"/>
        <v>402</v>
      </c>
      <c r="AC403">
        <f t="shared" si="149"/>
        <v>2.1507999999999998</v>
      </c>
      <c r="AD403">
        <f t="shared" si="150"/>
        <v>6.5942286702395112E-3</v>
      </c>
      <c r="AE403">
        <f t="shared" si="151"/>
        <v>2.7043117555027339E-4</v>
      </c>
      <c r="AF403">
        <f t="shared" si="140"/>
        <v>5.7037810270274561E-2</v>
      </c>
      <c r="AG403">
        <f t="shared" si="137"/>
        <v>5.6902382599687301E-2</v>
      </c>
      <c r="AH403">
        <f t="shared" si="141"/>
        <v>56.9023825996873</v>
      </c>
    </row>
    <row r="404" spans="1:34" x14ac:dyDescent="0.35">
      <c r="A404" t="s">
        <v>570</v>
      </c>
      <c r="B404" t="s">
        <v>803</v>
      </c>
      <c r="C404" t="s">
        <v>142</v>
      </c>
      <c r="D404">
        <f t="shared" si="142"/>
        <v>2.6634999999999995</v>
      </c>
      <c r="F404">
        <f t="shared" si="152"/>
        <v>403</v>
      </c>
      <c r="G404">
        <f t="shared" si="143"/>
        <v>2.2450000000000001</v>
      </c>
      <c r="H404">
        <f t="shared" si="144"/>
        <v>6.8896731624980825E-3</v>
      </c>
      <c r="I404">
        <f t="shared" si="145"/>
        <v>2.8254743741300265E-4</v>
      </c>
      <c r="J404">
        <f t="shared" si="138"/>
        <v>6.1317744796982737E-2</v>
      </c>
      <c r="K404">
        <f t="shared" si="133"/>
        <v>6.1172155067921084E-2</v>
      </c>
      <c r="L404">
        <f t="shared" si="134"/>
        <v>61.172155067921082</v>
      </c>
      <c r="Q404">
        <f t="shared" si="153"/>
        <v>403</v>
      </c>
      <c r="R404">
        <f t="shared" si="146"/>
        <v>2.3751000000000002</v>
      </c>
      <c r="S404">
        <f t="shared" si="147"/>
        <v>7.2986502418952541E-3</v>
      </c>
      <c r="T404">
        <f t="shared" si="148"/>
        <v>2.9931970265967896E-4</v>
      </c>
      <c r="U404">
        <f t="shared" si="139"/>
        <v>6.5767526409653707E-2</v>
      </c>
      <c r="V404">
        <f t="shared" si="135"/>
        <v>6.5611371345850572E-2</v>
      </c>
      <c r="W404">
        <f t="shared" si="136"/>
        <v>65.611371345850571</v>
      </c>
      <c r="AB404">
        <f t="shared" si="154"/>
        <v>403</v>
      </c>
      <c r="AC404">
        <f t="shared" si="149"/>
        <v>2.1507999999999998</v>
      </c>
      <c r="AD404">
        <f t="shared" si="150"/>
        <v>6.5942286702395112E-3</v>
      </c>
      <c r="AE404">
        <f t="shared" si="151"/>
        <v>2.7043117555027339E-4</v>
      </c>
      <c r="AF404">
        <f t="shared" si="140"/>
        <v>5.7308241445824831E-2</v>
      </c>
      <c r="AG404">
        <f t="shared" si="137"/>
        <v>5.7172171677233014E-2</v>
      </c>
      <c r="AH404">
        <f t="shared" si="141"/>
        <v>57.172171677233017</v>
      </c>
    </row>
    <row r="405" spans="1:34" x14ac:dyDescent="0.35">
      <c r="A405" t="s">
        <v>571</v>
      </c>
      <c r="B405" t="s">
        <v>803</v>
      </c>
      <c r="C405" t="s">
        <v>142</v>
      </c>
      <c r="D405">
        <f t="shared" si="142"/>
        <v>2.6650333333333331</v>
      </c>
      <c r="F405">
        <f t="shared" si="152"/>
        <v>404</v>
      </c>
      <c r="G405">
        <f t="shared" si="143"/>
        <v>2.2496</v>
      </c>
      <c r="H405">
        <f t="shared" si="144"/>
        <v>6.9041149703735231E-3</v>
      </c>
      <c r="I405">
        <f t="shared" si="145"/>
        <v>2.8313970002264685E-4</v>
      </c>
      <c r="J405">
        <f t="shared" si="138"/>
        <v>6.1600884497005383E-2</v>
      </c>
      <c r="K405">
        <f t="shared" si="133"/>
        <v>6.1454622495466169E-2</v>
      </c>
      <c r="L405">
        <f t="shared" si="134"/>
        <v>61.454622495466168</v>
      </c>
      <c r="Q405">
        <f t="shared" si="153"/>
        <v>404</v>
      </c>
      <c r="R405">
        <f t="shared" si="146"/>
        <v>2.3751000000000002</v>
      </c>
      <c r="S405">
        <f t="shared" si="147"/>
        <v>7.2986502418952541E-3</v>
      </c>
      <c r="T405">
        <f t="shared" si="148"/>
        <v>2.9931970265967896E-4</v>
      </c>
      <c r="U405">
        <f t="shared" si="139"/>
        <v>6.6066846112313379E-2</v>
      </c>
      <c r="V405">
        <f t="shared" si="135"/>
        <v>6.5909980359058817E-2</v>
      </c>
      <c r="W405">
        <f t="shared" si="136"/>
        <v>65.909980359058821</v>
      </c>
      <c r="AB405">
        <f t="shared" si="154"/>
        <v>404</v>
      </c>
      <c r="AC405">
        <f t="shared" si="149"/>
        <v>2.1507999999999998</v>
      </c>
      <c r="AD405">
        <f t="shared" si="150"/>
        <v>6.5942286702395112E-3</v>
      </c>
      <c r="AE405">
        <f t="shared" si="151"/>
        <v>2.7043117555027339E-4</v>
      </c>
      <c r="AF405">
        <f t="shared" si="140"/>
        <v>5.7578672621375102E-2</v>
      </c>
      <c r="AG405">
        <f t="shared" si="137"/>
        <v>5.7441960754778726E-2</v>
      </c>
      <c r="AH405">
        <f t="shared" si="141"/>
        <v>57.441960754778727</v>
      </c>
    </row>
    <row r="406" spans="1:34" x14ac:dyDescent="0.35">
      <c r="A406" t="s">
        <v>572</v>
      </c>
      <c r="B406" t="s">
        <v>169</v>
      </c>
      <c r="C406" t="s">
        <v>142</v>
      </c>
      <c r="D406">
        <f t="shared" si="142"/>
        <v>2.6648999999999998</v>
      </c>
      <c r="F406">
        <f t="shared" si="152"/>
        <v>405</v>
      </c>
      <c r="G406">
        <f t="shared" si="143"/>
        <v>2.2488000000000001</v>
      </c>
      <c r="H406">
        <f t="shared" si="144"/>
        <v>6.9016032539753989E-3</v>
      </c>
      <c r="I406">
        <f t="shared" si="145"/>
        <v>2.8303669382553708E-4</v>
      </c>
      <c r="J406">
        <f t="shared" si="138"/>
        <v>6.1883921190830922E-2</v>
      </c>
      <c r="K406">
        <f t="shared" si="133"/>
        <v>6.1736987161386821E-2</v>
      </c>
      <c r="L406">
        <f t="shared" si="134"/>
        <v>61.736987161386821</v>
      </c>
      <c r="Q406">
        <f t="shared" si="153"/>
        <v>405</v>
      </c>
      <c r="R406">
        <f t="shared" si="146"/>
        <v>2.3755000000000002</v>
      </c>
      <c r="S406">
        <f t="shared" si="147"/>
        <v>7.2999093465267433E-3</v>
      </c>
      <c r="T406">
        <f t="shared" si="148"/>
        <v>2.9937133889534228E-4</v>
      </c>
      <c r="U406">
        <f t="shared" si="139"/>
        <v>6.6366217451208728E-2</v>
      </c>
      <c r="V406">
        <f t="shared" si="135"/>
        <v>6.6208640885900283E-2</v>
      </c>
      <c r="W406">
        <f t="shared" si="136"/>
        <v>66.20864088590028</v>
      </c>
      <c r="AB406">
        <f t="shared" si="154"/>
        <v>405</v>
      </c>
      <c r="AC406">
        <f t="shared" si="149"/>
        <v>2.1507999999999998</v>
      </c>
      <c r="AD406">
        <f t="shared" si="150"/>
        <v>6.5942286702395112E-3</v>
      </c>
      <c r="AE406">
        <f t="shared" si="151"/>
        <v>2.7043117555027339E-4</v>
      </c>
      <c r="AF406">
        <f t="shared" si="140"/>
        <v>5.7849103796925372E-2</v>
      </c>
      <c r="AG406">
        <f t="shared" si="137"/>
        <v>5.7711749832324438E-2</v>
      </c>
      <c r="AH406">
        <f t="shared" si="141"/>
        <v>57.711749832324436</v>
      </c>
    </row>
    <row r="407" spans="1:34" x14ac:dyDescent="0.35">
      <c r="A407" t="s">
        <v>571</v>
      </c>
      <c r="B407" t="s">
        <v>169</v>
      </c>
      <c r="C407" t="s">
        <v>142</v>
      </c>
      <c r="D407">
        <f t="shared" si="142"/>
        <v>2.6651666666666665</v>
      </c>
      <c r="F407">
        <f t="shared" si="152"/>
        <v>406</v>
      </c>
      <c r="G407">
        <f t="shared" si="143"/>
        <v>2.2496</v>
      </c>
      <c r="H407">
        <f t="shared" si="144"/>
        <v>6.9041149703735231E-3</v>
      </c>
      <c r="I407">
        <f t="shared" si="145"/>
        <v>2.8313970002264685E-4</v>
      </c>
      <c r="J407">
        <f t="shared" si="138"/>
        <v>6.2167060890853568E-2</v>
      </c>
      <c r="K407">
        <f t="shared" si="133"/>
        <v>6.2019454588931905E-2</v>
      </c>
      <c r="L407">
        <f t="shared" si="134"/>
        <v>62.019454588931907</v>
      </c>
      <c r="Q407">
        <f t="shared" si="153"/>
        <v>406</v>
      </c>
      <c r="R407">
        <f t="shared" si="146"/>
        <v>2.3755000000000002</v>
      </c>
      <c r="S407">
        <f t="shared" si="147"/>
        <v>7.2999093465267433E-3</v>
      </c>
      <c r="T407">
        <f t="shared" si="148"/>
        <v>2.9937133889534228E-4</v>
      </c>
      <c r="U407">
        <f t="shared" si="139"/>
        <v>6.6665588790104077E-2</v>
      </c>
      <c r="V407">
        <f t="shared" si="135"/>
        <v>6.6507301412741748E-2</v>
      </c>
      <c r="W407">
        <f t="shared" si="136"/>
        <v>66.507301412741754</v>
      </c>
      <c r="AB407">
        <f t="shared" si="154"/>
        <v>406</v>
      </c>
      <c r="AC407">
        <f t="shared" si="149"/>
        <v>2.1507999999999998</v>
      </c>
      <c r="AD407">
        <f t="shared" si="150"/>
        <v>6.5942286702395112E-3</v>
      </c>
      <c r="AE407">
        <f t="shared" si="151"/>
        <v>2.7043117555027339E-4</v>
      </c>
      <c r="AF407">
        <f t="shared" si="140"/>
        <v>5.8119534972475642E-2</v>
      </c>
      <c r="AG407">
        <f t="shared" si="137"/>
        <v>5.7981538909870151E-2</v>
      </c>
      <c r="AH407">
        <f t="shared" si="141"/>
        <v>57.981538909870153</v>
      </c>
    </row>
    <row r="408" spans="1:34" x14ac:dyDescent="0.35">
      <c r="A408" t="s">
        <v>571</v>
      </c>
      <c r="B408" t="s">
        <v>169</v>
      </c>
      <c r="C408" t="s">
        <v>142</v>
      </c>
      <c r="D408">
        <f t="shared" si="142"/>
        <v>2.6651666666666665</v>
      </c>
      <c r="F408">
        <f t="shared" si="152"/>
        <v>407</v>
      </c>
      <c r="G408">
        <f t="shared" si="143"/>
        <v>2.2496</v>
      </c>
      <c r="H408">
        <f t="shared" si="144"/>
        <v>6.9041149703735231E-3</v>
      </c>
      <c r="I408">
        <f t="shared" si="145"/>
        <v>2.8313970002264685E-4</v>
      </c>
      <c r="J408">
        <f t="shared" si="138"/>
        <v>6.2450200590876213E-2</v>
      </c>
      <c r="K408">
        <f t="shared" si="133"/>
        <v>6.2301922016476996E-2</v>
      </c>
      <c r="L408">
        <f t="shared" si="134"/>
        <v>62.301922016476993</v>
      </c>
      <c r="Q408">
        <f t="shared" si="153"/>
        <v>407</v>
      </c>
      <c r="R408">
        <f t="shared" si="146"/>
        <v>2.3755000000000002</v>
      </c>
      <c r="S408">
        <f t="shared" si="147"/>
        <v>7.2999093465267433E-3</v>
      </c>
      <c r="T408">
        <f t="shared" si="148"/>
        <v>2.9937133889534228E-4</v>
      </c>
      <c r="U408">
        <f t="shared" si="139"/>
        <v>6.6964960128999426E-2</v>
      </c>
      <c r="V408">
        <f t="shared" si="135"/>
        <v>6.6805961939583214E-2</v>
      </c>
      <c r="W408">
        <f t="shared" si="136"/>
        <v>66.805961939583213</v>
      </c>
      <c r="AB408">
        <f t="shared" si="154"/>
        <v>407</v>
      </c>
      <c r="AC408">
        <f t="shared" si="149"/>
        <v>2.1507999999999998</v>
      </c>
      <c r="AD408">
        <f t="shared" si="150"/>
        <v>6.5942286702395112E-3</v>
      </c>
      <c r="AE408">
        <f t="shared" si="151"/>
        <v>2.7043117555027339E-4</v>
      </c>
      <c r="AF408">
        <f t="shared" si="140"/>
        <v>5.8389966148025912E-2</v>
      </c>
      <c r="AG408">
        <f t="shared" si="137"/>
        <v>5.8251327987415863E-2</v>
      </c>
      <c r="AH408">
        <f t="shared" si="141"/>
        <v>58.251327987415863</v>
      </c>
    </row>
    <row r="409" spans="1:34" x14ac:dyDescent="0.35">
      <c r="A409" t="s">
        <v>571</v>
      </c>
      <c r="B409" t="s">
        <v>169</v>
      </c>
      <c r="C409" t="s">
        <v>142</v>
      </c>
      <c r="D409">
        <f t="shared" si="142"/>
        <v>2.6651666666666665</v>
      </c>
      <c r="F409">
        <f t="shared" si="152"/>
        <v>408</v>
      </c>
      <c r="G409">
        <f t="shared" si="143"/>
        <v>2.2496</v>
      </c>
      <c r="H409">
        <f t="shared" si="144"/>
        <v>6.9041149703735231E-3</v>
      </c>
      <c r="I409">
        <f t="shared" si="145"/>
        <v>2.8313970002264685E-4</v>
      </c>
      <c r="J409">
        <f t="shared" si="138"/>
        <v>6.2733340290898859E-2</v>
      </c>
      <c r="K409">
        <f t="shared" si="133"/>
        <v>6.2584389444022087E-2</v>
      </c>
      <c r="L409">
        <f t="shared" si="134"/>
        <v>62.584389444022086</v>
      </c>
      <c r="Q409">
        <f t="shared" si="153"/>
        <v>408</v>
      </c>
      <c r="R409">
        <f t="shared" si="146"/>
        <v>2.3755000000000002</v>
      </c>
      <c r="S409">
        <f t="shared" si="147"/>
        <v>7.2999093465267433E-3</v>
      </c>
      <c r="T409">
        <f t="shared" si="148"/>
        <v>2.9937133889534228E-4</v>
      </c>
      <c r="U409">
        <f t="shared" si="139"/>
        <v>6.7264331467894775E-2</v>
      </c>
      <c r="V409">
        <f t="shared" si="135"/>
        <v>6.7104622466424679E-2</v>
      </c>
      <c r="W409">
        <f t="shared" si="136"/>
        <v>67.104622466424672</v>
      </c>
      <c r="AB409">
        <f t="shared" si="154"/>
        <v>408</v>
      </c>
      <c r="AC409">
        <f t="shared" si="149"/>
        <v>2.1507999999999998</v>
      </c>
      <c r="AD409">
        <f t="shared" si="150"/>
        <v>6.5942286702395112E-3</v>
      </c>
      <c r="AE409">
        <f t="shared" si="151"/>
        <v>2.7043117555027339E-4</v>
      </c>
      <c r="AF409">
        <f t="shared" si="140"/>
        <v>5.8660397323576183E-2</v>
      </c>
      <c r="AG409">
        <f t="shared" si="137"/>
        <v>5.8521117064961568E-2</v>
      </c>
      <c r="AH409">
        <f t="shared" si="141"/>
        <v>58.521117064961565</v>
      </c>
    </row>
    <row r="410" spans="1:34" x14ac:dyDescent="0.35">
      <c r="A410" t="s">
        <v>573</v>
      </c>
      <c r="B410" t="s">
        <v>169</v>
      </c>
      <c r="C410" t="s">
        <v>142</v>
      </c>
      <c r="D410">
        <f t="shared" si="142"/>
        <v>2.6654</v>
      </c>
      <c r="F410">
        <f t="shared" si="152"/>
        <v>409</v>
      </c>
      <c r="G410">
        <f t="shared" si="143"/>
        <v>2.2503000000000002</v>
      </c>
      <c r="H410">
        <f t="shared" si="144"/>
        <v>6.9063127559470779E-3</v>
      </c>
      <c r="I410">
        <f t="shared" si="145"/>
        <v>2.8322983182819771E-4</v>
      </c>
      <c r="J410">
        <f t="shared" si="138"/>
        <v>6.3016570122727059E-2</v>
      </c>
      <c r="K410">
        <f t="shared" si="133"/>
        <v>6.2866946789368355E-2</v>
      </c>
      <c r="L410">
        <f t="shared" si="134"/>
        <v>62.866946789368356</v>
      </c>
      <c r="Q410">
        <f t="shared" si="153"/>
        <v>409</v>
      </c>
      <c r="R410">
        <f t="shared" si="146"/>
        <v>2.3755000000000002</v>
      </c>
      <c r="S410">
        <f t="shared" si="147"/>
        <v>7.2999093465267433E-3</v>
      </c>
      <c r="T410">
        <f t="shared" si="148"/>
        <v>2.9937133889534228E-4</v>
      </c>
      <c r="U410">
        <f t="shared" si="139"/>
        <v>6.7563702806790124E-2</v>
      </c>
      <c r="V410">
        <f t="shared" si="135"/>
        <v>6.7403282993266145E-2</v>
      </c>
      <c r="W410">
        <f t="shared" si="136"/>
        <v>67.403282993266146</v>
      </c>
      <c r="AB410">
        <f t="shared" si="154"/>
        <v>409</v>
      </c>
      <c r="AC410">
        <f t="shared" si="149"/>
        <v>2.1507999999999998</v>
      </c>
      <c r="AD410">
        <f t="shared" si="150"/>
        <v>6.5942286702395112E-3</v>
      </c>
      <c r="AE410">
        <f t="shared" si="151"/>
        <v>2.7043117555027339E-4</v>
      </c>
      <c r="AF410">
        <f t="shared" si="140"/>
        <v>5.8930828499126453E-2</v>
      </c>
      <c r="AG410">
        <f t="shared" si="137"/>
        <v>5.8790906142507281E-2</v>
      </c>
      <c r="AH410">
        <f t="shared" si="141"/>
        <v>58.790906142507282</v>
      </c>
    </row>
    <row r="411" spans="1:34" x14ac:dyDescent="0.35">
      <c r="A411" t="s">
        <v>572</v>
      </c>
      <c r="B411" t="s">
        <v>803</v>
      </c>
      <c r="C411" t="s">
        <v>142</v>
      </c>
      <c r="D411">
        <f t="shared" si="142"/>
        <v>2.6647666666666665</v>
      </c>
      <c r="F411">
        <f t="shared" si="152"/>
        <v>410</v>
      </c>
      <c r="G411">
        <f t="shared" si="143"/>
        <v>2.2488000000000001</v>
      </c>
      <c r="H411">
        <f t="shared" si="144"/>
        <v>6.9016032539753989E-3</v>
      </c>
      <c r="I411">
        <f t="shared" si="145"/>
        <v>2.8303669382553708E-4</v>
      </c>
      <c r="J411">
        <f t="shared" si="138"/>
        <v>6.3299606816552598E-2</v>
      </c>
      <c r="K411">
        <f t="shared" si="133"/>
        <v>6.3149311455289001E-2</v>
      </c>
      <c r="L411">
        <f t="shared" si="134"/>
        <v>63.149311455289002</v>
      </c>
      <c r="Q411">
        <f t="shared" si="153"/>
        <v>410</v>
      </c>
      <c r="R411">
        <f t="shared" si="146"/>
        <v>2.3751000000000002</v>
      </c>
      <c r="S411">
        <f t="shared" si="147"/>
        <v>7.2986502418952541E-3</v>
      </c>
      <c r="T411">
        <f t="shared" si="148"/>
        <v>2.9931970265967896E-4</v>
      </c>
      <c r="U411">
        <f t="shared" si="139"/>
        <v>6.7863022509449797E-2</v>
      </c>
      <c r="V411">
        <f t="shared" si="135"/>
        <v>6.770189200647439E-2</v>
      </c>
      <c r="W411">
        <f t="shared" si="136"/>
        <v>67.701892006474395</v>
      </c>
      <c r="AB411">
        <f t="shared" si="154"/>
        <v>410</v>
      </c>
      <c r="AC411">
        <f t="shared" si="149"/>
        <v>2.1507999999999998</v>
      </c>
      <c r="AD411">
        <f t="shared" si="150"/>
        <v>6.5942286702395112E-3</v>
      </c>
      <c r="AE411">
        <f t="shared" si="151"/>
        <v>2.7043117555027339E-4</v>
      </c>
      <c r="AF411">
        <f t="shared" si="140"/>
        <v>5.9201259674676723E-2</v>
      </c>
      <c r="AG411">
        <f t="shared" si="137"/>
        <v>5.9060695220052993E-2</v>
      </c>
      <c r="AH411">
        <f t="shared" si="141"/>
        <v>59.060695220052992</v>
      </c>
    </row>
    <row r="412" spans="1:34" x14ac:dyDescent="0.35">
      <c r="A412" t="s">
        <v>571</v>
      </c>
      <c r="B412" t="s">
        <v>803</v>
      </c>
      <c r="C412" t="s">
        <v>142</v>
      </c>
      <c r="D412">
        <f t="shared" si="142"/>
        <v>2.6650333333333331</v>
      </c>
      <c r="F412">
        <f t="shared" si="152"/>
        <v>411</v>
      </c>
      <c r="G412">
        <f t="shared" si="143"/>
        <v>2.2496</v>
      </c>
      <c r="H412">
        <f t="shared" si="144"/>
        <v>6.9041149703735231E-3</v>
      </c>
      <c r="I412">
        <f t="shared" si="145"/>
        <v>2.8313970002264685E-4</v>
      </c>
      <c r="J412">
        <f t="shared" si="138"/>
        <v>6.358274651657525E-2</v>
      </c>
      <c r="K412">
        <f t="shared" si="133"/>
        <v>6.3431778882834106E-2</v>
      </c>
      <c r="L412">
        <f t="shared" si="134"/>
        <v>63.431778882834102</v>
      </c>
      <c r="Q412">
        <f t="shared" si="153"/>
        <v>411</v>
      </c>
      <c r="R412">
        <f t="shared" si="146"/>
        <v>2.3751000000000002</v>
      </c>
      <c r="S412">
        <f t="shared" si="147"/>
        <v>7.2986502418952541E-3</v>
      </c>
      <c r="T412">
        <f t="shared" si="148"/>
        <v>2.9931970265967896E-4</v>
      </c>
      <c r="U412">
        <f t="shared" si="139"/>
        <v>6.816234221210947E-2</v>
      </c>
      <c r="V412">
        <f t="shared" si="135"/>
        <v>6.8000501019682622E-2</v>
      </c>
      <c r="W412">
        <f t="shared" si="136"/>
        <v>68.000501019682616</v>
      </c>
      <c r="AB412">
        <f t="shared" si="154"/>
        <v>411</v>
      </c>
      <c r="AC412">
        <f t="shared" si="149"/>
        <v>2.1507999999999998</v>
      </c>
      <c r="AD412">
        <f t="shared" si="150"/>
        <v>6.5942286702395112E-3</v>
      </c>
      <c r="AE412">
        <f t="shared" si="151"/>
        <v>2.7043117555027339E-4</v>
      </c>
      <c r="AF412">
        <f t="shared" si="140"/>
        <v>5.9471690850226994E-2</v>
      </c>
      <c r="AG412">
        <f t="shared" si="137"/>
        <v>5.9330484297598705E-2</v>
      </c>
      <c r="AH412">
        <f t="shared" si="141"/>
        <v>59.330484297598709</v>
      </c>
    </row>
    <row r="413" spans="1:34" x14ac:dyDescent="0.35">
      <c r="A413" t="s">
        <v>571</v>
      </c>
      <c r="B413" t="s">
        <v>803</v>
      </c>
      <c r="C413" t="s">
        <v>962</v>
      </c>
      <c r="D413">
        <f t="shared" si="142"/>
        <v>2.6647666666666665</v>
      </c>
      <c r="F413">
        <f t="shared" si="152"/>
        <v>412</v>
      </c>
      <c r="G413">
        <f t="shared" si="143"/>
        <v>2.2496</v>
      </c>
      <c r="H413">
        <f t="shared" si="144"/>
        <v>6.9041149703735231E-3</v>
      </c>
      <c r="I413">
        <f t="shared" si="145"/>
        <v>2.8313970002264685E-4</v>
      </c>
      <c r="J413">
        <f t="shared" si="138"/>
        <v>6.3865886216597903E-2</v>
      </c>
      <c r="K413">
        <f t="shared" si="133"/>
        <v>6.3714246310379197E-2</v>
      </c>
      <c r="L413">
        <f t="shared" si="134"/>
        <v>63.714246310379195</v>
      </c>
      <c r="Q413">
        <f t="shared" si="153"/>
        <v>412</v>
      </c>
      <c r="R413">
        <f t="shared" si="146"/>
        <v>2.3751000000000002</v>
      </c>
      <c r="S413">
        <f t="shared" si="147"/>
        <v>7.2986502418952541E-3</v>
      </c>
      <c r="T413">
        <f t="shared" si="148"/>
        <v>2.9931970265967896E-4</v>
      </c>
      <c r="U413">
        <f t="shared" si="139"/>
        <v>6.8461661914769142E-2</v>
      </c>
      <c r="V413">
        <f t="shared" si="135"/>
        <v>6.8299110032890853E-2</v>
      </c>
      <c r="W413">
        <f t="shared" si="136"/>
        <v>68.299110032890852</v>
      </c>
      <c r="AB413">
        <f t="shared" si="154"/>
        <v>412</v>
      </c>
      <c r="AC413">
        <f t="shared" si="149"/>
        <v>2.15</v>
      </c>
      <c r="AD413">
        <f t="shared" si="150"/>
        <v>6.5917220235053647E-3</v>
      </c>
      <c r="AE413">
        <f t="shared" si="151"/>
        <v>2.703283772615116E-4</v>
      </c>
      <c r="AF413">
        <f t="shared" si="140"/>
        <v>5.9742019227488508E-2</v>
      </c>
      <c r="AG413">
        <f t="shared" si="137"/>
        <v>5.9600170820934682E-2</v>
      </c>
      <c r="AH413">
        <f t="shared" si="141"/>
        <v>59.600170820934679</v>
      </c>
    </row>
    <row r="414" spans="1:34" x14ac:dyDescent="0.35">
      <c r="A414" t="s">
        <v>573</v>
      </c>
      <c r="B414" t="s">
        <v>169</v>
      </c>
      <c r="C414" t="s">
        <v>879</v>
      </c>
      <c r="D414">
        <f t="shared" si="142"/>
        <v>2.6630000000000003</v>
      </c>
      <c r="F414">
        <f t="shared" si="152"/>
        <v>413</v>
      </c>
      <c r="G414">
        <f t="shared" si="143"/>
        <v>2.2503000000000002</v>
      </c>
      <c r="H414">
        <f t="shared" si="144"/>
        <v>6.9063127559470779E-3</v>
      </c>
      <c r="I414">
        <f t="shared" si="145"/>
        <v>2.8322983182819771E-4</v>
      </c>
      <c r="J414">
        <f t="shared" si="138"/>
        <v>6.4149116048426102E-2</v>
      </c>
      <c r="K414">
        <f t="shared" si="133"/>
        <v>6.3996803655725479E-2</v>
      </c>
      <c r="L414">
        <f t="shared" si="134"/>
        <v>63.996803655725479</v>
      </c>
      <c r="Q414">
        <f t="shared" si="153"/>
        <v>413</v>
      </c>
      <c r="R414">
        <f t="shared" si="146"/>
        <v>2.3755000000000002</v>
      </c>
      <c r="S414">
        <f t="shared" si="147"/>
        <v>7.2999093465267433E-3</v>
      </c>
      <c r="T414">
        <f t="shared" si="148"/>
        <v>2.9937133889534228E-4</v>
      </c>
      <c r="U414">
        <f t="shared" si="139"/>
        <v>6.8761033253664491E-2</v>
      </c>
      <c r="V414">
        <f t="shared" si="135"/>
        <v>6.8597770559732318E-2</v>
      </c>
      <c r="W414">
        <f t="shared" si="136"/>
        <v>68.597770559732325</v>
      </c>
      <c r="AB414">
        <f t="shared" si="154"/>
        <v>413</v>
      </c>
      <c r="AC414">
        <f t="shared" si="149"/>
        <v>2.1436000000000002</v>
      </c>
      <c r="AD414">
        <f t="shared" si="150"/>
        <v>6.5716703250885992E-3</v>
      </c>
      <c r="AE414">
        <f t="shared" si="151"/>
        <v>2.6950605146030025E-4</v>
      </c>
      <c r="AF414">
        <f t="shared" si="140"/>
        <v>6.0011525278948805E-2</v>
      </c>
      <c r="AG414">
        <f t="shared" si="137"/>
        <v>5.9869036970957919E-2</v>
      </c>
      <c r="AH414">
        <f t="shared" si="141"/>
        <v>59.869036970957922</v>
      </c>
    </row>
    <row r="415" spans="1:34" x14ac:dyDescent="0.35">
      <c r="A415" t="s">
        <v>572</v>
      </c>
      <c r="B415" t="s">
        <v>169</v>
      </c>
      <c r="C415" t="s">
        <v>879</v>
      </c>
      <c r="D415">
        <f t="shared" si="142"/>
        <v>2.6625000000000001</v>
      </c>
      <c r="F415">
        <f t="shared" si="152"/>
        <v>414</v>
      </c>
      <c r="G415">
        <f t="shared" si="143"/>
        <v>2.2488000000000001</v>
      </c>
      <c r="H415">
        <f t="shared" si="144"/>
        <v>6.9016032539753989E-3</v>
      </c>
      <c r="I415">
        <f t="shared" si="145"/>
        <v>2.8303669382553708E-4</v>
      </c>
      <c r="J415">
        <f t="shared" si="138"/>
        <v>6.4432152742251642E-2</v>
      </c>
      <c r="K415">
        <f t="shared" si="133"/>
        <v>6.4279168321646124E-2</v>
      </c>
      <c r="L415">
        <f t="shared" si="134"/>
        <v>64.279168321646125</v>
      </c>
      <c r="Q415">
        <f t="shared" si="153"/>
        <v>414</v>
      </c>
      <c r="R415">
        <f t="shared" si="146"/>
        <v>2.3755000000000002</v>
      </c>
      <c r="S415">
        <f t="shared" si="147"/>
        <v>7.2999093465267433E-3</v>
      </c>
      <c r="T415">
        <f t="shared" si="148"/>
        <v>2.9937133889534228E-4</v>
      </c>
      <c r="U415">
        <f t="shared" si="139"/>
        <v>6.906040459255984E-2</v>
      </c>
      <c r="V415">
        <f t="shared" si="135"/>
        <v>6.8896431086573798E-2</v>
      </c>
      <c r="W415">
        <f t="shared" si="136"/>
        <v>68.896431086573799</v>
      </c>
      <c r="AB415">
        <f t="shared" si="154"/>
        <v>414</v>
      </c>
      <c r="AC415">
        <f t="shared" si="149"/>
        <v>2.1436000000000002</v>
      </c>
      <c r="AD415">
        <f t="shared" si="150"/>
        <v>6.5716703250885992E-3</v>
      </c>
      <c r="AE415">
        <f t="shared" si="151"/>
        <v>2.6950605146030025E-4</v>
      </c>
      <c r="AF415">
        <f t="shared" si="140"/>
        <v>6.0281031330409102E-2</v>
      </c>
      <c r="AG415">
        <f t="shared" si="137"/>
        <v>6.0137903120981162E-2</v>
      </c>
      <c r="AH415">
        <f t="shared" si="141"/>
        <v>60.137903120981164</v>
      </c>
    </row>
    <row r="416" spans="1:34" x14ac:dyDescent="0.35">
      <c r="A416" t="s">
        <v>571</v>
      </c>
      <c r="B416" t="s">
        <v>803</v>
      </c>
      <c r="C416" t="s">
        <v>879</v>
      </c>
      <c r="D416">
        <f t="shared" si="142"/>
        <v>2.6626333333333334</v>
      </c>
      <c r="F416">
        <f t="shared" si="152"/>
        <v>415</v>
      </c>
      <c r="G416">
        <f t="shared" si="143"/>
        <v>2.2496</v>
      </c>
      <c r="H416">
        <f t="shared" si="144"/>
        <v>6.9041149703735231E-3</v>
      </c>
      <c r="I416">
        <f t="shared" si="145"/>
        <v>2.8313970002264685E-4</v>
      </c>
      <c r="J416">
        <f t="shared" si="138"/>
        <v>6.4715292442274294E-2</v>
      </c>
      <c r="K416">
        <f t="shared" si="133"/>
        <v>6.4561635749191215E-2</v>
      </c>
      <c r="L416">
        <f t="shared" si="134"/>
        <v>64.561635749191211</v>
      </c>
      <c r="Q416">
        <f t="shared" si="153"/>
        <v>415</v>
      </c>
      <c r="R416">
        <f t="shared" si="146"/>
        <v>2.3751000000000002</v>
      </c>
      <c r="S416">
        <f t="shared" si="147"/>
        <v>7.2986502418952541E-3</v>
      </c>
      <c r="T416">
        <f t="shared" si="148"/>
        <v>2.9931970265967896E-4</v>
      </c>
      <c r="U416">
        <f t="shared" si="139"/>
        <v>6.9359724295219513E-2</v>
      </c>
      <c r="V416">
        <f t="shared" si="135"/>
        <v>6.9195040099782029E-2</v>
      </c>
      <c r="W416">
        <f t="shared" si="136"/>
        <v>69.195040099782034</v>
      </c>
      <c r="AB416">
        <f t="shared" si="154"/>
        <v>415</v>
      </c>
      <c r="AC416">
        <f t="shared" si="149"/>
        <v>2.1436000000000002</v>
      </c>
      <c r="AD416">
        <f t="shared" si="150"/>
        <v>6.5716703250885992E-3</v>
      </c>
      <c r="AE416">
        <f t="shared" si="151"/>
        <v>2.6950605146030025E-4</v>
      </c>
      <c r="AF416">
        <f t="shared" si="140"/>
        <v>6.0550537381869399E-2</v>
      </c>
      <c r="AG416">
        <f t="shared" si="137"/>
        <v>6.0406769271004405E-2</v>
      </c>
      <c r="AH416">
        <f t="shared" si="141"/>
        <v>60.406769271004407</v>
      </c>
    </row>
    <row r="417" spans="1:34" x14ac:dyDescent="0.35">
      <c r="A417" t="s">
        <v>571</v>
      </c>
      <c r="B417" t="s">
        <v>168</v>
      </c>
      <c r="C417" t="s">
        <v>1347</v>
      </c>
      <c r="D417">
        <f t="shared" si="142"/>
        <v>2.6603333333333334</v>
      </c>
      <c r="F417">
        <f t="shared" si="152"/>
        <v>416</v>
      </c>
      <c r="G417">
        <f t="shared" si="143"/>
        <v>2.2496</v>
      </c>
      <c r="H417">
        <f t="shared" si="144"/>
        <v>6.9041149703735231E-3</v>
      </c>
      <c r="I417">
        <f t="shared" si="145"/>
        <v>2.8313970002264685E-4</v>
      </c>
      <c r="J417">
        <f t="shared" si="138"/>
        <v>6.4998432142296947E-2</v>
      </c>
      <c r="K417">
        <f t="shared" si="133"/>
        <v>6.4844103176736306E-2</v>
      </c>
      <c r="L417">
        <f t="shared" si="134"/>
        <v>64.844103176736311</v>
      </c>
      <c r="Q417">
        <f t="shared" si="153"/>
        <v>416</v>
      </c>
      <c r="R417">
        <f t="shared" si="146"/>
        <v>2.3686000000000003</v>
      </c>
      <c r="S417">
        <f t="shared" si="147"/>
        <v>7.2781912376550994E-3</v>
      </c>
      <c r="T417">
        <f t="shared" si="148"/>
        <v>2.984806731319007E-4</v>
      </c>
      <c r="U417">
        <f t="shared" si="139"/>
        <v>6.9658204968351414E-2</v>
      </c>
      <c r="V417">
        <f t="shared" si="135"/>
        <v>6.9492812075611463E-2</v>
      </c>
      <c r="W417">
        <f t="shared" si="136"/>
        <v>69.492812075611468</v>
      </c>
      <c r="AB417">
        <f t="shared" si="154"/>
        <v>416</v>
      </c>
      <c r="AC417">
        <f t="shared" si="149"/>
        <v>2.1432000000000002</v>
      </c>
      <c r="AD417">
        <f t="shared" si="150"/>
        <v>6.5704171810237015E-3</v>
      </c>
      <c r="AE417">
        <f t="shared" si="151"/>
        <v>2.6945465966915212E-4</v>
      </c>
      <c r="AF417">
        <f t="shared" si="140"/>
        <v>6.0819992041538554E-2</v>
      </c>
      <c r="AG417">
        <f t="shared" si="137"/>
        <v>6.0675584151258552E-2</v>
      </c>
      <c r="AH417">
        <f t="shared" si="141"/>
        <v>60.675584151258555</v>
      </c>
    </row>
    <row r="418" spans="1:34" x14ac:dyDescent="0.35">
      <c r="A418" t="s">
        <v>571</v>
      </c>
      <c r="B418" t="s">
        <v>168</v>
      </c>
      <c r="C418" t="s">
        <v>879</v>
      </c>
      <c r="D418">
        <f t="shared" si="142"/>
        <v>2.6604666666666668</v>
      </c>
      <c r="F418">
        <f t="shared" si="152"/>
        <v>417</v>
      </c>
      <c r="G418">
        <f t="shared" si="143"/>
        <v>2.2496</v>
      </c>
      <c r="H418">
        <f t="shared" si="144"/>
        <v>6.9041149703735231E-3</v>
      </c>
      <c r="I418">
        <f t="shared" si="145"/>
        <v>2.8313970002264685E-4</v>
      </c>
      <c r="J418">
        <f t="shared" si="138"/>
        <v>6.52815718423196E-2</v>
      </c>
      <c r="K418">
        <f t="shared" si="133"/>
        <v>6.5126570604281411E-2</v>
      </c>
      <c r="L418">
        <f t="shared" si="134"/>
        <v>65.126570604281412</v>
      </c>
      <c r="Q418">
        <f t="shared" si="153"/>
        <v>417</v>
      </c>
      <c r="R418">
        <f t="shared" si="146"/>
        <v>2.3686000000000003</v>
      </c>
      <c r="S418">
        <f t="shared" si="147"/>
        <v>7.2781912376550994E-3</v>
      </c>
      <c r="T418">
        <f t="shared" si="148"/>
        <v>2.984806731319007E-4</v>
      </c>
      <c r="U418">
        <f t="shared" si="139"/>
        <v>6.9956685641483315E-2</v>
      </c>
      <c r="V418">
        <f t="shared" si="135"/>
        <v>6.9790584051440882E-2</v>
      </c>
      <c r="W418">
        <f t="shared" si="136"/>
        <v>69.790584051440888</v>
      </c>
      <c r="AB418">
        <f t="shared" si="154"/>
        <v>417</v>
      </c>
      <c r="AC418">
        <f t="shared" si="149"/>
        <v>2.1436000000000002</v>
      </c>
      <c r="AD418">
        <f t="shared" si="150"/>
        <v>6.5716703250885992E-3</v>
      </c>
      <c r="AE418">
        <f t="shared" si="151"/>
        <v>2.6950605146030025E-4</v>
      </c>
      <c r="AF418">
        <f t="shared" si="140"/>
        <v>6.1089498092998851E-2</v>
      </c>
      <c r="AG418">
        <f t="shared" si="137"/>
        <v>6.0944450301281795E-2</v>
      </c>
      <c r="AH418">
        <f t="shared" si="141"/>
        <v>60.944450301281798</v>
      </c>
    </row>
    <row r="419" spans="1:34" x14ac:dyDescent="0.35">
      <c r="A419" t="s">
        <v>573</v>
      </c>
      <c r="B419" t="s">
        <v>802</v>
      </c>
      <c r="C419" t="s">
        <v>1347</v>
      </c>
      <c r="D419">
        <f t="shared" si="142"/>
        <v>2.6608333333333336</v>
      </c>
      <c r="F419">
        <f t="shared" si="152"/>
        <v>418</v>
      </c>
      <c r="G419">
        <f t="shared" si="143"/>
        <v>2.2503000000000002</v>
      </c>
      <c r="H419">
        <f t="shared" si="144"/>
        <v>6.9063127559470779E-3</v>
      </c>
      <c r="I419">
        <f t="shared" si="145"/>
        <v>2.8322983182819771E-4</v>
      </c>
      <c r="J419">
        <f t="shared" si="138"/>
        <v>6.5564801674147799E-2</v>
      </c>
      <c r="K419">
        <f t="shared" si="133"/>
        <v>6.540912794962768E-2</v>
      </c>
      <c r="L419">
        <f t="shared" si="134"/>
        <v>65.409127949627674</v>
      </c>
      <c r="Q419">
        <f t="shared" si="153"/>
        <v>418</v>
      </c>
      <c r="R419">
        <f t="shared" si="146"/>
        <v>2.3694000000000002</v>
      </c>
      <c r="S419">
        <f t="shared" si="147"/>
        <v>7.2807091219351311E-3</v>
      </c>
      <c r="T419">
        <f t="shared" si="148"/>
        <v>2.9858393227558512E-4</v>
      </c>
      <c r="U419">
        <f t="shared" si="139"/>
        <v>7.0255269573758897E-2</v>
      </c>
      <c r="V419">
        <f t="shared" si="135"/>
        <v>7.0088459041240739E-2</v>
      </c>
      <c r="W419">
        <f t="shared" si="136"/>
        <v>70.088459041240739</v>
      </c>
      <c r="AB419">
        <f t="shared" si="154"/>
        <v>418</v>
      </c>
      <c r="AC419">
        <f t="shared" si="149"/>
        <v>2.1432000000000002</v>
      </c>
      <c r="AD419">
        <f t="shared" si="150"/>
        <v>6.5704171810237015E-3</v>
      </c>
      <c r="AE419">
        <f t="shared" si="151"/>
        <v>2.6945465966915212E-4</v>
      </c>
      <c r="AF419">
        <f t="shared" si="140"/>
        <v>6.1358952752668006E-2</v>
      </c>
      <c r="AG419">
        <f t="shared" si="137"/>
        <v>6.1213265181535949E-2</v>
      </c>
      <c r="AH419">
        <f t="shared" si="141"/>
        <v>61.213265181535952</v>
      </c>
    </row>
    <row r="420" spans="1:34" x14ac:dyDescent="0.35">
      <c r="A420" t="s">
        <v>571</v>
      </c>
      <c r="B420" t="s">
        <v>804</v>
      </c>
      <c r="C420" t="s">
        <v>1348</v>
      </c>
      <c r="D420">
        <f t="shared" si="142"/>
        <v>2.6598333333333333</v>
      </c>
      <c r="F420">
        <f t="shared" si="152"/>
        <v>419</v>
      </c>
      <c r="G420">
        <f t="shared" si="143"/>
        <v>2.2496</v>
      </c>
      <c r="H420">
        <f t="shared" si="144"/>
        <v>6.9041149703735231E-3</v>
      </c>
      <c r="I420">
        <f t="shared" si="145"/>
        <v>2.8313970002264685E-4</v>
      </c>
      <c r="J420">
        <f t="shared" si="138"/>
        <v>6.5847941374170452E-2</v>
      </c>
      <c r="K420">
        <f t="shared" si="133"/>
        <v>6.5691595377172771E-2</v>
      </c>
      <c r="L420">
        <f t="shared" si="134"/>
        <v>65.691595377172774</v>
      </c>
      <c r="Q420">
        <f t="shared" si="153"/>
        <v>419</v>
      </c>
      <c r="R420">
        <f t="shared" si="146"/>
        <v>2.3679000000000001</v>
      </c>
      <c r="S420">
        <f t="shared" si="147"/>
        <v>7.2759881227588072E-3</v>
      </c>
      <c r="T420">
        <f t="shared" si="148"/>
        <v>2.9839032276932293E-4</v>
      </c>
      <c r="U420">
        <f t="shared" si="139"/>
        <v>7.0553659896528217E-2</v>
      </c>
      <c r="V420">
        <f t="shared" si="135"/>
        <v>7.038614088123088E-2</v>
      </c>
      <c r="W420">
        <f t="shared" si="136"/>
        <v>70.386140881230887</v>
      </c>
      <c r="AB420">
        <f t="shared" si="154"/>
        <v>419</v>
      </c>
      <c r="AC420">
        <f t="shared" si="149"/>
        <v>2.1423999999999999</v>
      </c>
      <c r="AD420">
        <f t="shared" si="150"/>
        <v>6.5679109236278016E-3</v>
      </c>
      <c r="AE420">
        <f t="shared" si="151"/>
        <v>2.6935187734726149E-4</v>
      </c>
      <c r="AF420">
        <f t="shared" si="140"/>
        <v>6.1628304630015264E-2</v>
      </c>
      <c r="AG420">
        <f t="shared" si="137"/>
        <v>6.1481977523509306E-2</v>
      </c>
      <c r="AH420">
        <f t="shared" si="141"/>
        <v>61.481977523509308</v>
      </c>
    </row>
    <row r="421" spans="1:34" x14ac:dyDescent="0.35">
      <c r="A421" t="s">
        <v>571</v>
      </c>
      <c r="B421" t="s">
        <v>168</v>
      </c>
      <c r="C421" t="s">
        <v>879</v>
      </c>
      <c r="D421">
        <f t="shared" si="142"/>
        <v>2.6604666666666668</v>
      </c>
      <c r="F421">
        <f t="shared" si="152"/>
        <v>420</v>
      </c>
      <c r="G421">
        <f t="shared" si="143"/>
        <v>2.2496</v>
      </c>
      <c r="H421">
        <f t="shared" si="144"/>
        <v>6.9041149703735231E-3</v>
      </c>
      <c r="I421">
        <f t="shared" si="145"/>
        <v>2.8313970002264685E-4</v>
      </c>
      <c r="J421">
        <f t="shared" si="138"/>
        <v>6.6131081074193104E-2</v>
      </c>
      <c r="K421">
        <f t="shared" si="133"/>
        <v>6.5974062804717876E-2</v>
      </c>
      <c r="L421">
        <f t="shared" si="134"/>
        <v>65.974062804717875</v>
      </c>
      <c r="Q421">
        <f t="shared" si="153"/>
        <v>420</v>
      </c>
      <c r="R421">
        <f t="shared" si="146"/>
        <v>2.3686000000000003</v>
      </c>
      <c r="S421">
        <f t="shared" si="147"/>
        <v>7.2781912376550994E-3</v>
      </c>
      <c r="T421">
        <f t="shared" si="148"/>
        <v>2.984806731319007E-4</v>
      </c>
      <c r="U421">
        <f t="shared" si="139"/>
        <v>7.0852140569660119E-2</v>
      </c>
      <c r="V421">
        <f t="shared" si="135"/>
        <v>7.0683912857060313E-2</v>
      </c>
      <c r="W421">
        <f t="shared" si="136"/>
        <v>70.683912857060307</v>
      </c>
      <c r="AB421">
        <f t="shared" si="154"/>
        <v>420</v>
      </c>
      <c r="AC421">
        <f t="shared" si="149"/>
        <v>2.1436000000000002</v>
      </c>
      <c r="AD421">
        <f t="shared" si="150"/>
        <v>6.5716703250885992E-3</v>
      </c>
      <c r="AE421">
        <f t="shared" si="151"/>
        <v>2.6950605146030025E-4</v>
      </c>
      <c r="AF421">
        <f t="shared" si="140"/>
        <v>6.1897810681475561E-2</v>
      </c>
      <c r="AG421">
        <f t="shared" si="137"/>
        <v>6.1750843673532549E-2</v>
      </c>
      <c r="AH421">
        <f t="shared" si="141"/>
        <v>61.75084367353255</v>
      </c>
    </row>
    <row r="422" spans="1:34" x14ac:dyDescent="0.35">
      <c r="A422" t="s">
        <v>573</v>
      </c>
      <c r="B422" t="s">
        <v>168</v>
      </c>
      <c r="C422" t="s">
        <v>1347</v>
      </c>
      <c r="D422">
        <f t="shared" si="142"/>
        <v>2.660566666666667</v>
      </c>
      <c r="F422">
        <f t="shared" si="152"/>
        <v>421</v>
      </c>
      <c r="G422">
        <f t="shared" si="143"/>
        <v>2.2503000000000002</v>
      </c>
      <c r="H422">
        <f t="shared" si="144"/>
        <v>6.9063127559470779E-3</v>
      </c>
      <c r="I422">
        <f t="shared" si="145"/>
        <v>2.8322983182819771E-4</v>
      </c>
      <c r="J422">
        <f t="shared" si="138"/>
        <v>6.6414310906021304E-2</v>
      </c>
      <c r="K422">
        <f t="shared" si="133"/>
        <v>6.6256620150064144E-2</v>
      </c>
      <c r="L422">
        <f t="shared" si="134"/>
        <v>66.256620150064137</v>
      </c>
      <c r="Q422">
        <f t="shared" si="153"/>
        <v>421</v>
      </c>
      <c r="R422">
        <f t="shared" si="146"/>
        <v>2.3686000000000003</v>
      </c>
      <c r="S422">
        <f t="shared" si="147"/>
        <v>7.2781912376550994E-3</v>
      </c>
      <c r="T422">
        <f t="shared" si="148"/>
        <v>2.984806731319007E-4</v>
      </c>
      <c r="U422">
        <f t="shared" si="139"/>
        <v>7.115062124279202E-2</v>
      </c>
      <c r="V422">
        <f t="shared" si="135"/>
        <v>7.0981684832889733E-2</v>
      </c>
      <c r="W422">
        <f t="shared" si="136"/>
        <v>70.981684832889727</v>
      </c>
      <c r="AB422">
        <f t="shared" si="154"/>
        <v>421</v>
      </c>
      <c r="AC422">
        <f t="shared" si="149"/>
        <v>2.1432000000000002</v>
      </c>
      <c r="AD422">
        <f t="shared" si="150"/>
        <v>6.5704171810237015E-3</v>
      </c>
      <c r="AE422">
        <f t="shared" si="151"/>
        <v>2.6945465966915212E-4</v>
      </c>
      <c r="AF422">
        <f t="shared" si="140"/>
        <v>6.2167265341144716E-2</v>
      </c>
      <c r="AG422">
        <f t="shared" si="137"/>
        <v>6.2019658553786702E-2</v>
      </c>
      <c r="AH422">
        <f t="shared" si="141"/>
        <v>62.019658553786705</v>
      </c>
    </row>
    <row r="423" spans="1:34" x14ac:dyDescent="0.35">
      <c r="A423" t="s">
        <v>573</v>
      </c>
      <c r="B423" t="s">
        <v>802</v>
      </c>
      <c r="C423" t="s">
        <v>879</v>
      </c>
      <c r="D423">
        <f t="shared" si="142"/>
        <v>2.6609666666666669</v>
      </c>
      <c r="F423">
        <f t="shared" si="152"/>
        <v>422</v>
      </c>
      <c r="G423">
        <f t="shared" si="143"/>
        <v>2.2503000000000002</v>
      </c>
      <c r="H423">
        <f t="shared" si="144"/>
        <v>6.9063127559470779E-3</v>
      </c>
      <c r="I423">
        <f t="shared" si="145"/>
        <v>2.8322983182819771E-4</v>
      </c>
      <c r="J423">
        <f t="shared" si="138"/>
        <v>6.6697540737849503E-2</v>
      </c>
      <c r="K423">
        <f t="shared" si="133"/>
        <v>6.6539177495410426E-2</v>
      </c>
      <c r="L423">
        <f t="shared" si="134"/>
        <v>66.539177495410428</v>
      </c>
      <c r="Q423">
        <f t="shared" si="153"/>
        <v>422</v>
      </c>
      <c r="R423">
        <f t="shared" si="146"/>
        <v>2.3694000000000002</v>
      </c>
      <c r="S423">
        <f t="shared" si="147"/>
        <v>7.2807091219351311E-3</v>
      </c>
      <c r="T423">
        <f t="shared" si="148"/>
        <v>2.9858393227558512E-4</v>
      </c>
      <c r="U423">
        <f t="shared" si="139"/>
        <v>7.1449205175067601E-2</v>
      </c>
      <c r="V423">
        <f t="shared" si="135"/>
        <v>7.1279559822689603E-2</v>
      </c>
      <c r="W423">
        <f t="shared" si="136"/>
        <v>71.279559822689606</v>
      </c>
      <c r="AB423">
        <f t="shared" si="154"/>
        <v>422</v>
      </c>
      <c r="AC423">
        <f t="shared" si="149"/>
        <v>2.1436000000000002</v>
      </c>
      <c r="AD423">
        <f t="shared" si="150"/>
        <v>6.5716703250885992E-3</v>
      </c>
      <c r="AE423">
        <f t="shared" si="151"/>
        <v>2.6950605146030025E-4</v>
      </c>
      <c r="AF423">
        <f t="shared" si="140"/>
        <v>6.2436771392605013E-2</v>
      </c>
      <c r="AG423">
        <f t="shared" si="137"/>
        <v>6.2288524703809946E-2</v>
      </c>
      <c r="AH423">
        <f t="shared" si="141"/>
        <v>62.288524703809948</v>
      </c>
    </row>
    <row r="424" spans="1:34" x14ac:dyDescent="0.35">
      <c r="A424" t="s">
        <v>571</v>
      </c>
      <c r="B424" t="s">
        <v>802</v>
      </c>
      <c r="C424" t="s">
        <v>879</v>
      </c>
      <c r="D424">
        <f t="shared" si="142"/>
        <v>2.6607333333333334</v>
      </c>
      <c r="F424">
        <f t="shared" si="152"/>
        <v>423</v>
      </c>
      <c r="G424">
        <f t="shared" si="143"/>
        <v>2.2496</v>
      </c>
      <c r="H424">
        <f t="shared" si="144"/>
        <v>6.9041149703735231E-3</v>
      </c>
      <c r="I424">
        <f t="shared" si="145"/>
        <v>2.8313970002264685E-4</v>
      </c>
      <c r="J424">
        <f t="shared" si="138"/>
        <v>6.6980680437872156E-2</v>
      </c>
      <c r="K424">
        <f t="shared" si="133"/>
        <v>6.6821644922955517E-2</v>
      </c>
      <c r="L424">
        <f t="shared" si="134"/>
        <v>66.821644922955514</v>
      </c>
      <c r="Q424">
        <f t="shared" si="153"/>
        <v>423</v>
      </c>
      <c r="R424">
        <f t="shared" si="146"/>
        <v>2.3694000000000002</v>
      </c>
      <c r="S424">
        <f t="shared" si="147"/>
        <v>7.2807091219351311E-3</v>
      </c>
      <c r="T424">
        <f t="shared" si="148"/>
        <v>2.9858393227558512E-4</v>
      </c>
      <c r="U424">
        <f t="shared" si="139"/>
        <v>7.1747789107343182E-2</v>
      </c>
      <c r="V424">
        <f t="shared" si="135"/>
        <v>7.157743481248946E-2</v>
      </c>
      <c r="W424">
        <f t="shared" si="136"/>
        <v>71.577434812489457</v>
      </c>
      <c r="AB424">
        <f t="shared" si="154"/>
        <v>423</v>
      </c>
      <c r="AC424">
        <f t="shared" si="149"/>
        <v>2.1436000000000002</v>
      </c>
      <c r="AD424">
        <f t="shared" si="150"/>
        <v>6.5716703250885992E-3</v>
      </c>
      <c r="AE424">
        <f t="shared" si="151"/>
        <v>2.6950605146030025E-4</v>
      </c>
      <c r="AF424">
        <f t="shared" si="140"/>
        <v>6.2706277444065317E-2</v>
      </c>
      <c r="AG424">
        <f t="shared" si="137"/>
        <v>6.2557390853833189E-2</v>
      </c>
      <c r="AH424">
        <f t="shared" si="141"/>
        <v>62.557390853833191</v>
      </c>
    </row>
    <row r="425" spans="1:34" x14ac:dyDescent="0.35">
      <c r="A425" t="s">
        <v>573</v>
      </c>
      <c r="B425" t="s">
        <v>168</v>
      </c>
      <c r="C425" t="s">
        <v>879</v>
      </c>
      <c r="D425">
        <f t="shared" si="142"/>
        <v>2.6607000000000003</v>
      </c>
      <c r="F425">
        <f t="shared" si="152"/>
        <v>424</v>
      </c>
      <c r="G425">
        <f t="shared" si="143"/>
        <v>2.2503000000000002</v>
      </c>
      <c r="H425">
        <f t="shared" si="144"/>
        <v>6.9063127559470779E-3</v>
      </c>
      <c r="I425">
        <f t="shared" si="145"/>
        <v>2.8322983182819771E-4</v>
      </c>
      <c r="J425">
        <f t="shared" si="138"/>
        <v>6.7263910269700355E-2</v>
      </c>
      <c r="K425">
        <f t="shared" si="133"/>
        <v>6.7104202268301799E-2</v>
      </c>
      <c r="L425">
        <f t="shared" si="134"/>
        <v>67.104202268301805</v>
      </c>
      <c r="Q425">
        <f t="shared" si="153"/>
        <v>424</v>
      </c>
      <c r="R425">
        <f t="shared" si="146"/>
        <v>2.3686000000000003</v>
      </c>
      <c r="S425">
        <f t="shared" si="147"/>
        <v>7.2781912376550994E-3</v>
      </c>
      <c r="T425">
        <f t="shared" si="148"/>
        <v>2.984806731319007E-4</v>
      </c>
      <c r="U425">
        <f t="shared" si="139"/>
        <v>7.2046269780475083E-2</v>
      </c>
      <c r="V425">
        <f t="shared" si="135"/>
        <v>7.1875206788318879E-2</v>
      </c>
      <c r="W425">
        <f t="shared" si="136"/>
        <v>71.875206788318877</v>
      </c>
      <c r="AB425">
        <f t="shared" si="154"/>
        <v>424</v>
      </c>
      <c r="AC425">
        <f t="shared" si="149"/>
        <v>2.1436000000000002</v>
      </c>
      <c r="AD425">
        <f t="shared" si="150"/>
        <v>6.5716703250885992E-3</v>
      </c>
      <c r="AE425">
        <f t="shared" si="151"/>
        <v>2.6950605146030025E-4</v>
      </c>
      <c r="AF425">
        <f t="shared" si="140"/>
        <v>6.2975783495525614E-2</v>
      </c>
      <c r="AG425">
        <f t="shared" si="137"/>
        <v>6.2826257003856439E-2</v>
      </c>
      <c r="AH425">
        <f t="shared" si="141"/>
        <v>62.826257003856441</v>
      </c>
    </row>
    <row r="426" spans="1:34" x14ac:dyDescent="0.35">
      <c r="A426" t="s">
        <v>572</v>
      </c>
      <c r="B426" t="s">
        <v>167</v>
      </c>
      <c r="C426" t="s">
        <v>879</v>
      </c>
      <c r="D426">
        <f t="shared" si="142"/>
        <v>2.6577999999999999</v>
      </c>
      <c r="F426">
        <f t="shared" si="152"/>
        <v>425</v>
      </c>
      <c r="G426">
        <f t="shared" si="143"/>
        <v>2.2488000000000001</v>
      </c>
      <c r="H426">
        <f t="shared" si="144"/>
        <v>6.9016032539753989E-3</v>
      </c>
      <c r="I426">
        <f t="shared" si="145"/>
        <v>2.8303669382553708E-4</v>
      </c>
      <c r="J426">
        <f t="shared" si="138"/>
        <v>6.7546946963525895E-2</v>
      </c>
      <c r="K426">
        <f t="shared" si="133"/>
        <v>6.7386566934222444E-2</v>
      </c>
      <c r="L426">
        <f t="shared" si="134"/>
        <v>67.386566934222444</v>
      </c>
      <c r="Q426">
        <f t="shared" si="153"/>
        <v>425</v>
      </c>
      <c r="R426">
        <f t="shared" si="146"/>
        <v>2.3614000000000002</v>
      </c>
      <c r="S426">
        <f t="shared" si="147"/>
        <v>7.255532135856107E-3</v>
      </c>
      <c r="T426">
        <f t="shared" si="148"/>
        <v>2.9755141698340376E-4</v>
      </c>
      <c r="U426">
        <f t="shared" si="139"/>
        <v>7.2343821197458483E-2</v>
      </c>
      <c r="V426">
        <f t="shared" si="135"/>
        <v>7.2172051714378266E-2</v>
      </c>
      <c r="W426">
        <f t="shared" si="136"/>
        <v>72.17205171437827</v>
      </c>
      <c r="AB426">
        <f t="shared" si="154"/>
        <v>425</v>
      </c>
      <c r="AC426">
        <f t="shared" si="149"/>
        <v>2.1436000000000002</v>
      </c>
      <c r="AD426">
        <f t="shared" si="150"/>
        <v>6.5716703250885992E-3</v>
      </c>
      <c r="AE426">
        <f t="shared" si="151"/>
        <v>2.6950605146030025E-4</v>
      </c>
      <c r="AF426">
        <f t="shared" si="140"/>
        <v>6.3245289546985911E-2</v>
      </c>
      <c r="AG426">
        <f t="shared" si="137"/>
        <v>6.3095123153879676E-2</v>
      </c>
      <c r="AH426">
        <f t="shared" si="141"/>
        <v>63.095123153879676</v>
      </c>
    </row>
    <row r="427" spans="1:34" x14ac:dyDescent="0.35">
      <c r="A427" t="s">
        <v>573</v>
      </c>
      <c r="B427" t="s">
        <v>801</v>
      </c>
      <c r="C427" t="s">
        <v>879</v>
      </c>
      <c r="D427">
        <f t="shared" si="142"/>
        <v>2.6585333333333332</v>
      </c>
      <c r="F427">
        <f t="shared" si="152"/>
        <v>426</v>
      </c>
      <c r="G427">
        <f t="shared" si="143"/>
        <v>2.2503000000000002</v>
      </c>
      <c r="H427">
        <f t="shared" si="144"/>
        <v>6.9063127559470779E-3</v>
      </c>
      <c r="I427">
        <f t="shared" si="145"/>
        <v>2.8322983182819771E-4</v>
      </c>
      <c r="J427">
        <f t="shared" si="138"/>
        <v>6.7830176795354094E-2</v>
      </c>
      <c r="K427">
        <f t="shared" si="133"/>
        <v>6.7669124279568713E-2</v>
      </c>
      <c r="L427">
        <f t="shared" si="134"/>
        <v>67.669124279568706</v>
      </c>
      <c r="Q427">
        <f t="shared" si="153"/>
        <v>426</v>
      </c>
      <c r="R427">
        <f t="shared" si="146"/>
        <v>2.3620999999999999</v>
      </c>
      <c r="S427">
        <f t="shared" si="147"/>
        <v>7.2577349574294405E-3</v>
      </c>
      <c r="T427">
        <f t="shared" si="148"/>
        <v>2.9764175531672428E-4</v>
      </c>
      <c r="U427">
        <f t="shared" si="139"/>
        <v>7.264146295277521E-2</v>
      </c>
      <c r="V427">
        <f t="shared" si="135"/>
        <v>7.2468986764276225E-2</v>
      </c>
      <c r="W427">
        <f t="shared" si="136"/>
        <v>72.468986764276224</v>
      </c>
      <c r="AB427">
        <f t="shared" si="154"/>
        <v>426</v>
      </c>
      <c r="AC427">
        <f t="shared" si="149"/>
        <v>2.1436000000000002</v>
      </c>
      <c r="AD427">
        <f t="shared" si="150"/>
        <v>6.5716703250885992E-3</v>
      </c>
      <c r="AE427">
        <f t="shared" si="151"/>
        <v>2.6950605146030025E-4</v>
      </c>
      <c r="AF427">
        <f t="shared" si="140"/>
        <v>6.3514795598446208E-2</v>
      </c>
      <c r="AG427">
        <f t="shared" si="137"/>
        <v>6.3363989303902912E-2</v>
      </c>
      <c r="AH427">
        <f t="shared" si="141"/>
        <v>63.363989303902912</v>
      </c>
    </row>
    <row r="428" spans="1:34" x14ac:dyDescent="0.35">
      <c r="A428" t="s">
        <v>573</v>
      </c>
      <c r="B428" t="s">
        <v>801</v>
      </c>
      <c r="C428" t="s">
        <v>879</v>
      </c>
      <c r="D428">
        <f t="shared" si="142"/>
        <v>2.6585333333333332</v>
      </c>
      <c r="F428">
        <f t="shared" si="152"/>
        <v>427</v>
      </c>
      <c r="G428">
        <f t="shared" si="143"/>
        <v>2.2503000000000002</v>
      </c>
      <c r="H428">
        <f t="shared" si="144"/>
        <v>6.9063127559470779E-3</v>
      </c>
      <c r="I428">
        <f t="shared" si="145"/>
        <v>2.8322983182819771E-4</v>
      </c>
      <c r="J428">
        <f t="shared" si="138"/>
        <v>6.8113406627182294E-2</v>
      </c>
      <c r="K428">
        <f t="shared" si="133"/>
        <v>6.7951681624914995E-2</v>
      </c>
      <c r="L428">
        <f t="shared" si="134"/>
        <v>67.951681624914997</v>
      </c>
      <c r="Q428">
        <f t="shared" si="153"/>
        <v>427</v>
      </c>
      <c r="R428">
        <f t="shared" si="146"/>
        <v>2.3620999999999999</v>
      </c>
      <c r="S428">
        <f t="shared" si="147"/>
        <v>7.2577349574294405E-3</v>
      </c>
      <c r="T428">
        <f t="shared" si="148"/>
        <v>2.9764175531672428E-4</v>
      </c>
      <c r="U428">
        <f t="shared" si="139"/>
        <v>7.2939104708091937E-2</v>
      </c>
      <c r="V428">
        <f t="shared" si="135"/>
        <v>7.2765921814174198E-2</v>
      </c>
      <c r="W428">
        <f t="shared" si="136"/>
        <v>72.765921814174192</v>
      </c>
      <c r="AB428">
        <f t="shared" si="154"/>
        <v>427</v>
      </c>
      <c r="AC428">
        <f t="shared" si="149"/>
        <v>2.1436000000000002</v>
      </c>
      <c r="AD428">
        <f t="shared" si="150"/>
        <v>6.5716703250885992E-3</v>
      </c>
      <c r="AE428">
        <f t="shared" si="151"/>
        <v>2.6950605146030025E-4</v>
      </c>
      <c r="AF428">
        <f t="shared" si="140"/>
        <v>6.3784301649906505E-2</v>
      </c>
      <c r="AG428">
        <f t="shared" si="137"/>
        <v>6.3632855453926163E-2</v>
      </c>
      <c r="AH428">
        <f t="shared" si="141"/>
        <v>63.632855453926162</v>
      </c>
    </row>
    <row r="429" spans="1:34" x14ac:dyDescent="0.35">
      <c r="A429" t="s">
        <v>573</v>
      </c>
      <c r="B429" t="s">
        <v>167</v>
      </c>
      <c r="C429" t="s">
        <v>879</v>
      </c>
      <c r="D429">
        <f t="shared" si="142"/>
        <v>2.6583000000000001</v>
      </c>
      <c r="F429">
        <f t="shared" si="152"/>
        <v>428</v>
      </c>
      <c r="G429">
        <f t="shared" si="143"/>
        <v>2.2503000000000002</v>
      </c>
      <c r="H429">
        <f t="shared" si="144"/>
        <v>6.9063127559470779E-3</v>
      </c>
      <c r="I429">
        <f t="shared" si="145"/>
        <v>2.8322983182819771E-4</v>
      </c>
      <c r="J429">
        <f t="shared" si="138"/>
        <v>6.8396636459010493E-2</v>
      </c>
      <c r="K429">
        <f t="shared" si="133"/>
        <v>6.8234238970261263E-2</v>
      </c>
      <c r="L429">
        <f t="shared" si="134"/>
        <v>68.234238970261259</v>
      </c>
      <c r="Q429">
        <f t="shared" si="153"/>
        <v>428</v>
      </c>
      <c r="R429">
        <f t="shared" si="146"/>
        <v>2.3614000000000002</v>
      </c>
      <c r="S429">
        <f t="shared" si="147"/>
        <v>7.255532135856107E-3</v>
      </c>
      <c r="T429">
        <f t="shared" si="148"/>
        <v>2.9755141698340376E-4</v>
      </c>
      <c r="U429">
        <f t="shared" si="139"/>
        <v>7.3236656125075336E-2</v>
      </c>
      <c r="V429">
        <f t="shared" si="135"/>
        <v>7.306276674023357E-2</v>
      </c>
      <c r="W429">
        <f t="shared" si="136"/>
        <v>73.06276674023357</v>
      </c>
      <c r="AB429">
        <f t="shared" si="154"/>
        <v>428</v>
      </c>
      <c r="AC429">
        <f t="shared" si="149"/>
        <v>2.1436000000000002</v>
      </c>
      <c r="AD429">
        <f t="shared" si="150"/>
        <v>6.5716703250885992E-3</v>
      </c>
      <c r="AE429">
        <f t="shared" si="151"/>
        <v>2.6950605146030025E-4</v>
      </c>
      <c r="AF429">
        <f t="shared" si="140"/>
        <v>6.4053807701366802E-2</v>
      </c>
      <c r="AG429">
        <f t="shared" si="137"/>
        <v>6.3901721603949399E-2</v>
      </c>
      <c r="AH429">
        <f t="shared" si="141"/>
        <v>63.901721603949397</v>
      </c>
    </row>
    <row r="430" spans="1:34" x14ac:dyDescent="0.35">
      <c r="A430" t="s">
        <v>573</v>
      </c>
      <c r="B430" t="s">
        <v>167</v>
      </c>
      <c r="C430" t="s">
        <v>879</v>
      </c>
      <c r="D430">
        <f t="shared" si="142"/>
        <v>2.6583000000000001</v>
      </c>
      <c r="F430">
        <f t="shared" si="152"/>
        <v>429</v>
      </c>
      <c r="G430">
        <f t="shared" si="143"/>
        <v>2.2503000000000002</v>
      </c>
      <c r="H430">
        <f t="shared" si="144"/>
        <v>6.9063127559470779E-3</v>
      </c>
      <c r="I430">
        <f t="shared" si="145"/>
        <v>2.8322983182819771E-4</v>
      </c>
      <c r="J430">
        <f t="shared" si="138"/>
        <v>6.8679866290838693E-2</v>
      </c>
      <c r="K430">
        <f t="shared" si="133"/>
        <v>6.8516796315607545E-2</v>
      </c>
      <c r="L430">
        <f t="shared" si="134"/>
        <v>68.51679631560755</v>
      </c>
      <c r="Q430">
        <f t="shared" si="153"/>
        <v>429</v>
      </c>
      <c r="R430">
        <f t="shared" si="146"/>
        <v>2.3614000000000002</v>
      </c>
      <c r="S430">
        <f t="shared" si="147"/>
        <v>7.255532135856107E-3</v>
      </c>
      <c r="T430">
        <f t="shared" si="148"/>
        <v>2.9755141698340376E-4</v>
      </c>
      <c r="U430">
        <f t="shared" si="139"/>
        <v>7.3534207542058735E-2</v>
      </c>
      <c r="V430">
        <f t="shared" si="135"/>
        <v>7.3359611666292956E-2</v>
      </c>
      <c r="W430">
        <f t="shared" si="136"/>
        <v>73.359611666292963</v>
      </c>
      <c r="AB430">
        <f t="shared" si="154"/>
        <v>429</v>
      </c>
      <c r="AC430">
        <f t="shared" si="149"/>
        <v>2.1436000000000002</v>
      </c>
      <c r="AD430">
        <f t="shared" si="150"/>
        <v>6.5716703250885992E-3</v>
      </c>
      <c r="AE430">
        <f t="shared" si="151"/>
        <v>2.6950605146030025E-4</v>
      </c>
      <c r="AF430">
        <f t="shared" si="140"/>
        <v>6.4323313752827099E-2</v>
      </c>
      <c r="AG430">
        <f t="shared" si="137"/>
        <v>6.4170587753972635E-2</v>
      </c>
      <c r="AH430">
        <f t="shared" si="141"/>
        <v>64.17058775397264</v>
      </c>
    </row>
    <row r="431" spans="1:34" x14ac:dyDescent="0.35">
      <c r="A431" t="s">
        <v>571</v>
      </c>
      <c r="B431" t="s">
        <v>167</v>
      </c>
      <c r="C431" t="s">
        <v>879</v>
      </c>
      <c r="D431">
        <f t="shared" si="142"/>
        <v>2.6580666666666666</v>
      </c>
      <c r="F431">
        <f t="shared" si="152"/>
        <v>430</v>
      </c>
      <c r="G431">
        <f t="shared" si="143"/>
        <v>2.2496</v>
      </c>
      <c r="H431">
        <f t="shared" si="144"/>
        <v>6.9041149703735231E-3</v>
      </c>
      <c r="I431">
        <f t="shared" si="145"/>
        <v>2.8313970002264685E-4</v>
      </c>
      <c r="J431">
        <f t="shared" si="138"/>
        <v>6.8963005990861345E-2</v>
      </c>
      <c r="K431">
        <f t="shared" ref="K431:K494" si="155">J431/1.00238</f>
        <v>6.8799263743152636E-2</v>
      </c>
      <c r="L431">
        <f t="shared" ref="L431:L494" si="156">K431*1000</f>
        <v>68.799263743152636</v>
      </c>
      <c r="Q431">
        <f t="shared" si="153"/>
        <v>430</v>
      </c>
      <c r="R431">
        <f t="shared" si="146"/>
        <v>2.3614000000000002</v>
      </c>
      <c r="S431">
        <f t="shared" si="147"/>
        <v>7.255532135856107E-3</v>
      </c>
      <c r="T431">
        <f t="shared" si="148"/>
        <v>2.9755141698340376E-4</v>
      </c>
      <c r="U431">
        <f t="shared" si="139"/>
        <v>7.3831758959042135E-2</v>
      </c>
      <c r="V431">
        <f t="shared" ref="V431:V494" si="157">U431/1.00238</f>
        <v>7.3656456592352329E-2</v>
      </c>
      <c r="W431">
        <f t="shared" ref="W431:W494" si="158">V431*1000</f>
        <v>73.656456592352328</v>
      </c>
      <c r="AB431">
        <f t="shared" si="154"/>
        <v>430</v>
      </c>
      <c r="AC431">
        <f t="shared" si="149"/>
        <v>2.1436000000000002</v>
      </c>
      <c r="AD431">
        <f t="shared" si="150"/>
        <v>6.5716703250885992E-3</v>
      </c>
      <c r="AE431">
        <f t="shared" si="151"/>
        <v>2.6950605146030025E-4</v>
      </c>
      <c r="AF431">
        <f t="shared" si="140"/>
        <v>6.4592819804287396E-2</v>
      </c>
      <c r="AG431">
        <f t="shared" ref="AG431:AG494" si="159">AF431/1.00238</f>
        <v>6.4439453903995886E-2</v>
      </c>
      <c r="AH431">
        <f t="shared" si="141"/>
        <v>64.439453903995883</v>
      </c>
    </row>
    <row r="432" spans="1:34" x14ac:dyDescent="0.35">
      <c r="A432" t="s">
        <v>572</v>
      </c>
      <c r="B432" t="s">
        <v>801</v>
      </c>
      <c r="C432" t="s">
        <v>879</v>
      </c>
      <c r="D432">
        <f t="shared" si="142"/>
        <v>2.6580333333333335</v>
      </c>
      <c r="F432">
        <f t="shared" si="152"/>
        <v>431</v>
      </c>
      <c r="G432">
        <f t="shared" si="143"/>
        <v>2.2488000000000001</v>
      </c>
      <c r="H432">
        <f t="shared" si="144"/>
        <v>6.9016032539753989E-3</v>
      </c>
      <c r="I432">
        <f t="shared" si="145"/>
        <v>2.8303669382553708E-4</v>
      </c>
      <c r="J432">
        <f t="shared" ref="J432:J495" si="160">I432+J431</f>
        <v>6.9246042684686884E-2</v>
      </c>
      <c r="K432">
        <f t="shared" si="155"/>
        <v>6.9081628409073281E-2</v>
      </c>
      <c r="L432">
        <f t="shared" si="156"/>
        <v>69.081628409073275</v>
      </c>
      <c r="Q432">
        <f t="shared" si="153"/>
        <v>431</v>
      </c>
      <c r="R432">
        <f t="shared" si="146"/>
        <v>2.3620999999999999</v>
      </c>
      <c r="S432">
        <f t="shared" si="147"/>
        <v>7.2577349574294405E-3</v>
      </c>
      <c r="T432">
        <f t="shared" si="148"/>
        <v>2.9764175531672428E-4</v>
      </c>
      <c r="U432">
        <f t="shared" ref="U432:U495" si="161">T432+U431</f>
        <v>7.4129400714358862E-2</v>
      </c>
      <c r="V432">
        <f t="shared" si="157"/>
        <v>7.3953391642250302E-2</v>
      </c>
      <c r="W432">
        <f t="shared" si="158"/>
        <v>73.953391642250295</v>
      </c>
      <c r="AB432">
        <f t="shared" si="154"/>
        <v>431</v>
      </c>
      <c r="AC432">
        <f t="shared" si="149"/>
        <v>2.1436000000000002</v>
      </c>
      <c r="AD432">
        <f t="shared" si="150"/>
        <v>6.5716703250885992E-3</v>
      </c>
      <c r="AE432">
        <f t="shared" si="151"/>
        <v>2.6950605146030025E-4</v>
      </c>
      <c r="AF432">
        <f t="shared" ref="AF432:AF495" si="162">AE432+AF431</f>
        <v>6.4862325855747693E-2</v>
      </c>
      <c r="AG432">
        <f t="shared" si="159"/>
        <v>6.4708320054019122E-2</v>
      </c>
      <c r="AH432">
        <f t="shared" si="141"/>
        <v>64.708320054019126</v>
      </c>
    </row>
    <row r="433" spans="1:34" x14ac:dyDescent="0.35">
      <c r="A433" t="s">
        <v>571</v>
      </c>
      <c r="B433" t="s">
        <v>167</v>
      </c>
      <c r="C433" t="s">
        <v>1347</v>
      </c>
      <c r="D433">
        <f t="shared" si="142"/>
        <v>2.6579333333333333</v>
      </c>
      <c r="F433">
        <f t="shared" si="152"/>
        <v>432</v>
      </c>
      <c r="G433">
        <f t="shared" si="143"/>
        <v>2.2496</v>
      </c>
      <c r="H433">
        <f t="shared" si="144"/>
        <v>6.9041149703735231E-3</v>
      </c>
      <c r="I433">
        <f t="shared" si="145"/>
        <v>2.8313970002264685E-4</v>
      </c>
      <c r="J433">
        <f t="shared" si="160"/>
        <v>6.9529182384709537E-2</v>
      </c>
      <c r="K433">
        <f t="shared" si="155"/>
        <v>6.9364095836618386E-2</v>
      </c>
      <c r="L433">
        <f t="shared" si="156"/>
        <v>69.36409583661839</v>
      </c>
      <c r="Q433">
        <f t="shared" si="153"/>
        <v>432</v>
      </c>
      <c r="R433">
        <f t="shared" si="146"/>
        <v>2.3614000000000002</v>
      </c>
      <c r="S433">
        <f t="shared" si="147"/>
        <v>7.255532135856107E-3</v>
      </c>
      <c r="T433">
        <f t="shared" si="148"/>
        <v>2.9755141698340376E-4</v>
      </c>
      <c r="U433">
        <f t="shared" si="161"/>
        <v>7.4426952131342261E-2</v>
      </c>
      <c r="V433">
        <f t="shared" si="157"/>
        <v>7.4250236568309674E-2</v>
      </c>
      <c r="W433">
        <f t="shared" si="158"/>
        <v>74.250236568309674</v>
      </c>
      <c r="AB433">
        <f t="shared" si="154"/>
        <v>432</v>
      </c>
      <c r="AC433">
        <f t="shared" si="149"/>
        <v>2.1432000000000002</v>
      </c>
      <c r="AD433">
        <f t="shared" si="150"/>
        <v>6.5704171810237015E-3</v>
      </c>
      <c r="AE433">
        <f t="shared" si="151"/>
        <v>2.6945465966915212E-4</v>
      </c>
      <c r="AF433">
        <f t="shared" si="162"/>
        <v>6.5131780515416848E-2</v>
      </c>
      <c r="AG433">
        <f t="shared" si="159"/>
        <v>6.4977134934273276E-2</v>
      </c>
      <c r="AH433">
        <f t="shared" si="141"/>
        <v>64.97713493427328</v>
      </c>
    </row>
    <row r="434" spans="1:34" x14ac:dyDescent="0.35">
      <c r="A434" t="s">
        <v>571</v>
      </c>
      <c r="B434" t="s">
        <v>801</v>
      </c>
      <c r="C434" t="s">
        <v>140</v>
      </c>
      <c r="D434">
        <f t="shared" si="142"/>
        <v>2.6560000000000001</v>
      </c>
      <c r="F434">
        <f t="shared" si="152"/>
        <v>433</v>
      </c>
      <c r="G434">
        <f t="shared" si="143"/>
        <v>2.2496</v>
      </c>
      <c r="H434">
        <f t="shared" si="144"/>
        <v>6.9041149703735231E-3</v>
      </c>
      <c r="I434">
        <f t="shared" si="145"/>
        <v>2.8313970002264685E-4</v>
      </c>
      <c r="J434">
        <f t="shared" si="160"/>
        <v>6.981232208473219E-2</v>
      </c>
      <c r="K434">
        <f t="shared" si="155"/>
        <v>6.9646563264163477E-2</v>
      </c>
      <c r="L434">
        <f t="shared" si="156"/>
        <v>69.646563264163476</v>
      </c>
      <c r="Q434">
        <f t="shared" si="153"/>
        <v>433</v>
      </c>
      <c r="R434">
        <f t="shared" si="146"/>
        <v>2.3620999999999999</v>
      </c>
      <c r="S434">
        <f t="shared" si="147"/>
        <v>7.2577349574294405E-3</v>
      </c>
      <c r="T434">
        <f t="shared" si="148"/>
        <v>2.9764175531672428E-4</v>
      </c>
      <c r="U434">
        <f t="shared" si="161"/>
        <v>7.4724593886658988E-2</v>
      </c>
      <c r="V434">
        <f t="shared" si="157"/>
        <v>7.4547171618207647E-2</v>
      </c>
      <c r="W434">
        <f t="shared" si="158"/>
        <v>74.547171618207642</v>
      </c>
      <c r="AB434">
        <f t="shared" si="154"/>
        <v>433</v>
      </c>
      <c r="AC434">
        <f t="shared" si="149"/>
        <v>2.1366999999999998</v>
      </c>
      <c r="AD434">
        <f t="shared" si="150"/>
        <v>6.5500550257348768E-3</v>
      </c>
      <c r="AE434">
        <f t="shared" si="151"/>
        <v>2.6861960194415299E-4</v>
      </c>
      <c r="AF434">
        <f t="shared" si="162"/>
        <v>6.5400400117361007E-2</v>
      </c>
      <c r="AG434">
        <f t="shared" si="159"/>
        <v>6.524511673952095E-2</v>
      </c>
      <c r="AH434">
        <f t="shared" ref="AH434:AH497" si="163">AG434*1000</f>
        <v>65.245116739520952</v>
      </c>
    </row>
    <row r="435" spans="1:34" x14ac:dyDescent="0.35">
      <c r="A435" t="s">
        <v>572</v>
      </c>
      <c r="B435" t="s">
        <v>167</v>
      </c>
      <c r="C435" t="s">
        <v>776</v>
      </c>
      <c r="D435">
        <f t="shared" si="142"/>
        <v>2.6558666666666664</v>
      </c>
      <c r="F435">
        <f t="shared" si="152"/>
        <v>434</v>
      </c>
      <c r="G435">
        <f t="shared" si="143"/>
        <v>2.2488000000000001</v>
      </c>
      <c r="H435">
        <f t="shared" si="144"/>
        <v>6.9016032539753989E-3</v>
      </c>
      <c r="I435">
        <f t="shared" si="145"/>
        <v>2.8303669382553708E-4</v>
      </c>
      <c r="J435">
        <f t="shared" si="160"/>
        <v>7.0095358778557729E-2</v>
      </c>
      <c r="K435">
        <f t="shared" si="155"/>
        <v>6.9928927930084123E-2</v>
      </c>
      <c r="L435">
        <f t="shared" si="156"/>
        <v>69.928927930084129</v>
      </c>
      <c r="Q435">
        <f t="shared" si="153"/>
        <v>434</v>
      </c>
      <c r="R435">
        <f t="shared" si="146"/>
        <v>2.3614000000000002</v>
      </c>
      <c r="S435">
        <f t="shared" si="147"/>
        <v>7.255532135856107E-3</v>
      </c>
      <c r="T435">
        <f t="shared" si="148"/>
        <v>2.9755141698340376E-4</v>
      </c>
      <c r="U435">
        <f t="shared" si="161"/>
        <v>7.5022145303642387E-2</v>
      </c>
      <c r="V435">
        <f t="shared" si="157"/>
        <v>7.4844016544267034E-2</v>
      </c>
      <c r="W435">
        <f t="shared" si="158"/>
        <v>74.844016544267035</v>
      </c>
      <c r="AB435">
        <f t="shared" si="154"/>
        <v>434</v>
      </c>
      <c r="AC435">
        <f t="shared" si="149"/>
        <v>2.1377999999999999</v>
      </c>
      <c r="AD435">
        <f t="shared" si="150"/>
        <v>6.553500738793936E-3</v>
      </c>
      <c r="AE435">
        <f t="shared" si="151"/>
        <v>2.6876091160746144E-4</v>
      </c>
      <c r="AF435">
        <f t="shared" si="162"/>
        <v>6.566916102896847E-2</v>
      </c>
      <c r="AG435">
        <f t="shared" si="159"/>
        <v>6.5513239518913455E-2</v>
      </c>
      <c r="AH435">
        <f t="shared" si="163"/>
        <v>65.513239518913451</v>
      </c>
    </row>
    <row r="436" spans="1:34" x14ac:dyDescent="0.35">
      <c r="A436" t="s">
        <v>571</v>
      </c>
      <c r="B436" t="s">
        <v>166</v>
      </c>
      <c r="C436" t="s">
        <v>775</v>
      </c>
      <c r="D436">
        <f t="shared" si="142"/>
        <v>2.6539999999999999</v>
      </c>
      <c r="F436">
        <f t="shared" si="152"/>
        <v>435</v>
      </c>
      <c r="G436">
        <f t="shared" si="143"/>
        <v>2.2496</v>
      </c>
      <c r="H436">
        <f t="shared" si="144"/>
        <v>6.9041149703735231E-3</v>
      </c>
      <c r="I436">
        <f t="shared" si="145"/>
        <v>2.8313970002264685E-4</v>
      </c>
      <c r="J436">
        <f t="shared" si="160"/>
        <v>7.0378498478580381E-2</v>
      </c>
      <c r="K436">
        <f t="shared" si="155"/>
        <v>7.0211395357629214E-2</v>
      </c>
      <c r="L436">
        <f t="shared" si="156"/>
        <v>70.211395357629215</v>
      </c>
      <c r="Q436">
        <f t="shared" si="153"/>
        <v>435</v>
      </c>
      <c r="R436">
        <f t="shared" si="146"/>
        <v>2.3553000000000002</v>
      </c>
      <c r="S436">
        <f t="shared" si="147"/>
        <v>7.2363374561036087E-3</v>
      </c>
      <c r="T436">
        <f t="shared" si="148"/>
        <v>2.9676423775906079E-4</v>
      </c>
      <c r="U436">
        <f t="shared" si="161"/>
        <v>7.5318909541401455E-2</v>
      </c>
      <c r="V436">
        <f t="shared" si="157"/>
        <v>7.5140076160140318E-2</v>
      </c>
      <c r="W436">
        <f t="shared" si="158"/>
        <v>75.140076160140325</v>
      </c>
      <c r="AB436">
        <f t="shared" si="154"/>
        <v>435</v>
      </c>
      <c r="AC436">
        <f t="shared" si="149"/>
        <v>2.1375000000000002</v>
      </c>
      <c r="AD436">
        <f t="shared" si="150"/>
        <v>6.5525609911866135E-3</v>
      </c>
      <c r="AE436">
        <f t="shared" si="151"/>
        <v>2.6872237229333119E-4</v>
      </c>
      <c r="AF436">
        <f t="shared" si="162"/>
        <v>6.5937883401261804E-2</v>
      </c>
      <c r="AG436">
        <f t="shared" si="159"/>
        <v>6.5781323850497619E-2</v>
      </c>
      <c r="AH436">
        <f t="shared" si="163"/>
        <v>65.781323850497614</v>
      </c>
    </row>
    <row r="437" spans="1:34" x14ac:dyDescent="0.35">
      <c r="A437" t="s">
        <v>571</v>
      </c>
      <c r="B437" t="s">
        <v>166</v>
      </c>
      <c r="C437" t="s">
        <v>775</v>
      </c>
      <c r="D437">
        <f t="shared" si="142"/>
        <v>2.6539999999999999</v>
      </c>
      <c r="F437">
        <f t="shared" si="152"/>
        <v>436</v>
      </c>
      <c r="G437">
        <f t="shared" si="143"/>
        <v>2.2496</v>
      </c>
      <c r="H437">
        <f t="shared" si="144"/>
        <v>6.9041149703735231E-3</v>
      </c>
      <c r="I437">
        <f t="shared" si="145"/>
        <v>2.8313970002264685E-4</v>
      </c>
      <c r="J437">
        <f t="shared" si="160"/>
        <v>7.0661638178603034E-2</v>
      </c>
      <c r="K437">
        <f t="shared" si="155"/>
        <v>7.0493862785174319E-2</v>
      </c>
      <c r="L437">
        <f t="shared" si="156"/>
        <v>70.493862785174315</v>
      </c>
      <c r="Q437">
        <f t="shared" si="153"/>
        <v>436</v>
      </c>
      <c r="R437">
        <f t="shared" si="146"/>
        <v>2.3553000000000002</v>
      </c>
      <c r="S437">
        <f t="shared" si="147"/>
        <v>7.2363374561036087E-3</v>
      </c>
      <c r="T437">
        <f t="shared" si="148"/>
        <v>2.9676423775906079E-4</v>
      </c>
      <c r="U437">
        <f t="shared" si="161"/>
        <v>7.5615673779160522E-2</v>
      </c>
      <c r="V437">
        <f t="shared" si="157"/>
        <v>7.5436135776013602E-2</v>
      </c>
      <c r="W437">
        <f t="shared" si="158"/>
        <v>75.4361357760136</v>
      </c>
      <c r="AB437">
        <f t="shared" si="154"/>
        <v>436</v>
      </c>
      <c r="AC437">
        <f t="shared" si="149"/>
        <v>2.1375000000000002</v>
      </c>
      <c r="AD437">
        <f t="shared" si="150"/>
        <v>6.5525609911866135E-3</v>
      </c>
      <c r="AE437">
        <f t="shared" si="151"/>
        <v>2.6872237229333119E-4</v>
      </c>
      <c r="AF437">
        <f t="shared" si="162"/>
        <v>6.6206605773555138E-2</v>
      </c>
      <c r="AG437">
        <f t="shared" si="159"/>
        <v>6.6049408182081784E-2</v>
      </c>
      <c r="AH437">
        <f t="shared" si="163"/>
        <v>66.049408182081791</v>
      </c>
    </row>
    <row r="438" spans="1:34" x14ac:dyDescent="0.35">
      <c r="A438" t="s">
        <v>571</v>
      </c>
      <c r="B438" t="s">
        <v>166</v>
      </c>
      <c r="C438" t="s">
        <v>140</v>
      </c>
      <c r="D438">
        <f t="shared" si="142"/>
        <v>2.6537333333333333</v>
      </c>
      <c r="F438">
        <f t="shared" si="152"/>
        <v>437</v>
      </c>
      <c r="G438">
        <f t="shared" si="143"/>
        <v>2.2496</v>
      </c>
      <c r="H438">
        <f t="shared" si="144"/>
        <v>6.9041149703735231E-3</v>
      </c>
      <c r="I438">
        <f t="shared" si="145"/>
        <v>2.8313970002264685E-4</v>
      </c>
      <c r="J438">
        <f t="shared" si="160"/>
        <v>7.0944777878625687E-2</v>
      </c>
      <c r="K438">
        <f t="shared" si="155"/>
        <v>7.077633021271941E-2</v>
      </c>
      <c r="L438">
        <f t="shared" si="156"/>
        <v>70.776330212719415</v>
      </c>
      <c r="Q438">
        <f t="shared" si="153"/>
        <v>437</v>
      </c>
      <c r="R438">
        <f t="shared" si="146"/>
        <v>2.3553000000000002</v>
      </c>
      <c r="S438">
        <f t="shared" si="147"/>
        <v>7.2363374561036087E-3</v>
      </c>
      <c r="T438">
        <f t="shared" si="148"/>
        <v>2.9676423775906079E-4</v>
      </c>
      <c r="U438">
        <f t="shared" si="161"/>
        <v>7.5912438016919589E-2</v>
      </c>
      <c r="V438">
        <f t="shared" si="157"/>
        <v>7.57321953918869E-2</v>
      </c>
      <c r="W438">
        <f t="shared" si="158"/>
        <v>75.732195391886904</v>
      </c>
      <c r="AB438">
        <f t="shared" si="154"/>
        <v>437</v>
      </c>
      <c r="AC438">
        <f t="shared" si="149"/>
        <v>2.1366999999999998</v>
      </c>
      <c r="AD438">
        <f t="shared" si="150"/>
        <v>6.5500550257348768E-3</v>
      </c>
      <c r="AE438">
        <f t="shared" si="151"/>
        <v>2.6861960194415299E-4</v>
      </c>
      <c r="AF438">
        <f t="shared" si="162"/>
        <v>6.6475225375499297E-2</v>
      </c>
      <c r="AG438">
        <f t="shared" si="159"/>
        <v>6.6317389987329445E-2</v>
      </c>
      <c r="AH438">
        <f t="shared" si="163"/>
        <v>66.317389987329449</v>
      </c>
    </row>
    <row r="439" spans="1:34" x14ac:dyDescent="0.35">
      <c r="A439" t="s">
        <v>571</v>
      </c>
      <c r="B439" t="s">
        <v>805</v>
      </c>
      <c r="C439" t="s">
        <v>775</v>
      </c>
      <c r="D439">
        <f t="shared" si="142"/>
        <v>2.6537333333333333</v>
      </c>
      <c r="F439">
        <f t="shared" si="152"/>
        <v>438</v>
      </c>
      <c r="G439">
        <f t="shared" si="143"/>
        <v>2.2496</v>
      </c>
      <c r="H439">
        <f t="shared" si="144"/>
        <v>6.9041149703735231E-3</v>
      </c>
      <c r="I439">
        <f t="shared" si="145"/>
        <v>2.8313970002264685E-4</v>
      </c>
      <c r="J439">
        <f t="shared" si="160"/>
        <v>7.1227917578648339E-2</v>
      </c>
      <c r="K439">
        <f t="shared" si="155"/>
        <v>7.1058797640264501E-2</v>
      </c>
      <c r="L439">
        <f t="shared" si="156"/>
        <v>71.058797640264501</v>
      </c>
      <c r="Q439">
        <f t="shared" si="153"/>
        <v>438</v>
      </c>
      <c r="R439">
        <f t="shared" si="146"/>
        <v>2.3545000000000003</v>
      </c>
      <c r="S439">
        <f t="shared" si="147"/>
        <v>7.2338202989385078E-3</v>
      </c>
      <c r="T439">
        <f t="shared" si="148"/>
        <v>2.966610084345645E-4</v>
      </c>
      <c r="U439">
        <f t="shared" si="161"/>
        <v>7.6209099025354152E-2</v>
      </c>
      <c r="V439">
        <f t="shared" si="157"/>
        <v>7.6028152023538131E-2</v>
      </c>
      <c r="W439">
        <f t="shared" si="158"/>
        <v>76.028152023538127</v>
      </c>
      <c r="AB439">
        <f t="shared" si="154"/>
        <v>438</v>
      </c>
      <c r="AC439">
        <f t="shared" si="149"/>
        <v>2.1375000000000002</v>
      </c>
      <c r="AD439">
        <f t="shared" si="150"/>
        <v>6.5525609911866135E-3</v>
      </c>
      <c r="AE439">
        <f t="shared" si="151"/>
        <v>2.6872237229333119E-4</v>
      </c>
      <c r="AF439">
        <f t="shared" si="162"/>
        <v>6.6743947747792631E-2</v>
      </c>
      <c r="AG439">
        <f t="shared" si="159"/>
        <v>6.6585474318913609E-2</v>
      </c>
      <c r="AH439">
        <f t="shared" si="163"/>
        <v>66.585474318913612</v>
      </c>
    </row>
    <row r="440" spans="1:34" x14ac:dyDescent="0.35">
      <c r="A440" t="s">
        <v>571</v>
      </c>
      <c r="B440" t="s">
        <v>166</v>
      </c>
      <c r="C440" t="s">
        <v>140</v>
      </c>
      <c r="D440">
        <f t="shared" si="142"/>
        <v>2.6537333333333333</v>
      </c>
      <c r="F440">
        <f t="shared" si="152"/>
        <v>439</v>
      </c>
      <c r="G440">
        <f t="shared" si="143"/>
        <v>2.2496</v>
      </c>
      <c r="H440">
        <f t="shared" si="144"/>
        <v>6.9041149703735231E-3</v>
      </c>
      <c r="I440">
        <f t="shared" si="145"/>
        <v>2.8313970002264685E-4</v>
      </c>
      <c r="J440">
        <f t="shared" si="160"/>
        <v>7.1511057278670992E-2</v>
      </c>
      <c r="K440">
        <f t="shared" si="155"/>
        <v>7.1341265067809606E-2</v>
      </c>
      <c r="L440">
        <f t="shared" si="156"/>
        <v>71.341265067809601</v>
      </c>
      <c r="Q440">
        <f t="shared" si="153"/>
        <v>439</v>
      </c>
      <c r="R440">
        <f t="shared" si="146"/>
        <v>2.3553000000000002</v>
      </c>
      <c r="S440">
        <f t="shared" si="147"/>
        <v>7.2363374561036087E-3</v>
      </c>
      <c r="T440">
        <f t="shared" si="148"/>
        <v>2.9676423775906079E-4</v>
      </c>
      <c r="U440">
        <f t="shared" si="161"/>
        <v>7.6505863263113219E-2</v>
      </c>
      <c r="V440">
        <f t="shared" si="157"/>
        <v>7.6324211639411416E-2</v>
      </c>
      <c r="W440">
        <f t="shared" si="158"/>
        <v>76.324211639411416</v>
      </c>
      <c r="AB440">
        <f t="shared" si="154"/>
        <v>439</v>
      </c>
      <c r="AC440">
        <f t="shared" si="149"/>
        <v>2.1366999999999998</v>
      </c>
      <c r="AD440">
        <f t="shared" si="150"/>
        <v>6.5500550257348768E-3</v>
      </c>
      <c r="AE440">
        <f t="shared" si="151"/>
        <v>2.6861960194415299E-4</v>
      </c>
      <c r="AF440">
        <f t="shared" si="162"/>
        <v>6.701256734973679E-2</v>
      </c>
      <c r="AG440">
        <f t="shared" si="159"/>
        <v>6.6853456124161284E-2</v>
      </c>
      <c r="AH440">
        <f t="shared" si="163"/>
        <v>66.853456124161283</v>
      </c>
    </row>
    <row r="441" spans="1:34" x14ac:dyDescent="0.35">
      <c r="A441" t="s">
        <v>571</v>
      </c>
      <c r="B441" t="s">
        <v>166</v>
      </c>
      <c r="C441" t="s">
        <v>140</v>
      </c>
      <c r="D441">
        <f t="shared" si="142"/>
        <v>2.6537333333333333</v>
      </c>
      <c r="F441">
        <f t="shared" si="152"/>
        <v>440</v>
      </c>
      <c r="G441">
        <f t="shared" si="143"/>
        <v>2.2496</v>
      </c>
      <c r="H441">
        <f t="shared" si="144"/>
        <v>6.9041149703735231E-3</v>
      </c>
      <c r="I441">
        <f t="shared" si="145"/>
        <v>2.8313970002264685E-4</v>
      </c>
      <c r="J441">
        <f t="shared" si="160"/>
        <v>7.1794196978693645E-2</v>
      </c>
      <c r="K441">
        <f t="shared" si="155"/>
        <v>7.1623732495354697E-2</v>
      </c>
      <c r="L441">
        <f t="shared" si="156"/>
        <v>71.623732495354702</v>
      </c>
      <c r="Q441">
        <f t="shared" si="153"/>
        <v>440</v>
      </c>
      <c r="R441">
        <f t="shared" si="146"/>
        <v>2.3553000000000002</v>
      </c>
      <c r="S441">
        <f t="shared" si="147"/>
        <v>7.2363374561036087E-3</v>
      </c>
      <c r="T441">
        <f t="shared" si="148"/>
        <v>2.9676423775906079E-4</v>
      </c>
      <c r="U441">
        <f t="shared" si="161"/>
        <v>7.6802627500872286E-2</v>
      </c>
      <c r="V441">
        <f t="shared" si="157"/>
        <v>7.66202712552847E-2</v>
      </c>
      <c r="W441">
        <f t="shared" si="158"/>
        <v>76.620271255284706</v>
      </c>
      <c r="AB441">
        <f t="shared" si="154"/>
        <v>440</v>
      </c>
      <c r="AC441">
        <f t="shared" si="149"/>
        <v>2.1366999999999998</v>
      </c>
      <c r="AD441">
        <f t="shared" si="150"/>
        <v>6.5500550257348768E-3</v>
      </c>
      <c r="AE441">
        <f t="shared" si="151"/>
        <v>2.6861960194415299E-4</v>
      </c>
      <c r="AF441">
        <f t="shared" si="162"/>
        <v>6.7281186951680949E-2</v>
      </c>
      <c r="AG441">
        <f t="shared" si="159"/>
        <v>6.7121437929408959E-2</v>
      </c>
      <c r="AH441">
        <f t="shared" si="163"/>
        <v>67.121437929408955</v>
      </c>
    </row>
    <row r="442" spans="1:34" x14ac:dyDescent="0.35">
      <c r="A442" t="s">
        <v>572</v>
      </c>
      <c r="B442" t="s">
        <v>166</v>
      </c>
      <c r="C442" t="s">
        <v>140</v>
      </c>
      <c r="D442">
        <f t="shared" si="142"/>
        <v>2.6534666666666666</v>
      </c>
      <c r="F442">
        <f t="shared" si="152"/>
        <v>441</v>
      </c>
      <c r="G442">
        <f t="shared" si="143"/>
        <v>2.2488000000000001</v>
      </c>
      <c r="H442">
        <f t="shared" si="144"/>
        <v>6.9016032539753989E-3</v>
      </c>
      <c r="I442">
        <f t="shared" si="145"/>
        <v>2.8303669382553708E-4</v>
      </c>
      <c r="J442">
        <f t="shared" si="160"/>
        <v>7.2077233672519184E-2</v>
      </c>
      <c r="K442">
        <f t="shared" si="155"/>
        <v>7.1906097161275342E-2</v>
      </c>
      <c r="L442">
        <f t="shared" si="156"/>
        <v>71.906097161275341</v>
      </c>
      <c r="Q442">
        <f t="shared" si="153"/>
        <v>441</v>
      </c>
      <c r="R442">
        <f t="shared" si="146"/>
        <v>2.3553000000000002</v>
      </c>
      <c r="S442">
        <f t="shared" si="147"/>
        <v>7.2363374561036087E-3</v>
      </c>
      <c r="T442">
        <f t="shared" si="148"/>
        <v>2.9676423775906079E-4</v>
      </c>
      <c r="U442">
        <f t="shared" si="161"/>
        <v>7.7099391738631354E-2</v>
      </c>
      <c r="V442">
        <f t="shared" si="157"/>
        <v>7.6916330871157998E-2</v>
      </c>
      <c r="W442">
        <f t="shared" si="158"/>
        <v>76.916330871157996</v>
      </c>
      <c r="AB442">
        <f t="shared" si="154"/>
        <v>441</v>
      </c>
      <c r="AC442">
        <f t="shared" si="149"/>
        <v>2.1366999999999998</v>
      </c>
      <c r="AD442">
        <f t="shared" si="150"/>
        <v>6.5500550257348768E-3</v>
      </c>
      <c r="AE442">
        <f t="shared" si="151"/>
        <v>2.6861960194415299E-4</v>
      </c>
      <c r="AF442">
        <f t="shared" si="162"/>
        <v>6.7549806553625108E-2</v>
      </c>
      <c r="AG442">
        <f t="shared" si="159"/>
        <v>6.7389419734656619E-2</v>
      </c>
      <c r="AH442">
        <f t="shared" si="163"/>
        <v>67.389419734656613</v>
      </c>
    </row>
    <row r="443" spans="1:34" x14ac:dyDescent="0.35">
      <c r="A443" t="s">
        <v>571</v>
      </c>
      <c r="B443" t="s">
        <v>799</v>
      </c>
      <c r="C443" t="s">
        <v>775</v>
      </c>
      <c r="D443">
        <f t="shared" si="142"/>
        <v>2.6515666666666666</v>
      </c>
      <c r="F443">
        <f t="shared" si="152"/>
        <v>442</v>
      </c>
      <c r="G443">
        <f t="shared" si="143"/>
        <v>2.2496</v>
      </c>
      <c r="H443">
        <f t="shared" si="144"/>
        <v>6.9041149703735231E-3</v>
      </c>
      <c r="I443">
        <f t="shared" si="145"/>
        <v>2.8313970002264685E-4</v>
      </c>
      <c r="J443">
        <f t="shared" si="160"/>
        <v>7.2360373372541836E-2</v>
      </c>
      <c r="K443">
        <f t="shared" si="155"/>
        <v>7.2188564588820434E-2</v>
      </c>
      <c r="L443">
        <f t="shared" si="156"/>
        <v>72.188564588820427</v>
      </c>
      <c r="Q443">
        <f t="shared" si="153"/>
        <v>442</v>
      </c>
      <c r="R443">
        <f t="shared" si="146"/>
        <v>2.3479999999999999</v>
      </c>
      <c r="S443">
        <f t="shared" si="147"/>
        <v>7.2133699258591722E-3</v>
      </c>
      <c r="T443">
        <f t="shared" si="148"/>
        <v>2.9582233287312306E-4</v>
      </c>
      <c r="U443">
        <f t="shared" si="161"/>
        <v>7.7395214071504473E-2</v>
      </c>
      <c r="V443">
        <f t="shared" si="157"/>
        <v>7.7211450818556307E-2</v>
      </c>
      <c r="W443">
        <f t="shared" si="158"/>
        <v>77.211450818556301</v>
      </c>
      <c r="AB443">
        <f t="shared" si="154"/>
        <v>442</v>
      </c>
      <c r="AC443">
        <f t="shared" si="149"/>
        <v>2.1375000000000002</v>
      </c>
      <c r="AD443">
        <f t="shared" si="150"/>
        <v>6.5525609911866135E-3</v>
      </c>
      <c r="AE443">
        <f t="shared" si="151"/>
        <v>2.6872237229333119E-4</v>
      </c>
      <c r="AF443">
        <f t="shared" si="162"/>
        <v>6.7818528925918442E-2</v>
      </c>
      <c r="AG443">
        <f t="shared" si="159"/>
        <v>6.7657504066240784E-2</v>
      </c>
      <c r="AH443">
        <f t="shared" si="163"/>
        <v>67.65750406624079</v>
      </c>
    </row>
    <row r="444" spans="1:34" x14ac:dyDescent="0.35">
      <c r="A444" t="s">
        <v>571</v>
      </c>
      <c r="B444" t="s">
        <v>799</v>
      </c>
      <c r="C444" t="s">
        <v>775</v>
      </c>
      <c r="D444">
        <f t="shared" si="142"/>
        <v>2.6515666666666666</v>
      </c>
      <c r="F444">
        <f t="shared" si="152"/>
        <v>443</v>
      </c>
      <c r="G444">
        <f t="shared" si="143"/>
        <v>2.2496</v>
      </c>
      <c r="H444">
        <f t="shared" si="144"/>
        <v>6.9041149703735231E-3</v>
      </c>
      <c r="I444">
        <f t="shared" si="145"/>
        <v>2.8313970002264685E-4</v>
      </c>
      <c r="J444">
        <f t="shared" si="160"/>
        <v>7.2643513072564489E-2</v>
      </c>
      <c r="K444">
        <f t="shared" si="155"/>
        <v>7.2471032016365539E-2</v>
      </c>
      <c r="L444">
        <f t="shared" si="156"/>
        <v>72.471032016365541</v>
      </c>
      <c r="Q444">
        <f t="shared" si="153"/>
        <v>443</v>
      </c>
      <c r="R444">
        <f t="shared" si="146"/>
        <v>2.3479999999999999</v>
      </c>
      <c r="S444">
        <f t="shared" si="147"/>
        <v>7.2133699258591722E-3</v>
      </c>
      <c r="T444">
        <f t="shared" si="148"/>
        <v>2.9582233287312306E-4</v>
      </c>
      <c r="U444">
        <f t="shared" si="161"/>
        <v>7.7691036404377592E-2</v>
      </c>
      <c r="V444">
        <f t="shared" si="157"/>
        <v>7.7506570765954616E-2</v>
      </c>
      <c r="W444">
        <f t="shared" si="158"/>
        <v>77.506570765954621</v>
      </c>
      <c r="AB444">
        <f t="shared" si="154"/>
        <v>443</v>
      </c>
      <c r="AC444">
        <f t="shared" si="149"/>
        <v>2.1375000000000002</v>
      </c>
      <c r="AD444">
        <f t="shared" si="150"/>
        <v>6.5525609911866135E-3</v>
      </c>
      <c r="AE444">
        <f t="shared" si="151"/>
        <v>2.6872237229333119E-4</v>
      </c>
      <c r="AF444">
        <f t="shared" si="162"/>
        <v>6.8087251298211776E-2</v>
      </c>
      <c r="AG444">
        <f t="shared" si="159"/>
        <v>6.7925588397824949E-2</v>
      </c>
      <c r="AH444">
        <f t="shared" si="163"/>
        <v>67.925588397824953</v>
      </c>
    </row>
    <row r="445" spans="1:34" x14ac:dyDescent="0.35">
      <c r="A445" t="s">
        <v>569</v>
      </c>
      <c r="B445" t="s">
        <v>799</v>
      </c>
      <c r="C445" t="s">
        <v>140</v>
      </c>
      <c r="D445">
        <f t="shared" si="142"/>
        <v>2.6491333333333333</v>
      </c>
      <c r="F445">
        <f t="shared" si="152"/>
        <v>444</v>
      </c>
      <c r="G445">
        <f t="shared" si="143"/>
        <v>2.2431000000000001</v>
      </c>
      <c r="H445">
        <f t="shared" si="144"/>
        <v>6.8837084645687417E-3</v>
      </c>
      <c r="I445">
        <f t="shared" si="145"/>
        <v>2.8230282347049352E-4</v>
      </c>
      <c r="J445">
        <f t="shared" si="160"/>
        <v>7.2925815896034987E-2</v>
      </c>
      <c r="K445">
        <f t="shared" si="155"/>
        <v>7.2752664554395524E-2</v>
      </c>
      <c r="L445">
        <f t="shared" si="156"/>
        <v>72.752664554395523</v>
      </c>
      <c r="Q445">
        <f t="shared" si="153"/>
        <v>444</v>
      </c>
      <c r="R445">
        <f t="shared" si="146"/>
        <v>2.3479999999999999</v>
      </c>
      <c r="S445">
        <f t="shared" si="147"/>
        <v>7.2133699258591722E-3</v>
      </c>
      <c r="T445">
        <f t="shared" si="148"/>
        <v>2.9582233287312306E-4</v>
      </c>
      <c r="U445">
        <f t="shared" si="161"/>
        <v>7.7986858737250711E-2</v>
      </c>
      <c r="V445">
        <f t="shared" si="157"/>
        <v>7.7801690713352925E-2</v>
      </c>
      <c r="W445">
        <f t="shared" si="158"/>
        <v>77.801690713352926</v>
      </c>
      <c r="AB445">
        <f t="shared" si="154"/>
        <v>444</v>
      </c>
      <c r="AC445">
        <f t="shared" si="149"/>
        <v>2.1366999999999998</v>
      </c>
      <c r="AD445">
        <f t="shared" si="150"/>
        <v>6.5500550257348768E-3</v>
      </c>
      <c r="AE445">
        <f t="shared" si="151"/>
        <v>2.6861960194415299E-4</v>
      </c>
      <c r="AF445">
        <f t="shared" si="162"/>
        <v>6.8355870900155935E-2</v>
      </c>
      <c r="AG445">
        <f t="shared" si="159"/>
        <v>6.8193570203072623E-2</v>
      </c>
      <c r="AH445">
        <f t="shared" si="163"/>
        <v>68.193570203072625</v>
      </c>
    </row>
    <row r="446" spans="1:34" x14ac:dyDescent="0.35">
      <c r="A446" t="s">
        <v>569</v>
      </c>
      <c r="B446" t="s">
        <v>799</v>
      </c>
      <c r="C446" t="s">
        <v>140</v>
      </c>
      <c r="D446">
        <f t="shared" si="142"/>
        <v>2.6491333333333333</v>
      </c>
      <c r="F446">
        <f t="shared" si="152"/>
        <v>445</v>
      </c>
      <c r="G446">
        <f t="shared" si="143"/>
        <v>2.2431000000000001</v>
      </c>
      <c r="H446">
        <f t="shared" si="144"/>
        <v>6.8837084645687417E-3</v>
      </c>
      <c r="I446">
        <f t="shared" si="145"/>
        <v>2.8230282347049352E-4</v>
      </c>
      <c r="J446">
        <f t="shared" si="160"/>
        <v>7.3208118719505486E-2</v>
      </c>
      <c r="K446">
        <f t="shared" si="155"/>
        <v>7.303429709242551E-2</v>
      </c>
      <c r="L446">
        <f t="shared" si="156"/>
        <v>73.034297092425504</v>
      </c>
      <c r="Q446">
        <f t="shared" si="153"/>
        <v>445</v>
      </c>
      <c r="R446">
        <f t="shared" si="146"/>
        <v>2.3479999999999999</v>
      </c>
      <c r="S446">
        <f t="shared" si="147"/>
        <v>7.2133699258591722E-3</v>
      </c>
      <c r="T446">
        <f t="shared" si="148"/>
        <v>2.9582233287312306E-4</v>
      </c>
      <c r="U446">
        <f t="shared" si="161"/>
        <v>7.828268107012383E-2</v>
      </c>
      <c r="V446">
        <f t="shared" si="157"/>
        <v>7.8096810660751234E-2</v>
      </c>
      <c r="W446">
        <f t="shared" si="158"/>
        <v>78.096810660751231</v>
      </c>
      <c r="AB446">
        <f t="shared" si="154"/>
        <v>445</v>
      </c>
      <c r="AC446">
        <f t="shared" si="149"/>
        <v>2.1366999999999998</v>
      </c>
      <c r="AD446">
        <f t="shared" si="150"/>
        <v>6.5500550257348768E-3</v>
      </c>
      <c r="AE446">
        <f t="shared" si="151"/>
        <v>2.6861960194415299E-4</v>
      </c>
      <c r="AF446">
        <f t="shared" si="162"/>
        <v>6.8624490502100094E-2</v>
      </c>
      <c r="AG446">
        <f t="shared" si="159"/>
        <v>6.8461552008320284E-2</v>
      </c>
      <c r="AH446">
        <f t="shared" si="163"/>
        <v>68.461552008320282</v>
      </c>
    </row>
    <row r="447" spans="1:34" x14ac:dyDescent="0.35">
      <c r="A447" t="s">
        <v>568</v>
      </c>
      <c r="B447" t="s">
        <v>799</v>
      </c>
      <c r="C447" t="s">
        <v>774</v>
      </c>
      <c r="D447">
        <f t="shared" si="142"/>
        <v>2.646433333333333</v>
      </c>
      <c r="F447">
        <f t="shared" si="152"/>
        <v>446</v>
      </c>
      <c r="G447">
        <f t="shared" si="143"/>
        <v>2.2423000000000002</v>
      </c>
      <c r="H447">
        <f t="shared" si="144"/>
        <v>6.8811970821735782E-3</v>
      </c>
      <c r="I447">
        <f t="shared" si="145"/>
        <v>2.8219983097093926E-4</v>
      </c>
      <c r="J447">
        <f t="shared" si="160"/>
        <v>7.3490318550476427E-2</v>
      </c>
      <c r="K447">
        <f t="shared" si="155"/>
        <v>7.3315826882496077E-2</v>
      </c>
      <c r="L447">
        <f t="shared" si="156"/>
        <v>73.315826882496083</v>
      </c>
      <c r="Q447">
        <f t="shared" si="153"/>
        <v>446</v>
      </c>
      <c r="R447">
        <f t="shared" si="146"/>
        <v>2.3479999999999999</v>
      </c>
      <c r="S447">
        <f t="shared" si="147"/>
        <v>7.2133699258591722E-3</v>
      </c>
      <c r="T447">
        <f t="shared" si="148"/>
        <v>2.9582233287312306E-4</v>
      </c>
      <c r="U447">
        <f t="shared" si="161"/>
        <v>7.8578503402996949E-2</v>
      </c>
      <c r="V447">
        <f t="shared" si="157"/>
        <v>7.8391930608149543E-2</v>
      </c>
      <c r="W447">
        <f t="shared" si="158"/>
        <v>78.391930608149536</v>
      </c>
      <c r="AB447">
        <f t="shared" si="154"/>
        <v>446</v>
      </c>
      <c r="AC447">
        <f t="shared" si="149"/>
        <v>2.1294</v>
      </c>
      <c r="AD447">
        <f t="shared" si="150"/>
        <v>6.527189983508837E-3</v>
      </c>
      <c r="AE447">
        <f t="shared" si="151"/>
        <v>2.6768190012072348E-4</v>
      </c>
      <c r="AF447">
        <f t="shared" si="162"/>
        <v>6.8892172402220814E-2</v>
      </c>
      <c r="AG447">
        <f t="shared" si="159"/>
        <v>6.8728598338175947E-2</v>
      </c>
      <c r="AH447">
        <f t="shared" si="163"/>
        <v>68.728598338175942</v>
      </c>
    </row>
    <row r="448" spans="1:34" x14ac:dyDescent="0.35">
      <c r="A448" t="s">
        <v>568</v>
      </c>
      <c r="B448" t="s">
        <v>799</v>
      </c>
      <c r="C448" t="s">
        <v>774</v>
      </c>
      <c r="D448">
        <f t="shared" si="142"/>
        <v>2.646433333333333</v>
      </c>
      <c r="F448">
        <f t="shared" si="152"/>
        <v>447</v>
      </c>
      <c r="G448">
        <f t="shared" si="143"/>
        <v>2.2423000000000002</v>
      </c>
      <c r="H448">
        <f t="shared" si="144"/>
        <v>6.8811970821735782E-3</v>
      </c>
      <c r="I448">
        <f t="shared" si="145"/>
        <v>2.8219983097093926E-4</v>
      </c>
      <c r="J448">
        <f t="shared" si="160"/>
        <v>7.3772518381447369E-2</v>
      </c>
      <c r="K448">
        <f t="shared" si="155"/>
        <v>7.3597356672566658E-2</v>
      </c>
      <c r="L448">
        <f t="shared" si="156"/>
        <v>73.597356672566661</v>
      </c>
      <c r="Q448">
        <f t="shared" si="153"/>
        <v>447</v>
      </c>
      <c r="R448">
        <f t="shared" si="146"/>
        <v>2.3479999999999999</v>
      </c>
      <c r="S448">
        <f t="shared" si="147"/>
        <v>7.2133699258591722E-3</v>
      </c>
      <c r="T448">
        <f t="shared" si="148"/>
        <v>2.9582233287312306E-4</v>
      </c>
      <c r="U448">
        <f t="shared" si="161"/>
        <v>7.8874325735870068E-2</v>
      </c>
      <c r="V448">
        <f t="shared" si="157"/>
        <v>7.8687050555547866E-2</v>
      </c>
      <c r="W448">
        <f t="shared" si="158"/>
        <v>78.68705055554787</v>
      </c>
      <c r="AB448">
        <f t="shared" si="154"/>
        <v>447</v>
      </c>
      <c r="AC448">
        <f t="shared" si="149"/>
        <v>2.1294</v>
      </c>
      <c r="AD448">
        <f t="shared" si="150"/>
        <v>6.527189983508837E-3</v>
      </c>
      <c r="AE448">
        <f t="shared" si="151"/>
        <v>2.6768190012072348E-4</v>
      </c>
      <c r="AF448">
        <f t="shared" si="162"/>
        <v>6.9159854302341534E-2</v>
      </c>
      <c r="AG448">
        <f t="shared" si="159"/>
        <v>6.8995644668031611E-2</v>
      </c>
      <c r="AH448">
        <f t="shared" si="163"/>
        <v>68.995644668031616</v>
      </c>
    </row>
    <row r="449" spans="1:34" x14ac:dyDescent="0.35">
      <c r="A449" t="s">
        <v>568</v>
      </c>
      <c r="B449" t="s">
        <v>799</v>
      </c>
      <c r="C449" t="s">
        <v>774</v>
      </c>
      <c r="D449">
        <f t="shared" si="142"/>
        <v>2.646433333333333</v>
      </c>
      <c r="F449">
        <f t="shared" si="152"/>
        <v>448</v>
      </c>
      <c r="G449">
        <f t="shared" si="143"/>
        <v>2.2423000000000002</v>
      </c>
      <c r="H449">
        <f t="shared" si="144"/>
        <v>6.8811970821735782E-3</v>
      </c>
      <c r="I449">
        <f t="shared" si="145"/>
        <v>2.8219983097093926E-4</v>
      </c>
      <c r="J449">
        <f t="shared" si="160"/>
        <v>7.4054718212418311E-2</v>
      </c>
      <c r="K449">
        <f t="shared" si="155"/>
        <v>7.3878886462637225E-2</v>
      </c>
      <c r="L449">
        <f t="shared" si="156"/>
        <v>73.878886462637226</v>
      </c>
      <c r="Q449">
        <f t="shared" si="153"/>
        <v>448</v>
      </c>
      <c r="R449">
        <f t="shared" si="146"/>
        <v>2.3479999999999999</v>
      </c>
      <c r="S449">
        <f t="shared" si="147"/>
        <v>7.2133699258591722E-3</v>
      </c>
      <c r="T449">
        <f t="shared" si="148"/>
        <v>2.9582233287312306E-4</v>
      </c>
      <c r="U449">
        <f t="shared" si="161"/>
        <v>7.9170148068743187E-2</v>
      </c>
      <c r="V449">
        <f t="shared" si="157"/>
        <v>7.8982170502946175E-2</v>
      </c>
      <c r="W449">
        <f t="shared" si="158"/>
        <v>78.982170502946175</v>
      </c>
      <c r="AB449">
        <f t="shared" si="154"/>
        <v>448</v>
      </c>
      <c r="AC449">
        <f t="shared" si="149"/>
        <v>2.1294</v>
      </c>
      <c r="AD449">
        <f t="shared" si="150"/>
        <v>6.527189983508837E-3</v>
      </c>
      <c r="AE449">
        <f t="shared" si="151"/>
        <v>2.6768190012072348E-4</v>
      </c>
      <c r="AF449">
        <f t="shared" si="162"/>
        <v>6.9427536202462253E-2</v>
      </c>
      <c r="AG449">
        <f t="shared" si="159"/>
        <v>6.9262690997887275E-2</v>
      </c>
      <c r="AH449">
        <f t="shared" si="163"/>
        <v>69.262690997887276</v>
      </c>
    </row>
    <row r="450" spans="1:34" x14ac:dyDescent="0.35">
      <c r="A450" t="s">
        <v>569</v>
      </c>
      <c r="B450" t="s">
        <v>165</v>
      </c>
      <c r="C450" t="s">
        <v>139</v>
      </c>
      <c r="D450">
        <f t="shared" si="142"/>
        <v>2.6467333333333332</v>
      </c>
      <c r="F450">
        <f t="shared" si="152"/>
        <v>449</v>
      </c>
      <c r="G450">
        <f t="shared" si="143"/>
        <v>2.2431000000000001</v>
      </c>
      <c r="H450">
        <f t="shared" si="144"/>
        <v>6.8837084645687417E-3</v>
      </c>
      <c r="I450">
        <f t="shared" si="145"/>
        <v>2.8230282347049352E-4</v>
      </c>
      <c r="J450">
        <f t="shared" si="160"/>
        <v>7.4337021035888809E-2</v>
      </c>
      <c r="K450">
        <f t="shared" si="155"/>
        <v>7.416051900066721E-2</v>
      </c>
      <c r="L450">
        <f t="shared" si="156"/>
        <v>74.160519000667207</v>
      </c>
      <c r="Q450">
        <f t="shared" si="153"/>
        <v>449</v>
      </c>
      <c r="R450">
        <f t="shared" si="146"/>
        <v>2.3473000000000002</v>
      </c>
      <c r="S450">
        <f t="shared" si="147"/>
        <v>7.2111677403696979E-3</v>
      </c>
      <c r="T450">
        <f t="shared" si="148"/>
        <v>2.9573202062578075E-4</v>
      </c>
      <c r="U450">
        <f t="shared" si="161"/>
        <v>7.9465880089368973E-2</v>
      </c>
      <c r="V450">
        <f t="shared" si="157"/>
        <v>7.9277200352529942E-2</v>
      </c>
      <c r="W450">
        <f t="shared" si="158"/>
        <v>79.277200352529945</v>
      </c>
      <c r="AB450">
        <f t="shared" si="154"/>
        <v>449</v>
      </c>
      <c r="AC450">
        <f t="shared" si="149"/>
        <v>2.1301999999999999</v>
      </c>
      <c r="AD450">
        <f t="shared" si="150"/>
        <v>6.5296955751416672E-3</v>
      </c>
      <c r="AE450">
        <f t="shared" si="151"/>
        <v>2.6778465513948305E-4</v>
      </c>
      <c r="AF450">
        <f t="shared" si="162"/>
        <v>6.9695320857601731E-2</v>
      </c>
      <c r="AG450">
        <f t="shared" si="159"/>
        <v>6.9529839838785412E-2</v>
      </c>
      <c r="AH450">
        <f t="shared" si="163"/>
        <v>69.529839838785406</v>
      </c>
    </row>
    <row r="451" spans="1:34" x14ac:dyDescent="0.35">
      <c r="A451" t="s">
        <v>568</v>
      </c>
      <c r="B451" t="s">
        <v>164</v>
      </c>
      <c r="C451" t="s">
        <v>774</v>
      </c>
      <c r="D451">
        <f t="shared" ref="D451:D514" si="164">(A451+B451+C451)/3</f>
        <v>2.6441666666666666</v>
      </c>
      <c r="F451">
        <f t="shared" si="152"/>
        <v>450</v>
      </c>
      <c r="G451">
        <f t="shared" ref="G451:G514" si="165">A451-0.4227</f>
        <v>2.2423000000000002</v>
      </c>
      <c r="H451">
        <f t="shared" ref="H451:H514" si="166">(G451*0.3)/(100-G451)</f>
        <v>6.8811970821735782E-3</v>
      </c>
      <c r="I451">
        <f t="shared" ref="I451:I514" si="167">(1*H451)/(0.08206*(273.15+24))</f>
        <v>2.8219983097093926E-4</v>
      </c>
      <c r="J451">
        <f t="shared" si="160"/>
        <v>7.4619220866859751E-2</v>
      </c>
      <c r="K451">
        <f t="shared" si="155"/>
        <v>7.4442048790737791E-2</v>
      </c>
      <c r="L451">
        <f t="shared" si="156"/>
        <v>74.442048790737786</v>
      </c>
      <c r="Q451">
        <f t="shared" si="153"/>
        <v>450</v>
      </c>
      <c r="R451">
        <f t="shared" ref="R451:R514" si="168">B451-0.4017</f>
        <v>2.3412000000000002</v>
      </c>
      <c r="S451">
        <f t="shared" ref="S451:S514" si="169">(R451*0.3)/(100-R451)</f>
        <v>7.1919786030547172E-3</v>
      </c>
      <c r="T451">
        <f t="shared" ref="T451:T514" si="170">(1*S451)/(0.08206*(273.15+24))</f>
        <v>2.9494506869836185E-4</v>
      </c>
      <c r="U451">
        <f t="shared" si="161"/>
        <v>7.9760825158067331E-2</v>
      </c>
      <c r="V451">
        <f t="shared" si="157"/>
        <v>7.9571445118684858E-2</v>
      </c>
      <c r="W451">
        <f t="shared" si="158"/>
        <v>79.571445118684863</v>
      </c>
      <c r="AB451">
        <f t="shared" si="154"/>
        <v>450</v>
      </c>
      <c r="AC451">
        <f t="shared" ref="AC451:AC514" si="171">C451-0.3952</f>
        <v>2.1294</v>
      </c>
      <c r="AD451">
        <f t="shared" ref="AD451:AD514" si="172">(AC451*0.3)/(100-AC451)</f>
        <v>6.527189983508837E-3</v>
      </c>
      <c r="AE451">
        <f t="shared" ref="AE451:AE514" si="173">(1*AD451)/(0.08206*(273.15+24))</f>
        <v>2.6768190012072348E-4</v>
      </c>
      <c r="AF451">
        <f t="shared" si="162"/>
        <v>6.9963002757722451E-2</v>
      </c>
      <c r="AG451">
        <f t="shared" si="159"/>
        <v>6.9796886168641076E-2</v>
      </c>
      <c r="AH451">
        <f t="shared" si="163"/>
        <v>69.79688616864108</v>
      </c>
    </row>
    <row r="452" spans="1:34" x14ac:dyDescent="0.35">
      <c r="A452" t="s">
        <v>566</v>
      </c>
      <c r="B452" t="s">
        <v>164</v>
      </c>
      <c r="C452" t="s">
        <v>774</v>
      </c>
      <c r="D452">
        <f t="shared" si="164"/>
        <v>2.6418999999999997</v>
      </c>
      <c r="F452">
        <f t="shared" ref="F452:F515" si="174">1+F451</f>
        <v>451</v>
      </c>
      <c r="G452">
        <f t="shared" si="165"/>
        <v>2.2355</v>
      </c>
      <c r="H452">
        <f t="shared" si="166"/>
        <v>6.8598519912647224E-3</v>
      </c>
      <c r="I452">
        <f t="shared" si="167"/>
        <v>2.8132446277924147E-4</v>
      </c>
      <c r="J452">
        <f t="shared" si="160"/>
        <v>7.4900545329638996E-2</v>
      </c>
      <c r="K452">
        <f t="shared" si="155"/>
        <v>7.4722705291046299E-2</v>
      </c>
      <c r="L452">
        <f t="shared" si="156"/>
        <v>74.722705291046296</v>
      </c>
      <c r="Q452">
        <f t="shared" ref="Q452:Q515" si="175">1+Q451</f>
        <v>451</v>
      </c>
      <c r="R452">
        <f t="shared" si="168"/>
        <v>2.3412000000000002</v>
      </c>
      <c r="S452">
        <f t="shared" si="169"/>
        <v>7.1919786030547172E-3</v>
      </c>
      <c r="T452">
        <f t="shared" si="170"/>
        <v>2.9494506869836185E-4</v>
      </c>
      <c r="U452">
        <f t="shared" si="161"/>
        <v>8.0055770226765688E-2</v>
      </c>
      <c r="V452">
        <f t="shared" si="157"/>
        <v>7.9865689884839761E-2</v>
      </c>
      <c r="W452">
        <f t="shared" si="158"/>
        <v>79.865689884839767</v>
      </c>
      <c r="AB452">
        <f t="shared" ref="AB452:AB515" si="176">1+AB451</f>
        <v>451</v>
      </c>
      <c r="AC452">
        <f t="shared" si="171"/>
        <v>2.1294</v>
      </c>
      <c r="AD452">
        <f t="shared" si="172"/>
        <v>6.527189983508837E-3</v>
      </c>
      <c r="AE452">
        <f t="shared" si="173"/>
        <v>2.6768190012072348E-4</v>
      </c>
      <c r="AF452">
        <f t="shared" si="162"/>
        <v>7.023068465784317E-2</v>
      </c>
      <c r="AG452">
        <f t="shared" si="159"/>
        <v>7.0063932498496739E-2</v>
      </c>
      <c r="AH452">
        <f t="shared" si="163"/>
        <v>70.06393249849674</v>
      </c>
    </row>
    <row r="453" spans="1:34" x14ac:dyDescent="0.35">
      <c r="A453" t="s">
        <v>566</v>
      </c>
      <c r="B453" t="s">
        <v>164</v>
      </c>
      <c r="C453" t="s">
        <v>774</v>
      </c>
      <c r="D453">
        <f t="shared" si="164"/>
        <v>2.6418999999999997</v>
      </c>
      <c r="F453">
        <f t="shared" si="174"/>
        <v>452</v>
      </c>
      <c r="G453">
        <f t="shared" si="165"/>
        <v>2.2355</v>
      </c>
      <c r="H453">
        <f t="shared" si="166"/>
        <v>6.8598519912647224E-3</v>
      </c>
      <c r="I453">
        <f t="shared" si="167"/>
        <v>2.8132446277924147E-4</v>
      </c>
      <c r="J453">
        <f t="shared" si="160"/>
        <v>7.5181869792418241E-2</v>
      </c>
      <c r="K453">
        <f t="shared" si="155"/>
        <v>7.5003361791354806E-2</v>
      </c>
      <c r="L453">
        <f t="shared" si="156"/>
        <v>75.003361791354806</v>
      </c>
      <c r="Q453">
        <f t="shared" si="175"/>
        <v>452</v>
      </c>
      <c r="R453">
        <f t="shared" si="168"/>
        <v>2.3412000000000002</v>
      </c>
      <c r="S453">
        <f t="shared" si="169"/>
        <v>7.1919786030547172E-3</v>
      </c>
      <c r="T453">
        <f t="shared" si="170"/>
        <v>2.9494506869836185E-4</v>
      </c>
      <c r="U453">
        <f t="shared" si="161"/>
        <v>8.0350715295464045E-2</v>
      </c>
      <c r="V453">
        <f t="shared" si="157"/>
        <v>8.0159934650994677E-2</v>
      </c>
      <c r="W453">
        <f t="shared" si="158"/>
        <v>80.159934650994671</v>
      </c>
      <c r="AB453">
        <f t="shared" si="176"/>
        <v>452</v>
      </c>
      <c r="AC453">
        <f t="shared" si="171"/>
        <v>2.1294</v>
      </c>
      <c r="AD453">
        <f t="shared" si="172"/>
        <v>6.527189983508837E-3</v>
      </c>
      <c r="AE453">
        <f t="shared" si="173"/>
        <v>2.6768190012072348E-4</v>
      </c>
      <c r="AF453">
        <f t="shared" si="162"/>
        <v>7.049836655796389E-2</v>
      </c>
      <c r="AG453">
        <f t="shared" si="159"/>
        <v>7.0330978828352403E-2</v>
      </c>
      <c r="AH453">
        <f t="shared" si="163"/>
        <v>70.3309788283524</v>
      </c>
    </row>
    <row r="454" spans="1:34" x14ac:dyDescent="0.35">
      <c r="A454" t="s">
        <v>566</v>
      </c>
      <c r="B454" t="s">
        <v>806</v>
      </c>
      <c r="C454" t="s">
        <v>139</v>
      </c>
      <c r="D454">
        <f t="shared" si="164"/>
        <v>2.6422666666666665</v>
      </c>
      <c r="F454">
        <f t="shared" si="174"/>
        <v>453</v>
      </c>
      <c r="G454">
        <f t="shared" si="165"/>
        <v>2.2355</v>
      </c>
      <c r="H454">
        <f t="shared" si="166"/>
        <v>6.8598519912647224E-3</v>
      </c>
      <c r="I454">
        <f t="shared" si="167"/>
        <v>2.8132446277924147E-4</v>
      </c>
      <c r="J454">
        <f t="shared" si="160"/>
        <v>7.5463194255197485E-2</v>
      </c>
      <c r="K454">
        <f t="shared" si="155"/>
        <v>7.5284018291663327E-2</v>
      </c>
      <c r="L454">
        <f t="shared" si="156"/>
        <v>75.28401829166333</v>
      </c>
      <c r="Q454">
        <f t="shared" si="175"/>
        <v>453</v>
      </c>
      <c r="R454">
        <f t="shared" si="168"/>
        <v>2.3414999999999999</v>
      </c>
      <c r="S454">
        <f t="shared" si="169"/>
        <v>7.1929222750707813E-3</v>
      </c>
      <c r="T454">
        <f t="shared" si="170"/>
        <v>2.9498376895360019E-4</v>
      </c>
      <c r="U454">
        <f t="shared" si="161"/>
        <v>8.0645699064417639E-2</v>
      </c>
      <c r="V454">
        <f t="shared" si="157"/>
        <v>8.0454218025516902E-2</v>
      </c>
      <c r="W454">
        <f t="shared" si="158"/>
        <v>80.454218025516909</v>
      </c>
      <c r="AB454">
        <f t="shared" si="176"/>
        <v>453</v>
      </c>
      <c r="AC454">
        <f t="shared" si="171"/>
        <v>2.1301999999999999</v>
      </c>
      <c r="AD454">
        <f t="shared" si="172"/>
        <v>6.5296955751416672E-3</v>
      </c>
      <c r="AE454">
        <f t="shared" si="173"/>
        <v>2.6778465513948305E-4</v>
      </c>
      <c r="AF454">
        <f t="shared" si="162"/>
        <v>7.0766151213103368E-2</v>
      </c>
      <c r="AG454">
        <f t="shared" si="159"/>
        <v>7.0598127669250554E-2</v>
      </c>
      <c r="AH454">
        <f t="shared" si="163"/>
        <v>70.598127669250559</v>
      </c>
    </row>
    <row r="455" spans="1:34" x14ac:dyDescent="0.35">
      <c r="A455" t="s">
        <v>567</v>
      </c>
      <c r="B455" t="s">
        <v>164</v>
      </c>
      <c r="C455" t="s">
        <v>774</v>
      </c>
      <c r="D455">
        <f t="shared" si="164"/>
        <v>2.6421333333333332</v>
      </c>
      <c r="F455">
        <f t="shared" si="174"/>
        <v>454</v>
      </c>
      <c r="G455">
        <f t="shared" si="165"/>
        <v>2.2362000000000002</v>
      </c>
      <c r="H455">
        <f t="shared" si="166"/>
        <v>6.8620491429342966E-3</v>
      </c>
      <c r="I455">
        <f t="shared" si="167"/>
        <v>2.8141456858821152E-4</v>
      </c>
      <c r="J455">
        <f t="shared" si="160"/>
        <v>7.5744608823785697E-2</v>
      </c>
      <c r="K455">
        <f t="shared" si="155"/>
        <v>7.5564764683838159E-2</v>
      </c>
      <c r="L455">
        <f t="shared" si="156"/>
        <v>75.564764683838163</v>
      </c>
      <c r="Q455">
        <f t="shared" si="175"/>
        <v>454</v>
      </c>
      <c r="R455">
        <f t="shared" si="168"/>
        <v>2.3412000000000002</v>
      </c>
      <c r="S455">
        <f t="shared" si="169"/>
        <v>7.1919786030547172E-3</v>
      </c>
      <c r="T455">
        <f t="shared" si="170"/>
        <v>2.9494506869836185E-4</v>
      </c>
      <c r="U455">
        <f t="shared" si="161"/>
        <v>8.0940644133115996E-2</v>
      </c>
      <c r="V455">
        <f t="shared" si="157"/>
        <v>8.0748462791671818E-2</v>
      </c>
      <c r="W455">
        <f t="shared" si="158"/>
        <v>80.748462791671813</v>
      </c>
      <c r="AB455">
        <f t="shared" si="176"/>
        <v>454</v>
      </c>
      <c r="AC455">
        <f t="shared" si="171"/>
        <v>2.1294</v>
      </c>
      <c r="AD455">
        <f t="shared" si="172"/>
        <v>6.527189983508837E-3</v>
      </c>
      <c r="AE455">
        <f t="shared" si="173"/>
        <v>2.6768190012072348E-4</v>
      </c>
      <c r="AF455">
        <f t="shared" si="162"/>
        <v>7.1033833113224087E-2</v>
      </c>
      <c r="AG455">
        <f t="shared" si="159"/>
        <v>7.0865173999106218E-2</v>
      </c>
      <c r="AH455">
        <f t="shared" si="163"/>
        <v>70.865173999106219</v>
      </c>
    </row>
    <row r="456" spans="1:34" x14ac:dyDescent="0.35">
      <c r="A456" t="s">
        <v>566</v>
      </c>
      <c r="B456" t="s">
        <v>164</v>
      </c>
      <c r="C456" t="s">
        <v>139</v>
      </c>
      <c r="D456">
        <f t="shared" si="164"/>
        <v>2.6421666666666663</v>
      </c>
      <c r="F456">
        <f t="shared" si="174"/>
        <v>455</v>
      </c>
      <c r="G456">
        <f t="shared" si="165"/>
        <v>2.2355</v>
      </c>
      <c r="H456">
        <f t="shared" si="166"/>
        <v>6.8598519912647224E-3</v>
      </c>
      <c r="I456">
        <f t="shared" si="167"/>
        <v>2.8132446277924147E-4</v>
      </c>
      <c r="J456">
        <f t="shared" si="160"/>
        <v>7.6025933286564942E-2</v>
      </c>
      <c r="K456">
        <f t="shared" si="155"/>
        <v>7.5845421184146666E-2</v>
      </c>
      <c r="L456">
        <f t="shared" si="156"/>
        <v>75.845421184146673</v>
      </c>
      <c r="Q456">
        <f t="shared" si="175"/>
        <v>455</v>
      </c>
      <c r="R456">
        <f t="shared" si="168"/>
        <v>2.3412000000000002</v>
      </c>
      <c r="S456">
        <f t="shared" si="169"/>
        <v>7.1919786030547172E-3</v>
      </c>
      <c r="T456">
        <f t="shared" si="170"/>
        <v>2.9494506869836185E-4</v>
      </c>
      <c r="U456">
        <f t="shared" si="161"/>
        <v>8.1235589201814354E-2</v>
      </c>
      <c r="V456">
        <f t="shared" si="157"/>
        <v>8.1042707557826721E-2</v>
      </c>
      <c r="W456">
        <f t="shared" si="158"/>
        <v>81.042707557826716</v>
      </c>
      <c r="AB456">
        <f t="shared" si="176"/>
        <v>455</v>
      </c>
      <c r="AC456">
        <f t="shared" si="171"/>
        <v>2.1301999999999999</v>
      </c>
      <c r="AD456">
        <f t="shared" si="172"/>
        <v>6.5296955751416672E-3</v>
      </c>
      <c r="AE456">
        <f t="shared" si="173"/>
        <v>2.6778465513948305E-4</v>
      </c>
      <c r="AF456">
        <f t="shared" si="162"/>
        <v>7.1301617768363565E-2</v>
      </c>
      <c r="AG456">
        <f t="shared" si="159"/>
        <v>7.1132322840004356E-2</v>
      </c>
      <c r="AH456">
        <f t="shared" si="163"/>
        <v>71.132322840004349</v>
      </c>
    </row>
    <row r="457" spans="1:34" x14ac:dyDescent="0.35">
      <c r="A457" t="s">
        <v>566</v>
      </c>
      <c r="B457" t="s">
        <v>282</v>
      </c>
      <c r="C457" t="s">
        <v>774</v>
      </c>
      <c r="D457">
        <f t="shared" si="164"/>
        <v>2.6394666666666668</v>
      </c>
      <c r="F457">
        <f t="shared" si="174"/>
        <v>456</v>
      </c>
      <c r="G457">
        <f t="shared" si="165"/>
        <v>2.2355</v>
      </c>
      <c r="H457">
        <f t="shared" si="166"/>
        <v>6.8598519912647224E-3</v>
      </c>
      <c r="I457">
        <f t="shared" si="167"/>
        <v>2.8132446277924147E-4</v>
      </c>
      <c r="J457">
        <f t="shared" si="160"/>
        <v>7.6307257749344187E-2</v>
      </c>
      <c r="K457">
        <f t="shared" si="155"/>
        <v>7.6126077684455173E-2</v>
      </c>
      <c r="L457">
        <f t="shared" si="156"/>
        <v>76.126077684455169</v>
      </c>
      <c r="Q457">
        <f t="shared" si="175"/>
        <v>456</v>
      </c>
      <c r="R457">
        <f t="shared" si="168"/>
        <v>2.3338999999999999</v>
      </c>
      <c r="S457">
        <f t="shared" si="169"/>
        <v>7.1690177041982836E-3</v>
      </c>
      <c r="T457">
        <f t="shared" si="170"/>
        <v>2.9400343576751434E-4</v>
      </c>
      <c r="U457">
        <f t="shared" si="161"/>
        <v>8.1529592637581874E-2</v>
      </c>
      <c r="V457">
        <f t="shared" si="157"/>
        <v>8.1336012926816054E-2</v>
      </c>
      <c r="W457">
        <f t="shared" si="158"/>
        <v>81.336012926816053</v>
      </c>
      <c r="AB457">
        <f t="shared" si="176"/>
        <v>456</v>
      </c>
      <c r="AC457">
        <f t="shared" si="171"/>
        <v>2.1294</v>
      </c>
      <c r="AD457">
        <f t="shared" si="172"/>
        <v>6.527189983508837E-3</v>
      </c>
      <c r="AE457">
        <f t="shared" si="173"/>
        <v>2.6768190012072348E-4</v>
      </c>
      <c r="AF457">
        <f t="shared" si="162"/>
        <v>7.1569299668484285E-2</v>
      </c>
      <c r="AG457">
        <f t="shared" si="159"/>
        <v>7.1399369169860019E-2</v>
      </c>
      <c r="AH457">
        <f t="shared" si="163"/>
        <v>71.399369169860023</v>
      </c>
    </row>
    <row r="458" spans="1:34" x14ac:dyDescent="0.35">
      <c r="A458" t="s">
        <v>567</v>
      </c>
      <c r="B458" t="s">
        <v>282</v>
      </c>
      <c r="C458" t="s">
        <v>774</v>
      </c>
      <c r="D458">
        <f t="shared" si="164"/>
        <v>2.6396999999999999</v>
      </c>
      <c r="F458">
        <f t="shared" si="174"/>
        <v>457</v>
      </c>
      <c r="G458">
        <f t="shared" si="165"/>
        <v>2.2362000000000002</v>
      </c>
      <c r="H458">
        <f t="shared" si="166"/>
        <v>6.8620491429342966E-3</v>
      </c>
      <c r="I458">
        <f t="shared" si="167"/>
        <v>2.8141456858821152E-4</v>
      </c>
      <c r="J458">
        <f t="shared" si="160"/>
        <v>7.6588672317932399E-2</v>
      </c>
      <c r="K458">
        <f t="shared" si="155"/>
        <v>7.640682407663002E-2</v>
      </c>
      <c r="L458">
        <f t="shared" si="156"/>
        <v>76.406824076630016</v>
      </c>
      <c r="Q458">
        <f t="shared" si="175"/>
        <v>457</v>
      </c>
      <c r="R458">
        <f t="shared" si="168"/>
        <v>2.3338999999999999</v>
      </c>
      <c r="S458">
        <f t="shared" si="169"/>
        <v>7.1690177041982836E-3</v>
      </c>
      <c r="T458">
        <f t="shared" si="170"/>
        <v>2.9400343576751434E-4</v>
      </c>
      <c r="U458">
        <f t="shared" si="161"/>
        <v>8.1823596073349394E-2</v>
      </c>
      <c r="V458">
        <f t="shared" si="157"/>
        <v>8.1629318295805373E-2</v>
      </c>
      <c r="W458">
        <f t="shared" si="158"/>
        <v>81.629318295805376</v>
      </c>
      <c r="AB458">
        <f t="shared" si="176"/>
        <v>457</v>
      </c>
      <c r="AC458">
        <f t="shared" si="171"/>
        <v>2.1294</v>
      </c>
      <c r="AD458">
        <f t="shared" si="172"/>
        <v>6.527189983508837E-3</v>
      </c>
      <c r="AE458">
        <f t="shared" si="173"/>
        <v>2.6768190012072348E-4</v>
      </c>
      <c r="AF458">
        <f t="shared" si="162"/>
        <v>7.1836981568605005E-2</v>
      </c>
      <c r="AG458">
        <f t="shared" si="159"/>
        <v>7.1666415499715683E-2</v>
      </c>
      <c r="AH458">
        <f t="shared" si="163"/>
        <v>71.666415499715683</v>
      </c>
    </row>
    <row r="459" spans="1:34" x14ac:dyDescent="0.35">
      <c r="A459" t="s">
        <v>567</v>
      </c>
      <c r="B459" t="s">
        <v>282</v>
      </c>
      <c r="C459" t="s">
        <v>961</v>
      </c>
      <c r="D459">
        <f t="shared" si="164"/>
        <v>2.6376666666666666</v>
      </c>
      <c r="F459">
        <f t="shared" si="174"/>
        <v>458</v>
      </c>
      <c r="G459">
        <f t="shared" si="165"/>
        <v>2.2362000000000002</v>
      </c>
      <c r="H459">
        <f t="shared" si="166"/>
        <v>6.8620491429342966E-3</v>
      </c>
      <c r="I459">
        <f t="shared" si="167"/>
        <v>2.8141456858821152E-4</v>
      </c>
      <c r="J459">
        <f t="shared" si="160"/>
        <v>7.6870086886520611E-2</v>
      </c>
      <c r="K459">
        <f t="shared" si="155"/>
        <v>7.6687570468804853E-2</v>
      </c>
      <c r="L459">
        <f t="shared" si="156"/>
        <v>76.68757046880485</v>
      </c>
      <c r="Q459">
        <f t="shared" si="175"/>
        <v>458</v>
      </c>
      <c r="R459">
        <f t="shared" si="168"/>
        <v>2.3338999999999999</v>
      </c>
      <c r="S459">
        <f t="shared" si="169"/>
        <v>7.1690177041982836E-3</v>
      </c>
      <c r="T459">
        <f t="shared" si="170"/>
        <v>2.9400343576751434E-4</v>
      </c>
      <c r="U459">
        <f t="shared" si="161"/>
        <v>8.2117599509116915E-2</v>
      </c>
      <c r="V459">
        <f t="shared" si="157"/>
        <v>8.1922623664794705E-2</v>
      </c>
      <c r="W459">
        <f t="shared" si="158"/>
        <v>81.922623664794699</v>
      </c>
      <c r="AB459">
        <f t="shared" si="176"/>
        <v>458</v>
      </c>
      <c r="AC459">
        <f t="shared" si="171"/>
        <v>2.1233</v>
      </c>
      <c r="AD459">
        <f t="shared" si="172"/>
        <v>6.5080861941606118E-3</v>
      </c>
      <c r="AE459">
        <f t="shared" si="173"/>
        <v>2.6689844833746622E-4</v>
      </c>
      <c r="AF459">
        <f t="shared" si="162"/>
        <v>7.210388001694247E-2</v>
      </c>
      <c r="AG459">
        <f t="shared" si="159"/>
        <v>7.1932680237976082E-2</v>
      </c>
      <c r="AH459">
        <f t="shared" si="163"/>
        <v>71.932680237976086</v>
      </c>
    </row>
    <row r="460" spans="1:34" x14ac:dyDescent="0.35">
      <c r="A460" t="s">
        <v>567</v>
      </c>
      <c r="B460" t="s">
        <v>282</v>
      </c>
      <c r="C460" t="s">
        <v>961</v>
      </c>
      <c r="D460">
        <f t="shared" si="164"/>
        <v>2.6376666666666666</v>
      </c>
      <c r="F460">
        <f t="shared" si="174"/>
        <v>459</v>
      </c>
      <c r="G460">
        <f t="shared" si="165"/>
        <v>2.2362000000000002</v>
      </c>
      <c r="H460">
        <f t="shared" si="166"/>
        <v>6.8620491429342966E-3</v>
      </c>
      <c r="I460">
        <f t="shared" si="167"/>
        <v>2.8141456858821152E-4</v>
      </c>
      <c r="J460">
        <f t="shared" si="160"/>
        <v>7.7151501455108823E-2</v>
      </c>
      <c r="K460">
        <f t="shared" si="155"/>
        <v>7.6968316860979685E-2</v>
      </c>
      <c r="L460">
        <f t="shared" si="156"/>
        <v>76.968316860979684</v>
      </c>
      <c r="Q460">
        <f t="shared" si="175"/>
        <v>459</v>
      </c>
      <c r="R460">
        <f t="shared" si="168"/>
        <v>2.3338999999999999</v>
      </c>
      <c r="S460">
        <f t="shared" si="169"/>
        <v>7.1690177041982836E-3</v>
      </c>
      <c r="T460">
        <f t="shared" si="170"/>
        <v>2.9400343576751434E-4</v>
      </c>
      <c r="U460">
        <f t="shared" si="161"/>
        <v>8.2411602944884435E-2</v>
      </c>
      <c r="V460">
        <f t="shared" si="157"/>
        <v>8.2215929033784024E-2</v>
      </c>
      <c r="W460">
        <f t="shared" si="158"/>
        <v>82.215929033784022</v>
      </c>
      <c r="AB460">
        <f t="shared" si="176"/>
        <v>459</v>
      </c>
      <c r="AC460">
        <f t="shared" si="171"/>
        <v>2.1233</v>
      </c>
      <c r="AD460">
        <f t="shared" si="172"/>
        <v>6.5080861941606118E-3</v>
      </c>
      <c r="AE460">
        <f t="shared" si="173"/>
        <v>2.6689844833746622E-4</v>
      </c>
      <c r="AF460">
        <f t="shared" si="162"/>
        <v>7.2370778465279936E-2</v>
      </c>
      <c r="AG460">
        <f t="shared" si="159"/>
        <v>7.2198944976236495E-2</v>
      </c>
      <c r="AH460">
        <f t="shared" si="163"/>
        <v>72.19894497623649</v>
      </c>
    </row>
    <row r="461" spans="1:34" x14ac:dyDescent="0.35">
      <c r="A461" t="s">
        <v>567</v>
      </c>
      <c r="B461" t="s">
        <v>282</v>
      </c>
      <c r="C461" t="s">
        <v>878</v>
      </c>
      <c r="D461">
        <f t="shared" si="164"/>
        <v>2.6374333333333335</v>
      </c>
      <c r="F461">
        <f t="shared" si="174"/>
        <v>460</v>
      </c>
      <c r="G461">
        <f t="shared" si="165"/>
        <v>2.2362000000000002</v>
      </c>
      <c r="H461">
        <f t="shared" si="166"/>
        <v>6.8620491429342966E-3</v>
      </c>
      <c r="I461">
        <f t="shared" si="167"/>
        <v>2.8141456858821152E-4</v>
      </c>
      <c r="J461">
        <f t="shared" si="160"/>
        <v>7.7432916023697035E-2</v>
      </c>
      <c r="K461">
        <f t="shared" si="155"/>
        <v>7.7249063253154518E-2</v>
      </c>
      <c r="L461">
        <f t="shared" si="156"/>
        <v>77.249063253154517</v>
      </c>
      <c r="Q461">
        <f t="shared" si="175"/>
        <v>460</v>
      </c>
      <c r="R461">
        <f t="shared" si="168"/>
        <v>2.3338999999999999</v>
      </c>
      <c r="S461">
        <f t="shared" si="169"/>
        <v>7.1690177041982836E-3</v>
      </c>
      <c r="T461">
        <f t="shared" si="170"/>
        <v>2.9400343576751434E-4</v>
      </c>
      <c r="U461">
        <f t="shared" si="161"/>
        <v>8.2705606380651955E-2</v>
      </c>
      <c r="V461">
        <f t="shared" si="157"/>
        <v>8.2509234402773357E-2</v>
      </c>
      <c r="W461">
        <f t="shared" si="158"/>
        <v>82.509234402773359</v>
      </c>
      <c r="AB461">
        <f t="shared" si="176"/>
        <v>460</v>
      </c>
      <c r="AC461">
        <f t="shared" si="171"/>
        <v>2.1225999999999998</v>
      </c>
      <c r="AD461">
        <f t="shared" si="172"/>
        <v>6.5058941083437028E-3</v>
      </c>
      <c r="AE461">
        <f t="shared" si="173"/>
        <v>2.6680855028054124E-4</v>
      </c>
      <c r="AF461">
        <f t="shared" si="162"/>
        <v>7.2637587015560473E-2</v>
      </c>
      <c r="AG461">
        <f t="shared" si="159"/>
        <v>7.2465120029889335E-2</v>
      </c>
      <c r="AH461">
        <f t="shared" si="163"/>
        <v>72.465120029889334</v>
      </c>
    </row>
    <row r="462" spans="1:34" x14ac:dyDescent="0.35">
      <c r="A462" t="s">
        <v>567</v>
      </c>
      <c r="B462" t="s">
        <v>282</v>
      </c>
      <c r="C462" t="s">
        <v>878</v>
      </c>
      <c r="D462">
        <f t="shared" si="164"/>
        <v>2.6374333333333335</v>
      </c>
      <c r="F462">
        <f t="shared" si="174"/>
        <v>461</v>
      </c>
      <c r="G462">
        <f t="shared" si="165"/>
        <v>2.2362000000000002</v>
      </c>
      <c r="H462">
        <f t="shared" si="166"/>
        <v>6.8620491429342966E-3</v>
      </c>
      <c r="I462">
        <f t="shared" si="167"/>
        <v>2.8141456858821152E-4</v>
      </c>
      <c r="J462">
        <f t="shared" si="160"/>
        <v>7.7714330592285247E-2</v>
      </c>
      <c r="K462">
        <f t="shared" si="155"/>
        <v>7.7529809645329364E-2</v>
      </c>
      <c r="L462">
        <f t="shared" si="156"/>
        <v>77.529809645329365</v>
      </c>
      <c r="Q462">
        <f t="shared" si="175"/>
        <v>461</v>
      </c>
      <c r="R462">
        <f t="shared" si="168"/>
        <v>2.3338999999999999</v>
      </c>
      <c r="S462">
        <f t="shared" si="169"/>
        <v>7.1690177041982836E-3</v>
      </c>
      <c r="T462">
        <f t="shared" si="170"/>
        <v>2.9400343576751434E-4</v>
      </c>
      <c r="U462">
        <f t="shared" si="161"/>
        <v>8.2999609816419476E-2</v>
      </c>
      <c r="V462">
        <f t="shared" si="157"/>
        <v>8.2802539771762676E-2</v>
      </c>
      <c r="W462">
        <f t="shared" si="158"/>
        <v>82.802539771762682</v>
      </c>
      <c r="AB462">
        <f t="shared" si="176"/>
        <v>461</v>
      </c>
      <c r="AC462">
        <f t="shared" si="171"/>
        <v>2.1225999999999998</v>
      </c>
      <c r="AD462">
        <f t="shared" si="172"/>
        <v>6.5058941083437028E-3</v>
      </c>
      <c r="AE462">
        <f t="shared" si="173"/>
        <v>2.6680855028054124E-4</v>
      </c>
      <c r="AF462">
        <f t="shared" si="162"/>
        <v>7.290439556584101E-2</v>
      </c>
      <c r="AG462">
        <f t="shared" si="159"/>
        <v>7.2731295083542175E-2</v>
      </c>
      <c r="AH462">
        <f t="shared" si="163"/>
        <v>72.731295083542179</v>
      </c>
    </row>
    <row r="463" spans="1:34" x14ac:dyDescent="0.35">
      <c r="A463" t="s">
        <v>566</v>
      </c>
      <c r="B463" t="s">
        <v>163</v>
      </c>
      <c r="C463" t="s">
        <v>961</v>
      </c>
      <c r="D463">
        <f t="shared" si="164"/>
        <v>2.6351333333333335</v>
      </c>
      <c r="F463">
        <f t="shared" si="174"/>
        <v>462</v>
      </c>
      <c r="G463">
        <f t="shared" si="165"/>
        <v>2.2355</v>
      </c>
      <c r="H463">
        <f t="shared" si="166"/>
        <v>6.8598519912647224E-3</v>
      </c>
      <c r="I463">
        <f t="shared" si="167"/>
        <v>2.8132446277924147E-4</v>
      </c>
      <c r="J463">
        <f t="shared" si="160"/>
        <v>7.7995655055064492E-2</v>
      </c>
      <c r="K463">
        <f t="shared" si="155"/>
        <v>7.7810466145637872E-2</v>
      </c>
      <c r="L463">
        <f t="shared" si="156"/>
        <v>77.810466145637875</v>
      </c>
      <c r="Q463">
        <f t="shared" si="175"/>
        <v>462</v>
      </c>
      <c r="R463">
        <f t="shared" si="168"/>
        <v>2.327</v>
      </c>
      <c r="S463">
        <f t="shared" si="169"/>
        <v>7.1473180920008589E-3</v>
      </c>
      <c r="T463">
        <f t="shared" si="170"/>
        <v>2.9311352855789354E-4</v>
      </c>
      <c r="U463">
        <f t="shared" si="161"/>
        <v>8.3292723344977365E-2</v>
      </c>
      <c r="V463">
        <f t="shared" si="157"/>
        <v>8.3094957346492707E-2</v>
      </c>
      <c r="W463">
        <f t="shared" si="158"/>
        <v>83.094957346492706</v>
      </c>
      <c r="AB463">
        <f t="shared" si="176"/>
        <v>462</v>
      </c>
      <c r="AC463">
        <f t="shared" si="171"/>
        <v>2.1233</v>
      </c>
      <c r="AD463">
        <f t="shared" si="172"/>
        <v>6.5080861941606118E-3</v>
      </c>
      <c r="AE463">
        <f t="shared" si="173"/>
        <v>2.6689844833746622E-4</v>
      </c>
      <c r="AF463">
        <f t="shared" si="162"/>
        <v>7.3171294014178476E-2</v>
      </c>
      <c r="AG463">
        <f t="shared" si="159"/>
        <v>7.2997559821802588E-2</v>
      </c>
      <c r="AH463">
        <f t="shared" si="163"/>
        <v>72.997559821802582</v>
      </c>
    </row>
    <row r="464" spans="1:34" x14ac:dyDescent="0.35">
      <c r="A464" t="s">
        <v>567</v>
      </c>
      <c r="B464" t="s">
        <v>163</v>
      </c>
      <c r="C464" t="s">
        <v>961</v>
      </c>
      <c r="D464">
        <f t="shared" si="164"/>
        <v>2.6353666666666666</v>
      </c>
      <c r="F464">
        <f t="shared" si="174"/>
        <v>463</v>
      </c>
      <c r="G464">
        <f t="shared" si="165"/>
        <v>2.2362000000000002</v>
      </c>
      <c r="H464">
        <f t="shared" si="166"/>
        <v>6.8620491429342966E-3</v>
      </c>
      <c r="I464">
        <f t="shared" si="167"/>
        <v>2.8141456858821152E-4</v>
      </c>
      <c r="J464">
        <f t="shared" si="160"/>
        <v>7.8277069623652704E-2</v>
      </c>
      <c r="K464">
        <f t="shared" si="155"/>
        <v>7.8091212537812704E-2</v>
      </c>
      <c r="L464">
        <f t="shared" si="156"/>
        <v>78.091212537812709</v>
      </c>
      <c r="Q464">
        <f t="shared" si="175"/>
        <v>463</v>
      </c>
      <c r="R464">
        <f t="shared" si="168"/>
        <v>2.327</v>
      </c>
      <c r="S464">
        <f t="shared" si="169"/>
        <v>7.1473180920008589E-3</v>
      </c>
      <c r="T464">
        <f t="shared" si="170"/>
        <v>2.9311352855789354E-4</v>
      </c>
      <c r="U464">
        <f t="shared" si="161"/>
        <v>8.3585836873535255E-2</v>
      </c>
      <c r="V464">
        <f t="shared" si="157"/>
        <v>8.3387374921222737E-2</v>
      </c>
      <c r="W464">
        <f t="shared" si="158"/>
        <v>83.387374921222744</v>
      </c>
      <c r="AB464">
        <f t="shared" si="176"/>
        <v>463</v>
      </c>
      <c r="AC464">
        <f t="shared" si="171"/>
        <v>2.1233</v>
      </c>
      <c r="AD464">
        <f t="shared" si="172"/>
        <v>6.5080861941606118E-3</v>
      </c>
      <c r="AE464">
        <f t="shared" si="173"/>
        <v>2.6689844833746622E-4</v>
      </c>
      <c r="AF464">
        <f t="shared" si="162"/>
        <v>7.3438192462515942E-2</v>
      </c>
      <c r="AG464">
        <f t="shared" si="159"/>
        <v>7.3263824560062987E-2</v>
      </c>
      <c r="AH464">
        <f t="shared" si="163"/>
        <v>73.263824560062986</v>
      </c>
    </row>
    <row r="465" spans="1:34" x14ac:dyDescent="0.35">
      <c r="A465" t="s">
        <v>566</v>
      </c>
      <c r="B465" t="s">
        <v>163</v>
      </c>
      <c r="C465" t="s">
        <v>877</v>
      </c>
      <c r="D465">
        <f t="shared" si="164"/>
        <v>2.6327333333333329</v>
      </c>
      <c r="F465">
        <f t="shared" si="174"/>
        <v>464</v>
      </c>
      <c r="G465">
        <f t="shared" si="165"/>
        <v>2.2355</v>
      </c>
      <c r="H465">
        <f t="shared" si="166"/>
        <v>6.8598519912647224E-3</v>
      </c>
      <c r="I465">
        <f t="shared" si="167"/>
        <v>2.8132446277924147E-4</v>
      </c>
      <c r="J465">
        <f t="shared" si="160"/>
        <v>7.8558394086431949E-2</v>
      </c>
      <c r="K465">
        <f t="shared" si="155"/>
        <v>7.8371869038121211E-2</v>
      </c>
      <c r="L465">
        <f t="shared" si="156"/>
        <v>78.371869038121218</v>
      </c>
      <c r="Q465">
        <f t="shared" si="175"/>
        <v>464</v>
      </c>
      <c r="R465">
        <f t="shared" si="168"/>
        <v>2.327</v>
      </c>
      <c r="S465">
        <f t="shared" si="169"/>
        <v>7.1473180920008589E-3</v>
      </c>
      <c r="T465">
        <f t="shared" si="170"/>
        <v>2.9311352855789354E-4</v>
      </c>
      <c r="U465">
        <f t="shared" si="161"/>
        <v>8.3878950402093144E-2</v>
      </c>
      <c r="V465">
        <f t="shared" si="157"/>
        <v>8.3679792495952768E-2</v>
      </c>
      <c r="W465">
        <f t="shared" si="158"/>
        <v>83.679792495952768</v>
      </c>
      <c r="AB465">
        <f t="shared" si="176"/>
        <v>464</v>
      </c>
      <c r="AC465">
        <f t="shared" si="171"/>
        <v>2.1160999999999999</v>
      </c>
      <c r="AD465">
        <f t="shared" si="172"/>
        <v>6.4855405230073576E-3</v>
      </c>
      <c r="AE465">
        <f t="shared" si="173"/>
        <v>2.6597384401170771E-4</v>
      </c>
      <c r="AF465">
        <f t="shared" si="162"/>
        <v>7.3704166306527652E-2</v>
      </c>
      <c r="AG465">
        <f t="shared" si="159"/>
        <v>7.3529166889331046E-2</v>
      </c>
      <c r="AH465">
        <f t="shared" si="163"/>
        <v>73.529166889331051</v>
      </c>
    </row>
    <row r="466" spans="1:34" x14ac:dyDescent="0.35">
      <c r="A466" t="s">
        <v>566</v>
      </c>
      <c r="B466" t="s">
        <v>163</v>
      </c>
      <c r="C466" t="s">
        <v>877</v>
      </c>
      <c r="D466">
        <f t="shared" si="164"/>
        <v>2.6327333333333329</v>
      </c>
      <c r="F466">
        <f t="shared" si="174"/>
        <v>465</v>
      </c>
      <c r="G466">
        <f t="shared" si="165"/>
        <v>2.2355</v>
      </c>
      <c r="H466">
        <f t="shared" si="166"/>
        <v>6.8598519912647224E-3</v>
      </c>
      <c r="I466">
        <f t="shared" si="167"/>
        <v>2.8132446277924147E-4</v>
      </c>
      <c r="J466">
        <f t="shared" si="160"/>
        <v>7.8839718549211193E-2</v>
      </c>
      <c r="K466">
        <f t="shared" si="155"/>
        <v>7.8652525538429732E-2</v>
      </c>
      <c r="L466">
        <f t="shared" si="156"/>
        <v>78.652525538429728</v>
      </c>
      <c r="Q466">
        <f t="shared" si="175"/>
        <v>465</v>
      </c>
      <c r="R466">
        <f t="shared" si="168"/>
        <v>2.327</v>
      </c>
      <c r="S466">
        <f t="shared" si="169"/>
        <v>7.1473180920008589E-3</v>
      </c>
      <c r="T466">
        <f t="shared" si="170"/>
        <v>2.9311352855789354E-4</v>
      </c>
      <c r="U466">
        <f t="shared" si="161"/>
        <v>8.4172063930651034E-2</v>
      </c>
      <c r="V466">
        <f t="shared" si="157"/>
        <v>8.3972210070682798E-2</v>
      </c>
      <c r="W466">
        <f t="shared" si="158"/>
        <v>83.972210070682792</v>
      </c>
      <c r="AB466">
        <f t="shared" si="176"/>
        <v>465</v>
      </c>
      <c r="AC466">
        <f t="shared" si="171"/>
        <v>2.1160999999999999</v>
      </c>
      <c r="AD466">
        <f t="shared" si="172"/>
        <v>6.4855405230073576E-3</v>
      </c>
      <c r="AE466">
        <f t="shared" si="173"/>
        <v>2.6597384401170771E-4</v>
      </c>
      <c r="AF466">
        <f t="shared" si="162"/>
        <v>7.3970140150539362E-2</v>
      </c>
      <c r="AG466">
        <f t="shared" si="159"/>
        <v>7.3794509218599091E-2</v>
      </c>
      <c r="AH466">
        <f t="shared" si="163"/>
        <v>73.794509218599089</v>
      </c>
    </row>
    <row r="467" spans="1:34" x14ac:dyDescent="0.35">
      <c r="A467" t="s">
        <v>566</v>
      </c>
      <c r="B467" t="s">
        <v>798</v>
      </c>
      <c r="C467" t="s">
        <v>773</v>
      </c>
      <c r="D467">
        <f t="shared" si="164"/>
        <v>2.6326000000000001</v>
      </c>
      <c r="F467">
        <f t="shared" si="174"/>
        <v>466</v>
      </c>
      <c r="G467">
        <f t="shared" si="165"/>
        <v>2.2355</v>
      </c>
      <c r="H467">
        <f t="shared" si="166"/>
        <v>6.8598519912647224E-3</v>
      </c>
      <c r="I467">
        <f t="shared" si="167"/>
        <v>2.8132446277924147E-4</v>
      </c>
      <c r="J467">
        <f t="shared" si="160"/>
        <v>7.9121043011990438E-2</v>
      </c>
      <c r="K467">
        <f t="shared" si="155"/>
        <v>7.8933182038738239E-2</v>
      </c>
      <c r="L467">
        <f t="shared" si="156"/>
        <v>78.933182038738238</v>
      </c>
      <c r="Q467">
        <f t="shared" si="175"/>
        <v>466</v>
      </c>
      <c r="R467">
        <f t="shared" si="168"/>
        <v>2.3273999999999999</v>
      </c>
      <c r="S467">
        <f t="shared" si="169"/>
        <v>7.148575956819005E-3</v>
      </c>
      <c r="T467">
        <f t="shared" si="170"/>
        <v>2.9316511394846234E-4</v>
      </c>
      <c r="U467">
        <f t="shared" si="161"/>
        <v>8.4465229044599494E-2</v>
      </c>
      <c r="V467">
        <f t="shared" si="157"/>
        <v>8.426467910832168E-2</v>
      </c>
      <c r="W467">
        <f t="shared" si="158"/>
        <v>84.264679108321687</v>
      </c>
      <c r="AB467">
        <f t="shared" si="176"/>
        <v>466</v>
      </c>
      <c r="AC467">
        <f t="shared" si="171"/>
        <v>2.1153</v>
      </c>
      <c r="AD467">
        <f t="shared" si="172"/>
        <v>6.4830356531715375E-3</v>
      </c>
      <c r="AE467">
        <f t="shared" si="173"/>
        <v>2.658711185940469E-4</v>
      </c>
      <c r="AF467">
        <f t="shared" si="162"/>
        <v>7.4236011269133415E-2</v>
      </c>
      <c r="AG467">
        <f t="shared" si="159"/>
        <v>7.4059749066355485E-2</v>
      </c>
      <c r="AH467">
        <f t="shared" si="163"/>
        <v>74.059749066355479</v>
      </c>
    </row>
    <row r="468" spans="1:34" x14ac:dyDescent="0.35">
      <c r="A468" t="s">
        <v>566</v>
      </c>
      <c r="B468" t="s">
        <v>797</v>
      </c>
      <c r="C468" t="s">
        <v>773</v>
      </c>
      <c r="D468">
        <f t="shared" si="164"/>
        <v>2.6300666666666666</v>
      </c>
      <c r="F468">
        <f t="shared" si="174"/>
        <v>467</v>
      </c>
      <c r="G468">
        <f t="shared" si="165"/>
        <v>2.2355</v>
      </c>
      <c r="H468">
        <f t="shared" si="166"/>
        <v>6.8598519912647224E-3</v>
      </c>
      <c r="I468">
        <f t="shared" si="167"/>
        <v>2.8132446277924147E-4</v>
      </c>
      <c r="J468">
        <f t="shared" si="160"/>
        <v>7.9402367474769683E-2</v>
      </c>
      <c r="K468">
        <f t="shared" si="155"/>
        <v>7.9213838539046746E-2</v>
      </c>
      <c r="L468">
        <f t="shared" si="156"/>
        <v>79.213838539046748</v>
      </c>
      <c r="Q468">
        <f t="shared" si="175"/>
        <v>467</v>
      </c>
      <c r="R468">
        <f t="shared" si="168"/>
        <v>2.3197999999999999</v>
      </c>
      <c r="S468">
        <f t="shared" si="169"/>
        <v>7.1246782868994935E-3</v>
      </c>
      <c r="T468">
        <f t="shared" si="170"/>
        <v>2.921850637724027E-4</v>
      </c>
      <c r="U468">
        <f t="shared" si="161"/>
        <v>8.4757414108371898E-2</v>
      </c>
      <c r="V468">
        <f t="shared" si="157"/>
        <v>8.4556170422765711E-2</v>
      </c>
      <c r="W468">
        <f t="shared" si="158"/>
        <v>84.556170422765717</v>
      </c>
      <c r="AB468">
        <f t="shared" si="176"/>
        <v>467</v>
      </c>
      <c r="AC468">
        <f t="shared" si="171"/>
        <v>2.1153</v>
      </c>
      <c r="AD468">
        <f t="shared" si="172"/>
        <v>6.4830356531715375E-3</v>
      </c>
      <c r="AE468">
        <f t="shared" si="173"/>
        <v>2.658711185940469E-4</v>
      </c>
      <c r="AF468">
        <f t="shared" si="162"/>
        <v>7.4501882387727467E-2</v>
      </c>
      <c r="AG468">
        <f t="shared" si="159"/>
        <v>7.4324988914111878E-2</v>
      </c>
      <c r="AH468">
        <f t="shared" si="163"/>
        <v>74.324988914111884</v>
      </c>
    </row>
    <row r="469" spans="1:34" x14ac:dyDescent="0.35">
      <c r="A469" t="s">
        <v>574</v>
      </c>
      <c r="B469" t="s">
        <v>797</v>
      </c>
      <c r="C469" t="s">
        <v>1349</v>
      </c>
      <c r="D469">
        <f t="shared" si="164"/>
        <v>2.6296666666666666</v>
      </c>
      <c r="F469">
        <f t="shared" si="174"/>
        <v>468</v>
      </c>
      <c r="G469">
        <f t="shared" si="165"/>
        <v>2.2347000000000001</v>
      </c>
      <c r="H469">
        <f t="shared" si="166"/>
        <v>6.8573409993116178E-3</v>
      </c>
      <c r="I469">
        <f t="shared" si="167"/>
        <v>2.8122148629182604E-4</v>
      </c>
      <c r="J469">
        <f t="shared" si="160"/>
        <v>7.9683588961061508E-2</v>
      </c>
      <c r="K469">
        <f t="shared" si="155"/>
        <v>7.949439230736996E-2</v>
      </c>
      <c r="L469">
        <f t="shared" si="156"/>
        <v>79.494392307369964</v>
      </c>
      <c r="Q469">
        <f t="shared" si="175"/>
        <v>468</v>
      </c>
      <c r="R469">
        <f t="shared" si="168"/>
        <v>2.3197999999999999</v>
      </c>
      <c r="S469">
        <f t="shared" si="169"/>
        <v>7.1246782868994935E-3</v>
      </c>
      <c r="T469">
        <f t="shared" si="170"/>
        <v>2.921850637724027E-4</v>
      </c>
      <c r="U469">
        <f t="shared" si="161"/>
        <v>8.5049599172144302E-2</v>
      </c>
      <c r="V469">
        <f t="shared" si="157"/>
        <v>8.4847661737209742E-2</v>
      </c>
      <c r="W469">
        <f t="shared" si="158"/>
        <v>84.847661737209748</v>
      </c>
      <c r="AB469">
        <f t="shared" si="176"/>
        <v>468</v>
      </c>
      <c r="AC469">
        <f t="shared" si="171"/>
        <v>2.1149</v>
      </c>
      <c r="AD469">
        <f t="shared" si="172"/>
        <v>6.481783233607567E-3</v>
      </c>
      <c r="AE469">
        <f t="shared" si="173"/>
        <v>2.6581975651488588E-4</v>
      </c>
      <c r="AF469">
        <f t="shared" si="162"/>
        <v>7.4767702144242346E-2</v>
      </c>
      <c r="AG469">
        <f t="shared" si="159"/>
        <v>7.4590177521740603E-2</v>
      </c>
      <c r="AH469">
        <f t="shared" si="163"/>
        <v>74.5901775217406</v>
      </c>
    </row>
    <row r="470" spans="1:34" x14ac:dyDescent="0.35">
      <c r="A470" t="s">
        <v>567</v>
      </c>
      <c r="B470" t="s">
        <v>797</v>
      </c>
      <c r="C470" t="s">
        <v>773</v>
      </c>
      <c r="D470">
        <f t="shared" si="164"/>
        <v>2.6303000000000001</v>
      </c>
      <c r="F470">
        <f t="shared" si="174"/>
        <v>469</v>
      </c>
      <c r="G470">
        <f t="shared" si="165"/>
        <v>2.2362000000000002</v>
      </c>
      <c r="H470">
        <f t="shared" si="166"/>
        <v>6.8620491429342966E-3</v>
      </c>
      <c r="I470">
        <f t="shared" si="167"/>
        <v>2.8141456858821152E-4</v>
      </c>
      <c r="J470">
        <f t="shared" si="160"/>
        <v>7.996500352964972E-2</v>
      </c>
      <c r="K470">
        <f t="shared" si="155"/>
        <v>7.9775138699544793E-2</v>
      </c>
      <c r="L470">
        <f t="shared" si="156"/>
        <v>79.775138699544797</v>
      </c>
      <c r="Q470">
        <f t="shared" si="175"/>
        <v>469</v>
      </c>
      <c r="R470">
        <f t="shared" si="168"/>
        <v>2.3197999999999999</v>
      </c>
      <c r="S470">
        <f t="shared" si="169"/>
        <v>7.1246782868994935E-3</v>
      </c>
      <c r="T470">
        <f t="shared" si="170"/>
        <v>2.921850637724027E-4</v>
      </c>
      <c r="U470">
        <f t="shared" si="161"/>
        <v>8.5341784235916707E-2</v>
      </c>
      <c r="V470">
        <f t="shared" si="157"/>
        <v>8.513915305165376E-2</v>
      </c>
      <c r="W470">
        <f t="shared" si="158"/>
        <v>85.139153051653764</v>
      </c>
      <c r="AB470">
        <f t="shared" si="176"/>
        <v>469</v>
      </c>
      <c r="AC470">
        <f t="shared" si="171"/>
        <v>2.1153</v>
      </c>
      <c r="AD470">
        <f t="shared" si="172"/>
        <v>6.4830356531715375E-3</v>
      </c>
      <c r="AE470">
        <f t="shared" si="173"/>
        <v>2.658711185940469E-4</v>
      </c>
      <c r="AF470">
        <f t="shared" si="162"/>
        <v>7.5033573262836398E-2</v>
      </c>
      <c r="AG470">
        <f t="shared" si="159"/>
        <v>7.4855417369496996E-2</v>
      </c>
      <c r="AH470">
        <f t="shared" si="163"/>
        <v>74.85541736949699</v>
      </c>
    </row>
    <row r="471" spans="1:34" x14ac:dyDescent="0.35">
      <c r="A471" t="s">
        <v>566</v>
      </c>
      <c r="B471" t="s">
        <v>797</v>
      </c>
      <c r="C471" t="s">
        <v>877</v>
      </c>
      <c r="D471">
        <f t="shared" si="164"/>
        <v>2.6303333333333332</v>
      </c>
      <c r="F471">
        <f t="shared" si="174"/>
        <v>470</v>
      </c>
      <c r="G471">
        <f t="shared" si="165"/>
        <v>2.2355</v>
      </c>
      <c r="H471">
        <f t="shared" si="166"/>
        <v>6.8598519912647224E-3</v>
      </c>
      <c r="I471">
        <f t="shared" si="167"/>
        <v>2.8132446277924147E-4</v>
      </c>
      <c r="J471">
        <f t="shared" si="160"/>
        <v>8.0246327992428965E-2</v>
      </c>
      <c r="K471">
        <f t="shared" si="155"/>
        <v>8.0055795199853313E-2</v>
      </c>
      <c r="L471">
        <f t="shared" si="156"/>
        <v>80.055795199853307</v>
      </c>
      <c r="Q471">
        <f t="shared" si="175"/>
        <v>470</v>
      </c>
      <c r="R471">
        <f t="shared" si="168"/>
        <v>2.3197999999999999</v>
      </c>
      <c r="S471">
        <f t="shared" si="169"/>
        <v>7.1246782868994935E-3</v>
      </c>
      <c r="T471">
        <f t="shared" si="170"/>
        <v>2.921850637724027E-4</v>
      </c>
      <c r="U471">
        <f t="shared" si="161"/>
        <v>8.5633969299689111E-2</v>
      </c>
      <c r="V471">
        <f t="shared" si="157"/>
        <v>8.5430644366097791E-2</v>
      </c>
      <c r="W471">
        <f t="shared" si="158"/>
        <v>85.430644366097795</v>
      </c>
      <c r="AB471">
        <f t="shared" si="176"/>
        <v>470</v>
      </c>
      <c r="AC471">
        <f t="shared" si="171"/>
        <v>2.1160999999999999</v>
      </c>
      <c r="AD471">
        <f t="shared" si="172"/>
        <v>6.4855405230073576E-3</v>
      </c>
      <c r="AE471">
        <f t="shared" si="173"/>
        <v>2.6597384401170771E-4</v>
      </c>
      <c r="AF471">
        <f t="shared" si="162"/>
        <v>7.5299547106848108E-2</v>
      </c>
      <c r="AG471">
        <f t="shared" si="159"/>
        <v>7.5120759698765041E-2</v>
      </c>
      <c r="AH471">
        <f t="shared" si="163"/>
        <v>75.120759698765042</v>
      </c>
    </row>
    <row r="472" spans="1:34" x14ac:dyDescent="0.35">
      <c r="A472" t="s">
        <v>565</v>
      </c>
      <c r="B472" t="s">
        <v>797</v>
      </c>
      <c r="C472" t="s">
        <v>137</v>
      </c>
      <c r="D472">
        <f t="shared" si="164"/>
        <v>2.6255999999999999</v>
      </c>
      <c r="F472">
        <f t="shared" si="174"/>
        <v>471</v>
      </c>
      <c r="G472">
        <f t="shared" si="165"/>
        <v>2.2282000000000002</v>
      </c>
      <c r="H472">
        <f t="shared" si="166"/>
        <v>6.8369407129663159E-3</v>
      </c>
      <c r="I472">
        <f t="shared" si="167"/>
        <v>2.8038486480145821E-4</v>
      </c>
      <c r="J472">
        <f t="shared" si="160"/>
        <v>8.0526712857230426E-2</v>
      </c>
      <c r="K472">
        <f t="shared" si="155"/>
        <v>8.03355143331176E-2</v>
      </c>
      <c r="L472">
        <f t="shared" si="156"/>
        <v>80.335514333117601</v>
      </c>
      <c r="Q472">
        <f t="shared" si="175"/>
        <v>471</v>
      </c>
      <c r="R472">
        <f t="shared" si="168"/>
        <v>2.3197999999999999</v>
      </c>
      <c r="S472">
        <f t="shared" si="169"/>
        <v>7.1246782868994935E-3</v>
      </c>
      <c r="T472">
        <f t="shared" si="170"/>
        <v>2.921850637724027E-4</v>
      </c>
      <c r="U472">
        <f t="shared" si="161"/>
        <v>8.5926154363461515E-2</v>
      </c>
      <c r="V472">
        <f t="shared" si="157"/>
        <v>8.5722135680541822E-2</v>
      </c>
      <c r="W472">
        <f t="shared" si="158"/>
        <v>85.722135680541825</v>
      </c>
      <c r="AB472">
        <f t="shared" si="176"/>
        <v>471</v>
      </c>
      <c r="AC472">
        <f t="shared" si="171"/>
        <v>2.1092</v>
      </c>
      <c r="AD472">
        <f t="shared" si="172"/>
        <v>6.4639373669435739E-3</v>
      </c>
      <c r="AE472">
        <f t="shared" si="173"/>
        <v>2.6508789249530195E-4</v>
      </c>
      <c r="AF472">
        <f t="shared" si="162"/>
        <v>7.5564634999343405E-2</v>
      </c>
      <c r="AG472">
        <f t="shared" si="159"/>
        <v>7.538521818007482E-2</v>
      </c>
      <c r="AH472">
        <f t="shared" si="163"/>
        <v>75.385218180074816</v>
      </c>
    </row>
    <row r="473" spans="1:34" x14ac:dyDescent="0.35">
      <c r="A473" t="s">
        <v>563</v>
      </c>
      <c r="B473" t="s">
        <v>797</v>
      </c>
      <c r="C473" t="s">
        <v>1346</v>
      </c>
      <c r="D473">
        <f t="shared" si="164"/>
        <v>2.625633333333333</v>
      </c>
      <c r="F473">
        <f t="shared" si="174"/>
        <v>472</v>
      </c>
      <c r="G473">
        <f t="shared" si="165"/>
        <v>2.2290000000000001</v>
      </c>
      <c r="H473">
        <f t="shared" si="166"/>
        <v>6.8394513710609483E-3</v>
      </c>
      <c r="I473">
        <f t="shared" si="167"/>
        <v>2.8048782759724361E-4</v>
      </c>
      <c r="J473">
        <f t="shared" si="160"/>
        <v>8.0807200684827662E-2</v>
      </c>
      <c r="K473">
        <f t="shared" si="155"/>
        <v>8.061533618470805E-2</v>
      </c>
      <c r="L473">
        <f t="shared" si="156"/>
        <v>80.615336184708056</v>
      </c>
      <c r="Q473">
        <f t="shared" si="175"/>
        <v>472</v>
      </c>
      <c r="R473">
        <f t="shared" si="168"/>
        <v>2.3197999999999999</v>
      </c>
      <c r="S473">
        <f t="shared" si="169"/>
        <v>7.1246782868994935E-3</v>
      </c>
      <c r="T473">
        <f t="shared" si="170"/>
        <v>2.921850637724027E-4</v>
      </c>
      <c r="U473">
        <f t="shared" si="161"/>
        <v>8.621833942723392E-2</v>
      </c>
      <c r="V473">
        <f t="shared" si="157"/>
        <v>8.6013626994985853E-2</v>
      </c>
      <c r="W473">
        <f t="shared" si="158"/>
        <v>86.013626994985856</v>
      </c>
      <c r="AB473">
        <f t="shared" si="176"/>
        <v>472</v>
      </c>
      <c r="AC473">
        <f t="shared" si="171"/>
        <v>2.1084999999999998</v>
      </c>
      <c r="AD473">
        <f t="shared" si="172"/>
        <v>6.4617459125664639E-3</v>
      </c>
      <c r="AE473">
        <f t="shared" si="173"/>
        <v>2.6499802033390097E-4</v>
      </c>
      <c r="AF473">
        <f t="shared" si="162"/>
        <v>7.5829633019677309E-2</v>
      </c>
      <c r="AG473">
        <f t="shared" si="159"/>
        <v>7.5649587002611096E-2</v>
      </c>
      <c r="AH473">
        <f t="shared" si="163"/>
        <v>75.649587002611099</v>
      </c>
    </row>
    <row r="474" spans="1:34" x14ac:dyDescent="0.35">
      <c r="A474" t="s">
        <v>565</v>
      </c>
      <c r="B474" t="s">
        <v>161</v>
      </c>
      <c r="C474" t="s">
        <v>1346</v>
      </c>
      <c r="D474">
        <f t="shared" si="164"/>
        <v>2.6232000000000002</v>
      </c>
      <c r="F474">
        <f t="shared" si="174"/>
        <v>473</v>
      </c>
      <c r="G474">
        <f t="shared" si="165"/>
        <v>2.2282000000000002</v>
      </c>
      <c r="H474">
        <f t="shared" si="166"/>
        <v>6.8369407129663159E-3</v>
      </c>
      <c r="I474">
        <f t="shared" si="167"/>
        <v>2.8038486480145821E-4</v>
      </c>
      <c r="J474">
        <f t="shared" si="160"/>
        <v>8.1087585549629124E-2</v>
      </c>
      <c r="K474">
        <f t="shared" si="155"/>
        <v>8.089505531797235E-2</v>
      </c>
      <c r="L474">
        <f t="shared" si="156"/>
        <v>80.89505531797235</v>
      </c>
      <c r="Q474">
        <f t="shared" si="175"/>
        <v>473</v>
      </c>
      <c r="R474">
        <f t="shared" si="168"/>
        <v>2.3132999999999999</v>
      </c>
      <c r="S474">
        <f t="shared" si="169"/>
        <v>7.1042424403731522E-3</v>
      </c>
      <c r="T474">
        <f t="shared" si="170"/>
        <v>2.9134698394899211E-4</v>
      </c>
      <c r="U474">
        <f t="shared" si="161"/>
        <v>8.6509686411182909E-2</v>
      </c>
      <c r="V474">
        <f t="shared" si="157"/>
        <v>8.6304282219500497E-2</v>
      </c>
      <c r="W474">
        <f t="shared" si="158"/>
        <v>86.304282219500493</v>
      </c>
      <c r="AB474">
        <f t="shared" si="176"/>
        <v>473</v>
      </c>
      <c r="AC474">
        <f t="shared" si="171"/>
        <v>2.1084999999999998</v>
      </c>
      <c r="AD474">
        <f t="shared" si="172"/>
        <v>6.4617459125664639E-3</v>
      </c>
      <c r="AE474">
        <f t="shared" si="173"/>
        <v>2.6499802033390097E-4</v>
      </c>
      <c r="AF474">
        <f t="shared" si="162"/>
        <v>7.6094631040011212E-2</v>
      </c>
      <c r="AG474">
        <f t="shared" si="159"/>
        <v>7.5913955825147358E-2</v>
      </c>
      <c r="AH474">
        <f t="shared" si="163"/>
        <v>75.913955825147355</v>
      </c>
    </row>
    <row r="475" spans="1:34" x14ac:dyDescent="0.35">
      <c r="A475" t="s">
        <v>563</v>
      </c>
      <c r="B475" t="s">
        <v>796</v>
      </c>
      <c r="C475" t="s">
        <v>1350</v>
      </c>
      <c r="D475">
        <f t="shared" si="164"/>
        <v>2.6230666666666664</v>
      </c>
      <c r="F475">
        <f t="shared" si="174"/>
        <v>474</v>
      </c>
      <c r="G475">
        <f t="shared" si="165"/>
        <v>2.2290000000000001</v>
      </c>
      <c r="H475">
        <f t="shared" si="166"/>
        <v>6.8394513710609483E-3</v>
      </c>
      <c r="I475">
        <f t="shared" si="167"/>
        <v>2.8048782759724361E-4</v>
      </c>
      <c r="J475">
        <f t="shared" si="160"/>
        <v>8.1368073377226374E-2</v>
      </c>
      <c r="K475">
        <f t="shared" si="155"/>
        <v>8.1174877169562815E-2</v>
      </c>
      <c r="L475">
        <f t="shared" si="156"/>
        <v>81.174877169562819</v>
      </c>
      <c r="Q475">
        <f t="shared" si="175"/>
        <v>474</v>
      </c>
      <c r="R475">
        <f t="shared" si="168"/>
        <v>2.3129</v>
      </c>
      <c r="S475">
        <f t="shared" si="169"/>
        <v>7.1029849386459419E-3</v>
      </c>
      <c r="T475">
        <f t="shared" si="170"/>
        <v>2.9129541344888484E-4</v>
      </c>
      <c r="U475">
        <f t="shared" si="161"/>
        <v>8.6800981824631793E-2</v>
      </c>
      <c r="V475">
        <f t="shared" si="157"/>
        <v>8.6594885995961407E-2</v>
      </c>
      <c r="W475">
        <f t="shared" si="158"/>
        <v>86.594885995961405</v>
      </c>
      <c r="AB475">
        <f t="shared" si="176"/>
        <v>474</v>
      </c>
      <c r="AC475">
        <f t="shared" si="171"/>
        <v>2.1076999999999999</v>
      </c>
      <c r="AD475">
        <f t="shared" si="172"/>
        <v>6.4592414316549914E-3</v>
      </c>
      <c r="AE475">
        <f t="shared" si="173"/>
        <v>2.6489531086613721E-4</v>
      </c>
      <c r="AF475">
        <f t="shared" si="162"/>
        <v>7.6359526350877352E-2</v>
      </c>
      <c r="AG475">
        <f t="shared" si="159"/>
        <v>7.6178222182083991E-2</v>
      </c>
      <c r="AH475">
        <f t="shared" si="163"/>
        <v>76.178222182083985</v>
      </c>
    </row>
    <row r="476" spans="1:34" x14ac:dyDescent="0.35">
      <c r="A476" t="s">
        <v>564</v>
      </c>
      <c r="B476" t="s">
        <v>796</v>
      </c>
      <c r="C476" t="s">
        <v>1346</v>
      </c>
      <c r="D476">
        <f t="shared" si="164"/>
        <v>2.6235666666666666</v>
      </c>
      <c r="F476">
        <f t="shared" si="174"/>
        <v>475</v>
      </c>
      <c r="G476">
        <f t="shared" si="165"/>
        <v>2.2297000000000002</v>
      </c>
      <c r="H476">
        <f t="shared" si="166"/>
        <v>6.8416482305976353E-3</v>
      </c>
      <c r="I476">
        <f t="shared" si="167"/>
        <v>2.8057792142576165E-4</v>
      </c>
      <c r="J476">
        <f t="shared" si="160"/>
        <v>8.1648651298652133E-2</v>
      </c>
      <c r="K476">
        <f t="shared" si="155"/>
        <v>8.1454788901067582E-2</v>
      </c>
      <c r="L476">
        <f t="shared" si="156"/>
        <v>81.454788901067587</v>
      </c>
      <c r="Q476">
        <f t="shared" si="175"/>
        <v>475</v>
      </c>
      <c r="R476">
        <f t="shared" si="168"/>
        <v>2.3129</v>
      </c>
      <c r="S476">
        <f t="shared" si="169"/>
        <v>7.1029849386459419E-3</v>
      </c>
      <c r="T476">
        <f t="shared" si="170"/>
        <v>2.9129541344888484E-4</v>
      </c>
      <c r="U476">
        <f t="shared" si="161"/>
        <v>8.7092277238080676E-2</v>
      </c>
      <c r="V476">
        <f t="shared" si="157"/>
        <v>8.6885489772422303E-2</v>
      </c>
      <c r="W476">
        <f t="shared" si="158"/>
        <v>86.885489772422304</v>
      </c>
      <c r="AB476">
        <f t="shared" si="176"/>
        <v>475</v>
      </c>
      <c r="AC476">
        <f t="shared" si="171"/>
        <v>2.1084999999999998</v>
      </c>
      <c r="AD476">
        <f t="shared" si="172"/>
        <v>6.4617459125664639E-3</v>
      </c>
      <c r="AE476">
        <f t="shared" si="173"/>
        <v>2.6499802033390097E-4</v>
      </c>
      <c r="AF476">
        <f t="shared" si="162"/>
        <v>7.6624524371211256E-2</v>
      </c>
      <c r="AG476">
        <f t="shared" si="159"/>
        <v>7.6442591004620253E-2</v>
      </c>
      <c r="AH476">
        <f t="shared" si="163"/>
        <v>76.442591004620255</v>
      </c>
    </row>
    <row r="477" spans="1:34" x14ac:dyDescent="0.35">
      <c r="A477" t="s">
        <v>562</v>
      </c>
      <c r="B477" t="s">
        <v>796</v>
      </c>
      <c r="C477" t="s">
        <v>137</v>
      </c>
      <c r="D477">
        <f t="shared" si="164"/>
        <v>2.6214</v>
      </c>
      <c r="F477">
        <f t="shared" si="174"/>
        <v>476</v>
      </c>
      <c r="G477">
        <f t="shared" si="165"/>
        <v>2.2225000000000001</v>
      </c>
      <c r="H477">
        <f t="shared" si="166"/>
        <v>6.8190534632200667E-3</v>
      </c>
      <c r="I477">
        <f t="shared" si="167"/>
        <v>2.7965130365001215E-4</v>
      </c>
      <c r="J477">
        <f t="shared" si="160"/>
        <v>8.1928302602302147E-2</v>
      </c>
      <c r="K477">
        <f t="shared" si="155"/>
        <v>8.1733776214910653E-2</v>
      </c>
      <c r="L477">
        <f t="shared" si="156"/>
        <v>81.733776214910648</v>
      </c>
      <c r="Q477">
        <f t="shared" si="175"/>
        <v>476</v>
      </c>
      <c r="R477">
        <f t="shared" si="168"/>
        <v>2.3129</v>
      </c>
      <c r="S477">
        <f t="shared" si="169"/>
        <v>7.1029849386459419E-3</v>
      </c>
      <c r="T477">
        <f t="shared" si="170"/>
        <v>2.9129541344888484E-4</v>
      </c>
      <c r="U477">
        <f t="shared" si="161"/>
        <v>8.7383572651529559E-2</v>
      </c>
      <c r="V477">
        <f t="shared" si="157"/>
        <v>8.7176093548883213E-2</v>
      </c>
      <c r="W477">
        <f t="shared" si="158"/>
        <v>87.176093548883216</v>
      </c>
      <c r="AB477">
        <f t="shared" si="176"/>
        <v>476</v>
      </c>
      <c r="AC477">
        <f t="shared" si="171"/>
        <v>2.1092</v>
      </c>
      <c r="AD477">
        <f t="shared" si="172"/>
        <v>6.4639373669435739E-3</v>
      </c>
      <c r="AE477">
        <f t="shared" si="173"/>
        <v>2.6508789249530195E-4</v>
      </c>
      <c r="AF477">
        <f t="shared" si="162"/>
        <v>7.6889612263706553E-2</v>
      </c>
      <c r="AG477">
        <f t="shared" si="159"/>
        <v>7.6707049485930032E-2</v>
      </c>
      <c r="AH477">
        <f t="shared" si="163"/>
        <v>76.707049485930028</v>
      </c>
    </row>
    <row r="478" spans="1:34" x14ac:dyDescent="0.35">
      <c r="A478" t="s">
        <v>561</v>
      </c>
      <c r="B478" t="s">
        <v>796</v>
      </c>
      <c r="C478" t="s">
        <v>1346</v>
      </c>
      <c r="D478">
        <f t="shared" si="164"/>
        <v>2.6210333333333331</v>
      </c>
      <c r="F478">
        <f t="shared" si="174"/>
        <v>477</v>
      </c>
      <c r="G478">
        <f t="shared" si="165"/>
        <v>2.2221000000000002</v>
      </c>
      <c r="H478">
        <f t="shared" si="166"/>
        <v>6.8177982959339483E-3</v>
      </c>
      <c r="I478">
        <f t="shared" si="167"/>
        <v>2.7959982888599175E-4</v>
      </c>
      <c r="J478">
        <f t="shared" si="160"/>
        <v>8.220790243118814E-2</v>
      </c>
      <c r="K478">
        <f t="shared" si="155"/>
        <v>8.2012712176208757E-2</v>
      </c>
      <c r="L478">
        <f t="shared" si="156"/>
        <v>82.012712176208751</v>
      </c>
      <c r="Q478">
        <f t="shared" si="175"/>
        <v>477</v>
      </c>
      <c r="R478">
        <f t="shared" si="168"/>
        <v>2.3129</v>
      </c>
      <c r="S478">
        <f t="shared" si="169"/>
        <v>7.1029849386459419E-3</v>
      </c>
      <c r="T478">
        <f t="shared" si="170"/>
        <v>2.9129541344888484E-4</v>
      </c>
      <c r="U478">
        <f t="shared" si="161"/>
        <v>8.7674868064978442E-2</v>
      </c>
      <c r="V478">
        <f t="shared" si="157"/>
        <v>8.7466697325344123E-2</v>
      </c>
      <c r="W478">
        <f t="shared" si="158"/>
        <v>87.466697325344128</v>
      </c>
      <c r="AB478">
        <f t="shared" si="176"/>
        <v>477</v>
      </c>
      <c r="AC478">
        <f t="shared" si="171"/>
        <v>2.1084999999999998</v>
      </c>
      <c r="AD478">
        <f t="shared" si="172"/>
        <v>6.4617459125664639E-3</v>
      </c>
      <c r="AE478">
        <f t="shared" si="173"/>
        <v>2.6499802033390097E-4</v>
      </c>
      <c r="AF478">
        <f t="shared" si="162"/>
        <v>7.7154610284040456E-2</v>
      </c>
      <c r="AG478">
        <f t="shared" si="159"/>
        <v>7.6971418308466308E-2</v>
      </c>
      <c r="AH478">
        <f t="shared" si="163"/>
        <v>76.971418308466312</v>
      </c>
    </row>
    <row r="479" spans="1:34" x14ac:dyDescent="0.35">
      <c r="A479" t="s">
        <v>561</v>
      </c>
      <c r="B479" t="s">
        <v>160</v>
      </c>
      <c r="C479" t="s">
        <v>960</v>
      </c>
      <c r="D479">
        <f t="shared" si="164"/>
        <v>2.6163333333333334</v>
      </c>
      <c r="F479">
        <f t="shared" si="174"/>
        <v>478</v>
      </c>
      <c r="G479">
        <f t="shared" si="165"/>
        <v>2.2221000000000002</v>
      </c>
      <c r="H479">
        <f t="shared" si="166"/>
        <v>6.8177982959339483E-3</v>
      </c>
      <c r="I479">
        <f t="shared" si="167"/>
        <v>2.7959982888599175E-4</v>
      </c>
      <c r="J479">
        <f t="shared" si="160"/>
        <v>8.2487502260074133E-2</v>
      </c>
      <c r="K479">
        <f t="shared" si="155"/>
        <v>8.2291648137506862E-2</v>
      </c>
      <c r="L479">
        <f t="shared" si="156"/>
        <v>82.291648137506868</v>
      </c>
      <c r="Q479">
        <f t="shared" si="175"/>
        <v>478</v>
      </c>
      <c r="R479">
        <f t="shared" si="168"/>
        <v>2.3056999999999999</v>
      </c>
      <c r="S479">
        <f t="shared" si="169"/>
        <v>7.0803516684187304E-3</v>
      </c>
      <c r="T479">
        <f t="shared" si="170"/>
        <v>2.9036721666042412E-4</v>
      </c>
      <c r="U479">
        <f t="shared" si="161"/>
        <v>8.7965235281638868E-2</v>
      </c>
      <c r="V479">
        <f t="shared" si="157"/>
        <v>8.7756375108879736E-2</v>
      </c>
      <c r="W479">
        <f t="shared" si="158"/>
        <v>87.756375108879737</v>
      </c>
      <c r="AB479">
        <f t="shared" si="176"/>
        <v>478</v>
      </c>
      <c r="AC479">
        <f t="shared" si="171"/>
        <v>2.1015999999999999</v>
      </c>
      <c r="AD479">
        <f t="shared" si="172"/>
        <v>6.4401461106616655E-3</v>
      </c>
      <c r="AE479">
        <f t="shared" si="173"/>
        <v>2.6411220637250014E-4</v>
      </c>
      <c r="AF479">
        <f t="shared" si="162"/>
        <v>7.7418722490412956E-2</v>
      </c>
      <c r="AG479">
        <f t="shared" si="159"/>
        <v>7.7234903420272699E-2</v>
      </c>
      <c r="AH479">
        <f t="shared" si="163"/>
        <v>77.234903420272701</v>
      </c>
    </row>
    <row r="480" spans="1:34" x14ac:dyDescent="0.35">
      <c r="A480" t="s">
        <v>561</v>
      </c>
      <c r="B480" t="s">
        <v>160</v>
      </c>
      <c r="C480" t="s">
        <v>960</v>
      </c>
      <c r="D480">
        <f t="shared" si="164"/>
        <v>2.6163333333333334</v>
      </c>
      <c r="F480">
        <f t="shared" si="174"/>
        <v>479</v>
      </c>
      <c r="G480">
        <f t="shared" si="165"/>
        <v>2.2221000000000002</v>
      </c>
      <c r="H480">
        <f t="shared" si="166"/>
        <v>6.8177982959339483E-3</v>
      </c>
      <c r="I480">
        <f t="shared" si="167"/>
        <v>2.7959982888599175E-4</v>
      </c>
      <c r="J480">
        <f t="shared" si="160"/>
        <v>8.2767102088960126E-2</v>
      </c>
      <c r="K480">
        <f t="shared" si="155"/>
        <v>8.2570584098804967E-2</v>
      </c>
      <c r="L480">
        <f t="shared" si="156"/>
        <v>82.570584098804972</v>
      </c>
      <c r="Q480">
        <f t="shared" si="175"/>
        <v>479</v>
      </c>
      <c r="R480">
        <f t="shared" si="168"/>
        <v>2.3056999999999999</v>
      </c>
      <c r="S480">
        <f t="shared" si="169"/>
        <v>7.0803516684187304E-3</v>
      </c>
      <c r="T480">
        <f t="shared" si="170"/>
        <v>2.9036721666042412E-4</v>
      </c>
      <c r="U480">
        <f t="shared" si="161"/>
        <v>8.8255602498299293E-2</v>
      </c>
      <c r="V480">
        <f t="shared" si="157"/>
        <v>8.8046052892415336E-2</v>
      </c>
      <c r="W480">
        <f t="shared" si="158"/>
        <v>88.046052892415332</v>
      </c>
      <c r="AB480">
        <f t="shared" si="176"/>
        <v>479</v>
      </c>
      <c r="AC480">
        <f t="shared" si="171"/>
        <v>2.1015999999999999</v>
      </c>
      <c r="AD480">
        <f t="shared" si="172"/>
        <v>6.4401461106616655E-3</v>
      </c>
      <c r="AE480">
        <f t="shared" si="173"/>
        <v>2.6411220637250014E-4</v>
      </c>
      <c r="AF480">
        <f t="shared" si="162"/>
        <v>7.7682834696785455E-2</v>
      </c>
      <c r="AG480">
        <f t="shared" si="159"/>
        <v>7.7498388532079104E-2</v>
      </c>
      <c r="AH480">
        <f t="shared" si="163"/>
        <v>77.498388532079105</v>
      </c>
    </row>
    <row r="481" spans="1:34" x14ac:dyDescent="0.35">
      <c r="A481" t="s">
        <v>561</v>
      </c>
      <c r="B481" t="s">
        <v>807</v>
      </c>
      <c r="C481" t="s">
        <v>136</v>
      </c>
      <c r="D481">
        <f t="shared" si="164"/>
        <v>2.6166999999999998</v>
      </c>
      <c r="F481">
        <f t="shared" si="174"/>
        <v>480</v>
      </c>
      <c r="G481">
        <f t="shared" si="165"/>
        <v>2.2221000000000002</v>
      </c>
      <c r="H481">
        <f t="shared" si="166"/>
        <v>6.8177982959339483E-3</v>
      </c>
      <c r="I481">
        <f t="shared" si="167"/>
        <v>2.7959982888599175E-4</v>
      </c>
      <c r="J481">
        <f t="shared" si="160"/>
        <v>8.3046701917846119E-2</v>
      </c>
      <c r="K481">
        <f t="shared" si="155"/>
        <v>8.2849520060103071E-2</v>
      </c>
      <c r="L481">
        <f t="shared" si="156"/>
        <v>82.849520060103075</v>
      </c>
      <c r="Q481">
        <f t="shared" si="175"/>
        <v>480</v>
      </c>
      <c r="R481">
        <f t="shared" si="168"/>
        <v>2.3064</v>
      </c>
      <c r="S481">
        <f t="shared" si="169"/>
        <v>7.0825519788399642E-3</v>
      </c>
      <c r="T481">
        <f t="shared" si="170"/>
        <v>2.9045745201068961E-4</v>
      </c>
      <c r="U481">
        <f t="shared" si="161"/>
        <v>8.854605995030998E-2</v>
      </c>
      <c r="V481">
        <f t="shared" si="157"/>
        <v>8.8335820697050996E-2</v>
      </c>
      <c r="W481">
        <f t="shared" si="158"/>
        <v>88.335820697050991</v>
      </c>
      <c r="AB481">
        <f t="shared" si="176"/>
        <v>480</v>
      </c>
      <c r="AC481">
        <f t="shared" si="171"/>
        <v>2.1019999999999999</v>
      </c>
      <c r="AD481">
        <f t="shared" si="172"/>
        <v>6.4413981899528079E-3</v>
      </c>
      <c r="AE481">
        <f t="shared" si="173"/>
        <v>2.6416355449697664E-4</v>
      </c>
      <c r="AF481">
        <f t="shared" si="162"/>
        <v>7.7946998251282429E-2</v>
      </c>
      <c r="AG481">
        <f t="shared" si="159"/>
        <v>7.7761924870091606E-2</v>
      </c>
      <c r="AH481">
        <f t="shared" si="163"/>
        <v>77.761924870091605</v>
      </c>
    </row>
    <row r="482" spans="1:34" x14ac:dyDescent="0.35">
      <c r="A482" t="s">
        <v>561</v>
      </c>
      <c r="B482" t="s">
        <v>160</v>
      </c>
      <c r="C482" t="s">
        <v>960</v>
      </c>
      <c r="D482">
        <f t="shared" si="164"/>
        <v>2.6163333333333334</v>
      </c>
      <c r="F482">
        <f t="shared" si="174"/>
        <v>481</v>
      </c>
      <c r="G482">
        <f t="shared" si="165"/>
        <v>2.2221000000000002</v>
      </c>
      <c r="H482">
        <f t="shared" si="166"/>
        <v>6.8177982959339483E-3</v>
      </c>
      <c r="I482">
        <f t="shared" si="167"/>
        <v>2.7959982888599175E-4</v>
      </c>
      <c r="J482">
        <f t="shared" si="160"/>
        <v>8.3326301746732112E-2</v>
      </c>
      <c r="K482">
        <f t="shared" si="155"/>
        <v>8.3128456021401176E-2</v>
      </c>
      <c r="L482">
        <f t="shared" si="156"/>
        <v>83.128456021401178</v>
      </c>
      <c r="Q482">
        <f t="shared" si="175"/>
        <v>481</v>
      </c>
      <c r="R482">
        <f t="shared" si="168"/>
        <v>2.3056999999999999</v>
      </c>
      <c r="S482">
        <f t="shared" si="169"/>
        <v>7.0803516684187304E-3</v>
      </c>
      <c r="T482">
        <f t="shared" si="170"/>
        <v>2.9036721666042412E-4</v>
      </c>
      <c r="U482">
        <f t="shared" si="161"/>
        <v>8.8836427166970405E-2</v>
      </c>
      <c r="V482">
        <f t="shared" si="157"/>
        <v>8.8625498480586609E-2</v>
      </c>
      <c r="W482">
        <f t="shared" si="158"/>
        <v>88.625498480586614</v>
      </c>
      <c r="AB482">
        <f t="shared" si="176"/>
        <v>481</v>
      </c>
      <c r="AC482">
        <f t="shared" si="171"/>
        <v>2.1015999999999999</v>
      </c>
      <c r="AD482">
        <f t="shared" si="172"/>
        <v>6.4401461106616655E-3</v>
      </c>
      <c r="AE482">
        <f t="shared" si="173"/>
        <v>2.6411220637250014E-4</v>
      </c>
      <c r="AF482">
        <f t="shared" si="162"/>
        <v>7.8211110457654928E-2</v>
      </c>
      <c r="AG482">
        <f t="shared" si="159"/>
        <v>7.8025409981898011E-2</v>
      </c>
      <c r="AH482">
        <f t="shared" si="163"/>
        <v>78.025409981898008</v>
      </c>
    </row>
    <row r="483" spans="1:34" x14ac:dyDescent="0.35">
      <c r="A483" t="s">
        <v>561</v>
      </c>
      <c r="B483" t="s">
        <v>808</v>
      </c>
      <c r="C483" t="s">
        <v>136</v>
      </c>
      <c r="D483">
        <f t="shared" si="164"/>
        <v>2.6143000000000001</v>
      </c>
      <c r="F483">
        <f t="shared" si="174"/>
        <v>482</v>
      </c>
      <c r="G483">
        <f t="shared" si="165"/>
        <v>2.2221000000000002</v>
      </c>
      <c r="H483">
        <f t="shared" si="166"/>
        <v>6.8177982959339483E-3</v>
      </c>
      <c r="I483">
        <f t="shared" si="167"/>
        <v>2.7959982888599175E-4</v>
      </c>
      <c r="J483">
        <f t="shared" si="160"/>
        <v>8.3605901575618105E-2</v>
      </c>
      <c r="K483">
        <f t="shared" si="155"/>
        <v>8.340739198269928E-2</v>
      </c>
      <c r="L483">
        <f t="shared" si="156"/>
        <v>83.407391982699281</v>
      </c>
      <c r="Q483">
        <f t="shared" si="175"/>
        <v>482</v>
      </c>
      <c r="R483">
        <f t="shared" si="168"/>
        <v>2.2991999999999999</v>
      </c>
      <c r="S483">
        <f t="shared" si="169"/>
        <v>7.0599217201906218E-3</v>
      </c>
      <c r="T483">
        <f t="shared" si="170"/>
        <v>2.8952937872788576E-4</v>
      </c>
      <c r="U483">
        <f t="shared" si="161"/>
        <v>8.9125956545698284E-2</v>
      </c>
      <c r="V483">
        <f t="shared" si="157"/>
        <v>8.8914340415509371E-2</v>
      </c>
      <c r="W483">
        <f t="shared" si="158"/>
        <v>88.914340415509372</v>
      </c>
      <c r="AB483">
        <f t="shared" si="176"/>
        <v>482</v>
      </c>
      <c r="AC483">
        <f t="shared" si="171"/>
        <v>2.1019999999999999</v>
      </c>
      <c r="AD483">
        <f t="shared" si="172"/>
        <v>6.4413981899528079E-3</v>
      </c>
      <c r="AE483">
        <f t="shared" si="173"/>
        <v>2.6416355449697664E-4</v>
      </c>
      <c r="AF483">
        <f t="shared" si="162"/>
        <v>7.8475274012151902E-2</v>
      </c>
      <c r="AG483">
        <f t="shared" si="159"/>
        <v>7.8288946319910513E-2</v>
      </c>
      <c r="AH483">
        <f t="shared" si="163"/>
        <v>78.288946319910508</v>
      </c>
    </row>
    <row r="484" spans="1:34" x14ac:dyDescent="0.35">
      <c r="A484" t="s">
        <v>560</v>
      </c>
      <c r="B484" t="s">
        <v>808</v>
      </c>
      <c r="C484" t="s">
        <v>136</v>
      </c>
      <c r="D484">
        <f t="shared" si="164"/>
        <v>2.6118999999999999</v>
      </c>
      <c r="F484">
        <f t="shared" si="174"/>
        <v>483</v>
      </c>
      <c r="G484">
        <f t="shared" si="165"/>
        <v>2.2149000000000001</v>
      </c>
      <c r="H484">
        <f t="shared" si="166"/>
        <v>6.7952070407454714E-3</v>
      </c>
      <c r="I484">
        <f t="shared" si="167"/>
        <v>2.7867335514610638E-4</v>
      </c>
      <c r="J484">
        <f t="shared" si="160"/>
        <v>8.3884574930764205E-2</v>
      </c>
      <c r="K484">
        <f t="shared" si="155"/>
        <v>8.3685403670029537E-2</v>
      </c>
      <c r="L484">
        <f t="shared" si="156"/>
        <v>83.685403670029544</v>
      </c>
      <c r="Q484">
        <f t="shared" si="175"/>
        <v>483</v>
      </c>
      <c r="R484">
        <f t="shared" si="168"/>
        <v>2.2991999999999999</v>
      </c>
      <c r="S484">
        <f t="shared" si="169"/>
        <v>7.0599217201906218E-3</v>
      </c>
      <c r="T484">
        <f t="shared" si="170"/>
        <v>2.8952937872788576E-4</v>
      </c>
      <c r="U484">
        <f t="shared" si="161"/>
        <v>8.9415485924426163E-2</v>
      </c>
      <c r="V484">
        <f t="shared" si="157"/>
        <v>8.9203182350432134E-2</v>
      </c>
      <c r="W484">
        <f t="shared" si="158"/>
        <v>89.20318235043213</v>
      </c>
      <c r="AB484">
        <f t="shared" si="176"/>
        <v>483</v>
      </c>
      <c r="AC484">
        <f t="shared" si="171"/>
        <v>2.1019999999999999</v>
      </c>
      <c r="AD484">
        <f t="shared" si="172"/>
        <v>6.4413981899528079E-3</v>
      </c>
      <c r="AE484">
        <f t="shared" si="173"/>
        <v>2.6416355449697664E-4</v>
      </c>
      <c r="AF484">
        <f t="shared" si="162"/>
        <v>7.8739437566648876E-2</v>
      </c>
      <c r="AG484">
        <f t="shared" si="159"/>
        <v>7.8552482657923015E-2</v>
      </c>
      <c r="AH484">
        <f t="shared" si="163"/>
        <v>78.552482657923008</v>
      </c>
    </row>
    <row r="485" spans="1:34" x14ac:dyDescent="0.35">
      <c r="A485" t="s">
        <v>575</v>
      </c>
      <c r="B485" t="s">
        <v>159</v>
      </c>
      <c r="C485" t="s">
        <v>771</v>
      </c>
      <c r="D485">
        <f t="shared" si="164"/>
        <v>2.6093333333333333</v>
      </c>
      <c r="F485">
        <f t="shared" si="174"/>
        <v>484</v>
      </c>
      <c r="G485">
        <f t="shared" si="165"/>
        <v>2.2141000000000002</v>
      </c>
      <c r="H485">
        <f t="shared" si="166"/>
        <v>6.7926971066380737E-3</v>
      </c>
      <c r="I485">
        <f t="shared" si="167"/>
        <v>2.7857042204124143E-4</v>
      </c>
      <c r="J485">
        <f t="shared" si="160"/>
        <v>8.4163145352805446E-2</v>
      </c>
      <c r="K485">
        <f t="shared" si="155"/>
        <v>8.3963312668654047E-2</v>
      </c>
      <c r="L485">
        <f t="shared" si="156"/>
        <v>83.963312668654041</v>
      </c>
      <c r="Q485">
        <f t="shared" si="175"/>
        <v>484</v>
      </c>
      <c r="R485">
        <f t="shared" si="168"/>
        <v>2.2988</v>
      </c>
      <c r="S485">
        <f t="shared" si="169"/>
        <v>7.0586645813971571E-3</v>
      </c>
      <c r="T485">
        <f t="shared" si="170"/>
        <v>2.8947782311179363E-4</v>
      </c>
      <c r="U485">
        <f t="shared" si="161"/>
        <v>8.9704963747537961E-2</v>
      </c>
      <c r="V485">
        <f t="shared" si="157"/>
        <v>8.949197285214984E-2</v>
      </c>
      <c r="W485">
        <f t="shared" si="158"/>
        <v>89.491972852149843</v>
      </c>
      <c r="AB485">
        <f t="shared" si="176"/>
        <v>484</v>
      </c>
      <c r="AC485">
        <f t="shared" si="171"/>
        <v>2.0954999999999999</v>
      </c>
      <c r="AD485">
        <f t="shared" si="172"/>
        <v>6.4210531691597421E-3</v>
      </c>
      <c r="AE485">
        <f t="shared" si="173"/>
        <v>2.6332919946247586E-4</v>
      </c>
      <c r="AF485">
        <f t="shared" si="162"/>
        <v>7.9002766766111357E-2</v>
      </c>
      <c r="AG485">
        <f t="shared" si="159"/>
        <v>7.8815186621951111E-2</v>
      </c>
      <c r="AH485">
        <f t="shared" si="163"/>
        <v>78.815186621951113</v>
      </c>
    </row>
    <row r="486" spans="1:34" x14ac:dyDescent="0.35">
      <c r="A486" t="s">
        <v>560</v>
      </c>
      <c r="B486" t="s">
        <v>809</v>
      </c>
      <c r="C486" t="s">
        <v>135</v>
      </c>
      <c r="D486">
        <f t="shared" si="164"/>
        <v>2.6069333333333335</v>
      </c>
      <c r="F486">
        <f t="shared" si="174"/>
        <v>485</v>
      </c>
      <c r="G486">
        <f t="shared" si="165"/>
        <v>2.2149000000000001</v>
      </c>
      <c r="H486">
        <f t="shared" si="166"/>
        <v>6.7952070407454714E-3</v>
      </c>
      <c r="I486">
        <f t="shared" si="167"/>
        <v>2.7867335514610638E-4</v>
      </c>
      <c r="J486">
        <f t="shared" si="160"/>
        <v>8.4441818707951546E-2</v>
      </c>
      <c r="K486">
        <f t="shared" si="155"/>
        <v>8.4241324355984304E-2</v>
      </c>
      <c r="L486">
        <f t="shared" si="156"/>
        <v>84.241324355984304</v>
      </c>
      <c r="Q486">
        <f t="shared" si="175"/>
        <v>485</v>
      </c>
      <c r="R486">
        <f t="shared" si="168"/>
        <v>2.2911999999999999</v>
      </c>
      <c r="S486">
        <f t="shared" si="169"/>
        <v>7.0347808999803498E-3</v>
      </c>
      <c r="T486">
        <f t="shared" si="170"/>
        <v>2.8849834660817086E-4</v>
      </c>
      <c r="U486">
        <f t="shared" si="161"/>
        <v>8.9993462094146132E-2</v>
      </c>
      <c r="V486">
        <f t="shared" si="157"/>
        <v>8.9779786202983033E-2</v>
      </c>
      <c r="W486">
        <f t="shared" si="158"/>
        <v>89.779786202983033</v>
      </c>
      <c r="AB486">
        <f t="shared" si="176"/>
        <v>485</v>
      </c>
      <c r="AC486">
        <f t="shared" si="171"/>
        <v>2.0951</v>
      </c>
      <c r="AD486">
        <f t="shared" si="172"/>
        <v>6.4198012561169047E-3</v>
      </c>
      <c r="AE486">
        <f t="shared" si="173"/>
        <v>2.6327785815588925E-4</v>
      </c>
      <c r="AF486">
        <f t="shared" si="162"/>
        <v>7.9266044624267243E-2</v>
      </c>
      <c r="AG486">
        <f t="shared" si="159"/>
        <v>7.9077839366574795E-2</v>
      </c>
      <c r="AH486">
        <f t="shared" si="163"/>
        <v>79.077839366574793</v>
      </c>
    </row>
    <row r="487" spans="1:34" x14ac:dyDescent="0.35">
      <c r="A487" t="s">
        <v>560</v>
      </c>
      <c r="B487" t="s">
        <v>158</v>
      </c>
      <c r="C487" t="s">
        <v>1351</v>
      </c>
      <c r="D487">
        <f t="shared" si="164"/>
        <v>2.6067999999999998</v>
      </c>
      <c r="F487">
        <f t="shared" si="174"/>
        <v>486</v>
      </c>
      <c r="G487">
        <f t="shared" si="165"/>
        <v>2.2149000000000001</v>
      </c>
      <c r="H487">
        <f t="shared" si="166"/>
        <v>6.7952070407454714E-3</v>
      </c>
      <c r="I487">
        <f t="shared" si="167"/>
        <v>2.7867335514610638E-4</v>
      </c>
      <c r="J487">
        <f t="shared" si="160"/>
        <v>8.4720492063097647E-2</v>
      </c>
      <c r="K487">
        <f t="shared" si="155"/>
        <v>8.4519336043314561E-2</v>
      </c>
      <c r="L487">
        <f t="shared" si="156"/>
        <v>84.519336043314567</v>
      </c>
      <c r="Q487">
        <f t="shared" si="175"/>
        <v>486</v>
      </c>
      <c r="R487">
        <f t="shared" si="168"/>
        <v>2.2915999999999999</v>
      </c>
      <c r="S487">
        <f t="shared" si="169"/>
        <v>7.0360378432151177E-3</v>
      </c>
      <c r="T487">
        <f t="shared" si="170"/>
        <v>2.8854989420434569E-4</v>
      </c>
      <c r="U487">
        <f t="shared" si="161"/>
        <v>9.028201198835048E-2</v>
      </c>
      <c r="V487">
        <f t="shared" si="157"/>
        <v>9.0067650979020406E-2</v>
      </c>
      <c r="W487">
        <f t="shared" si="158"/>
        <v>90.067650979020399</v>
      </c>
      <c r="AB487">
        <f t="shared" si="176"/>
        <v>486</v>
      </c>
      <c r="AC487">
        <f t="shared" si="171"/>
        <v>2.0943000000000001</v>
      </c>
      <c r="AD487">
        <f t="shared" si="172"/>
        <v>6.4172974607198561E-3</v>
      </c>
      <c r="AE487">
        <f t="shared" si="173"/>
        <v>2.6317517680126513E-4</v>
      </c>
      <c r="AF487">
        <f t="shared" si="162"/>
        <v>7.9529219801068501E-2</v>
      </c>
      <c r="AG487">
        <f t="shared" si="159"/>
        <v>7.934038967364522E-2</v>
      </c>
      <c r="AH487">
        <f t="shared" si="163"/>
        <v>79.34038967364522</v>
      </c>
    </row>
    <row r="488" spans="1:34" x14ac:dyDescent="0.35">
      <c r="A488" t="s">
        <v>575</v>
      </c>
      <c r="B488" t="s">
        <v>810</v>
      </c>
      <c r="C488" t="s">
        <v>135</v>
      </c>
      <c r="D488">
        <f t="shared" si="164"/>
        <v>2.6070333333333333</v>
      </c>
      <c r="F488">
        <f t="shared" si="174"/>
        <v>487</v>
      </c>
      <c r="G488">
        <f t="shared" si="165"/>
        <v>2.2141000000000002</v>
      </c>
      <c r="H488">
        <f t="shared" si="166"/>
        <v>6.7926971066380737E-3</v>
      </c>
      <c r="I488">
        <f t="shared" si="167"/>
        <v>2.7857042204124143E-4</v>
      </c>
      <c r="J488">
        <f t="shared" si="160"/>
        <v>8.4999062485138888E-2</v>
      </c>
      <c r="K488">
        <f t="shared" si="155"/>
        <v>8.4797245041939071E-2</v>
      </c>
      <c r="L488">
        <f t="shared" si="156"/>
        <v>84.797245041939064</v>
      </c>
      <c r="Q488">
        <f t="shared" si="175"/>
        <v>487</v>
      </c>
      <c r="R488">
        <f t="shared" si="168"/>
        <v>2.2923</v>
      </c>
      <c r="S488">
        <f t="shared" si="169"/>
        <v>7.0382375186397797E-3</v>
      </c>
      <c r="T488">
        <f t="shared" si="170"/>
        <v>2.886401035132229E-4</v>
      </c>
      <c r="U488">
        <f t="shared" si="161"/>
        <v>9.0570652091863699E-2</v>
      </c>
      <c r="V488">
        <f t="shared" si="157"/>
        <v>9.0355605750178272E-2</v>
      </c>
      <c r="W488">
        <f t="shared" si="158"/>
        <v>90.35560575017827</v>
      </c>
      <c r="AB488">
        <f t="shared" si="176"/>
        <v>487</v>
      </c>
      <c r="AC488">
        <f t="shared" si="171"/>
        <v>2.0951</v>
      </c>
      <c r="AD488">
        <f t="shared" si="172"/>
        <v>6.4198012561169047E-3</v>
      </c>
      <c r="AE488">
        <f t="shared" si="173"/>
        <v>2.6327785815588925E-4</v>
      </c>
      <c r="AF488">
        <f t="shared" si="162"/>
        <v>7.9792497659224387E-2</v>
      </c>
      <c r="AG488">
        <f t="shared" si="159"/>
        <v>7.9603042418268904E-2</v>
      </c>
      <c r="AH488">
        <f t="shared" si="163"/>
        <v>79.603042418268899</v>
      </c>
    </row>
    <row r="489" spans="1:34" x14ac:dyDescent="0.35">
      <c r="A489" t="s">
        <v>560</v>
      </c>
      <c r="B489" t="s">
        <v>810</v>
      </c>
      <c r="C489" t="s">
        <v>135</v>
      </c>
      <c r="D489">
        <f t="shared" si="164"/>
        <v>2.6073</v>
      </c>
      <c r="F489">
        <f t="shared" si="174"/>
        <v>488</v>
      </c>
      <c r="G489">
        <f t="shared" si="165"/>
        <v>2.2149000000000001</v>
      </c>
      <c r="H489">
        <f t="shared" si="166"/>
        <v>6.7952070407454714E-3</v>
      </c>
      <c r="I489">
        <f t="shared" si="167"/>
        <v>2.7867335514610638E-4</v>
      </c>
      <c r="J489">
        <f t="shared" si="160"/>
        <v>8.5277735840284988E-2</v>
      </c>
      <c r="K489">
        <f t="shared" si="155"/>
        <v>8.5075256729269327E-2</v>
      </c>
      <c r="L489">
        <f t="shared" si="156"/>
        <v>85.075256729269327</v>
      </c>
      <c r="Q489">
        <f t="shared" si="175"/>
        <v>488</v>
      </c>
      <c r="R489">
        <f t="shared" si="168"/>
        <v>2.2923</v>
      </c>
      <c r="S489">
        <f t="shared" si="169"/>
        <v>7.0382375186397797E-3</v>
      </c>
      <c r="T489">
        <f t="shared" si="170"/>
        <v>2.886401035132229E-4</v>
      </c>
      <c r="U489">
        <f t="shared" si="161"/>
        <v>9.0859292195376917E-2</v>
      </c>
      <c r="V489">
        <f t="shared" si="157"/>
        <v>9.0643560521336139E-2</v>
      </c>
      <c r="W489">
        <f t="shared" si="158"/>
        <v>90.643560521336141</v>
      </c>
      <c r="AB489">
        <f t="shared" si="176"/>
        <v>488</v>
      </c>
      <c r="AC489">
        <f t="shared" si="171"/>
        <v>2.0951</v>
      </c>
      <c r="AD489">
        <f t="shared" si="172"/>
        <v>6.4198012561169047E-3</v>
      </c>
      <c r="AE489">
        <f t="shared" si="173"/>
        <v>2.6327785815588925E-4</v>
      </c>
      <c r="AF489">
        <f t="shared" si="162"/>
        <v>8.0055775517380273E-2</v>
      </c>
      <c r="AG489">
        <f t="shared" si="159"/>
        <v>7.9865695162892589E-2</v>
      </c>
      <c r="AH489">
        <f t="shared" si="163"/>
        <v>79.865695162892592</v>
      </c>
    </row>
    <row r="490" spans="1:34" x14ac:dyDescent="0.35">
      <c r="A490" t="s">
        <v>558</v>
      </c>
      <c r="B490" t="s">
        <v>810</v>
      </c>
      <c r="C490" t="s">
        <v>135</v>
      </c>
      <c r="D490">
        <f t="shared" si="164"/>
        <v>2.605</v>
      </c>
      <c r="F490">
        <f t="shared" si="174"/>
        <v>489</v>
      </c>
      <c r="G490">
        <f t="shared" si="165"/>
        <v>2.2080000000000002</v>
      </c>
      <c r="H490">
        <f t="shared" si="166"/>
        <v>6.7735602094240836E-3</v>
      </c>
      <c r="I490">
        <f t="shared" si="167"/>
        <v>2.7778561249508168E-4</v>
      </c>
      <c r="J490">
        <f t="shared" si="160"/>
        <v>8.5555521452780073E-2</v>
      </c>
      <c r="K490">
        <f t="shared" si="155"/>
        <v>8.5352382781759481E-2</v>
      </c>
      <c r="L490">
        <f t="shared" si="156"/>
        <v>85.352382781759488</v>
      </c>
      <c r="Q490">
        <f t="shared" si="175"/>
        <v>489</v>
      </c>
      <c r="R490">
        <f t="shared" si="168"/>
        <v>2.2923</v>
      </c>
      <c r="S490">
        <f t="shared" si="169"/>
        <v>7.0382375186397797E-3</v>
      </c>
      <c r="T490">
        <f t="shared" si="170"/>
        <v>2.886401035132229E-4</v>
      </c>
      <c r="U490">
        <f t="shared" si="161"/>
        <v>9.1147932298890136E-2</v>
      </c>
      <c r="V490">
        <f t="shared" si="157"/>
        <v>9.0931515292493992E-2</v>
      </c>
      <c r="W490">
        <f t="shared" si="158"/>
        <v>90.931515292493998</v>
      </c>
      <c r="AB490">
        <f t="shared" si="176"/>
        <v>489</v>
      </c>
      <c r="AC490">
        <f t="shared" si="171"/>
        <v>2.0951</v>
      </c>
      <c r="AD490">
        <f t="shared" si="172"/>
        <v>6.4198012561169047E-3</v>
      </c>
      <c r="AE490">
        <f t="shared" si="173"/>
        <v>2.6327785815588925E-4</v>
      </c>
      <c r="AF490">
        <f t="shared" si="162"/>
        <v>8.0319053375536159E-2</v>
      </c>
      <c r="AG490">
        <f t="shared" si="159"/>
        <v>8.0128347907516273E-2</v>
      </c>
      <c r="AH490">
        <f t="shared" si="163"/>
        <v>80.128347907516272</v>
      </c>
    </row>
    <row r="491" spans="1:34" x14ac:dyDescent="0.35">
      <c r="A491" t="s">
        <v>558</v>
      </c>
      <c r="B491" t="s">
        <v>794</v>
      </c>
      <c r="C491" t="s">
        <v>1351</v>
      </c>
      <c r="D491">
        <f t="shared" si="164"/>
        <v>2.6024666666666665</v>
      </c>
      <c r="F491">
        <f t="shared" si="174"/>
        <v>490</v>
      </c>
      <c r="G491">
        <f t="shared" si="165"/>
        <v>2.2080000000000002</v>
      </c>
      <c r="H491">
        <f t="shared" si="166"/>
        <v>6.7735602094240836E-3</v>
      </c>
      <c r="I491">
        <f t="shared" si="167"/>
        <v>2.7778561249508168E-4</v>
      </c>
      <c r="J491">
        <f t="shared" si="160"/>
        <v>8.5833307065275158E-2</v>
      </c>
      <c r="K491">
        <f t="shared" si="155"/>
        <v>8.5629508834249635E-2</v>
      </c>
      <c r="L491">
        <f t="shared" si="156"/>
        <v>85.629508834249634</v>
      </c>
      <c r="Q491">
        <f t="shared" si="175"/>
        <v>490</v>
      </c>
      <c r="R491">
        <f t="shared" si="168"/>
        <v>2.2854999999999999</v>
      </c>
      <c r="S491">
        <f t="shared" si="169"/>
        <v>7.0168705770382077E-3</v>
      </c>
      <c r="T491">
        <f t="shared" si="170"/>
        <v>2.8776383921846085E-4</v>
      </c>
      <c r="U491">
        <f t="shared" si="161"/>
        <v>9.1435696138108591E-2</v>
      </c>
      <c r="V491">
        <f t="shared" si="157"/>
        <v>9.1218595879914391E-2</v>
      </c>
      <c r="W491">
        <f t="shared" si="158"/>
        <v>91.218595879914389</v>
      </c>
      <c r="AB491">
        <f t="shared" si="176"/>
        <v>490</v>
      </c>
      <c r="AC491">
        <f t="shared" si="171"/>
        <v>2.0943000000000001</v>
      </c>
      <c r="AD491">
        <f t="shared" si="172"/>
        <v>6.4172974607198561E-3</v>
      </c>
      <c r="AE491">
        <f t="shared" si="173"/>
        <v>2.6317517680126513E-4</v>
      </c>
      <c r="AF491">
        <f t="shared" si="162"/>
        <v>8.0582228552337418E-2</v>
      </c>
      <c r="AG491">
        <f t="shared" si="159"/>
        <v>8.0390898214586698E-2</v>
      </c>
      <c r="AH491">
        <f t="shared" si="163"/>
        <v>80.390898214586699</v>
      </c>
    </row>
    <row r="492" spans="1:34" x14ac:dyDescent="0.35">
      <c r="A492" t="s">
        <v>558</v>
      </c>
      <c r="B492" t="s">
        <v>795</v>
      </c>
      <c r="C492" t="s">
        <v>1351</v>
      </c>
      <c r="D492">
        <f t="shared" si="164"/>
        <v>2.6021999999999998</v>
      </c>
      <c r="F492">
        <f t="shared" si="174"/>
        <v>491</v>
      </c>
      <c r="G492">
        <f t="shared" si="165"/>
        <v>2.2080000000000002</v>
      </c>
      <c r="H492">
        <f t="shared" si="166"/>
        <v>6.7735602094240836E-3</v>
      </c>
      <c r="I492">
        <f t="shared" si="167"/>
        <v>2.7778561249508168E-4</v>
      </c>
      <c r="J492">
        <f t="shared" si="160"/>
        <v>8.6111092677770243E-2</v>
      </c>
      <c r="K492">
        <f t="shared" si="155"/>
        <v>8.5906634886739802E-2</v>
      </c>
      <c r="L492">
        <f t="shared" si="156"/>
        <v>85.906634886739809</v>
      </c>
      <c r="Q492">
        <f t="shared" si="175"/>
        <v>491</v>
      </c>
      <c r="R492">
        <f t="shared" si="168"/>
        <v>2.2847</v>
      </c>
      <c r="S492">
        <f t="shared" si="169"/>
        <v>7.0143570147151975E-3</v>
      </c>
      <c r="T492">
        <f t="shared" si="170"/>
        <v>2.8766075731945142E-4</v>
      </c>
      <c r="U492">
        <f t="shared" si="161"/>
        <v>9.1723356895428043E-2</v>
      </c>
      <c r="V492">
        <f t="shared" si="157"/>
        <v>9.1505573630188186E-2</v>
      </c>
      <c r="W492">
        <f t="shared" si="158"/>
        <v>91.505573630188181</v>
      </c>
      <c r="AB492">
        <f t="shared" si="176"/>
        <v>491</v>
      </c>
      <c r="AC492">
        <f t="shared" si="171"/>
        <v>2.0943000000000001</v>
      </c>
      <c r="AD492">
        <f t="shared" si="172"/>
        <v>6.4172974607198561E-3</v>
      </c>
      <c r="AE492">
        <f t="shared" si="173"/>
        <v>2.6317517680126513E-4</v>
      </c>
      <c r="AF492">
        <f t="shared" si="162"/>
        <v>8.0845403729138676E-2</v>
      </c>
      <c r="AG492">
        <f t="shared" si="159"/>
        <v>8.0653448521657123E-2</v>
      </c>
      <c r="AH492">
        <f t="shared" si="163"/>
        <v>80.653448521657126</v>
      </c>
    </row>
    <row r="493" spans="1:34" x14ac:dyDescent="0.35">
      <c r="A493" t="s">
        <v>558</v>
      </c>
      <c r="B493" t="s">
        <v>795</v>
      </c>
      <c r="C493" t="s">
        <v>770</v>
      </c>
      <c r="D493">
        <f t="shared" si="164"/>
        <v>2.599933333333333</v>
      </c>
      <c r="F493">
        <f t="shared" si="174"/>
        <v>492</v>
      </c>
      <c r="G493">
        <f t="shared" si="165"/>
        <v>2.2080000000000002</v>
      </c>
      <c r="H493">
        <f t="shared" si="166"/>
        <v>6.7735602094240836E-3</v>
      </c>
      <c r="I493">
        <f t="shared" si="167"/>
        <v>2.7778561249508168E-4</v>
      </c>
      <c r="J493">
        <f t="shared" si="160"/>
        <v>8.6388878290265328E-2</v>
      </c>
      <c r="K493">
        <f t="shared" si="155"/>
        <v>8.6183760939229956E-2</v>
      </c>
      <c r="L493">
        <f t="shared" si="156"/>
        <v>86.183760939229956</v>
      </c>
      <c r="Q493">
        <f t="shared" si="175"/>
        <v>492</v>
      </c>
      <c r="R493">
        <f t="shared" si="168"/>
        <v>2.2847</v>
      </c>
      <c r="S493">
        <f t="shared" si="169"/>
        <v>7.0143570147151975E-3</v>
      </c>
      <c r="T493">
        <f t="shared" si="170"/>
        <v>2.8766075731945142E-4</v>
      </c>
      <c r="U493">
        <f t="shared" si="161"/>
        <v>9.2011017652747495E-2</v>
      </c>
      <c r="V493">
        <f t="shared" si="157"/>
        <v>9.1792551380461995E-2</v>
      </c>
      <c r="W493">
        <f t="shared" si="158"/>
        <v>91.792551380462001</v>
      </c>
      <c r="AB493">
        <f t="shared" si="176"/>
        <v>492</v>
      </c>
      <c r="AC493">
        <f t="shared" si="171"/>
        <v>2.0874999999999999</v>
      </c>
      <c r="AD493">
        <f t="shared" si="172"/>
        <v>6.3960168517809271E-3</v>
      </c>
      <c r="AE493">
        <f t="shared" si="173"/>
        <v>2.6230245303332045E-4</v>
      </c>
      <c r="AF493">
        <f t="shared" si="162"/>
        <v>8.1107706182172001E-2</v>
      </c>
      <c r="AG493">
        <f t="shared" si="159"/>
        <v>8.0915128177110468E-2</v>
      </c>
      <c r="AH493">
        <f t="shared" si="163"/>
        <v>80.915128177110475</v>
      </c>
    </row>
    <row r="494" spans="1:34" x14ac:dyDescent="0.35">
      <c r="A494" t="s">
        <v>576</v>
      </c>
      <c r="B494" t="s">
        <v>794</v>
      </c>
      <c r="C494" t="s">
        <v>874</v>
      </c>
      <c r="D494">
        <f t="shared" si="164"/>
        <v>2.6000666666666667</v>
      </c>
      <c r="F494">
        <f t="shared" si="174"/>
        <v>493</v>
      </c>
      <c r="G494">
        <f t="shared" si="165"/>
        <v>2.2072000000000003</v>
      </c>
      <c r="H494">
        <f t="shared" si="166"/>
        <v>6.771050629494197E-3</v>
      </c>
      <c r="I494">
        <f t="shared" si="167"/>
        <v>2.7768269391513625E-4</v>
      </c>
      <c r="J494">
        <f t="shared" si="160"/>
        <v>8.6666560984180463E-2</v>
      </c>
      <c r="K494">
        <f t="shared" si="155"/>
        <v>8.6460784317504799E-2</v>
      </c>
      <c r="L494">
        <f t="shared" si="156"/>
        <v>86.460784317504803</v>
      </c>
      <c r="Q494">
        <f t="shared" si="175"/>
        <v>493</v>
      </c>
      <c r="R494">
        <f t="shared" si="168"/>
        <v>2.2854999999999999</v>
      </c>
      <c r="S494">
        <f t="shared" si="169"/>
        <v>7.0168705770382077E-3</v>
      </c>
      <c r="T494">
        <f t="shared" si="170"/>
        <v>2.8776383921846085E-4</v>
      </c>
      <c r="U494">
        <f t="shared" si="161"/>
        <v>9.229878149196595E-2</v>
      </c>
      <c r="V494">
        <f t="shared" si="157"/>
        <v>9.207963196788238E-2</v>
      </c>
      <c r="W494">
        <f t="shared" si="158"/>
        <v>92.079631967882378</v>
      </c>
      <c r="AB494">
        <f t="shared" si="176"/>
        <v>493</v>
      </c>
      <c r="AC494">
        <f t="shared" si="171"/>
        <v>2.0878999999999999</v>
      </c>
      <c r="AD494">
        <f t="shared" si="172"/>
        <v>6.3972685704831167E-3</v>
      </c>
      <c r="AE494">
        <f t="shared" si="173"/>
        <v>2.6235378636994242E-4</v>
      </c>
      <c r="AF494">
        <f t="shared" si="162"/>
        <v>8.137005996854195E-2</v>
      </c>
      <c r="AG494">
        <f t="shared" si="159"/>
        <v>8.1176859044017183E-2</v>
      </c>
      <c r="AH494">
        <f t="shared" si="163"/>
        <v>81.176859044017178</v>
      </c>
    </row>
    <row r="495" spans="1:34" x14ac:dyDescent="0.35">
      <c r="A495" t="s">
        <v>556</v>
      </c>
      <c r="B495" t="s">
        <v>795</v>
      </c>
      <c r="C495" t="s">
        <v>874</v>
      </c>
      <c r="D495">
        <f t="shared" si="164"/>
        <v>2.597633333333333</v>
      </c>
      <c r="F495">
        <f t="shared" si="174"/>
        <v>494</v>
      </c>
      <c r="G495">
        <f t="shared" si="165"/>
        <v>2.2007000000000003</v>
      </c>
      <c r="H495">
        <f t="shared" si="166"/>
        <v>6.7506618145528651E-3</v>
      </c>
      <c r="I495">
        <f t="shared" si="167"/>
        <v>2.7684654287027702E-4</v>
      </c>
      <c r="J495">
        <f t="shared" si="160"/>
        <v>8.6943407527050737E-2</v>
      </c>
      <c r="K495">
        <f t="shared" ref="K495:K558" si="177">J495/1.00238</f>
        <v>8.6736973530049222E-2</v>
      </c>
      <c r="L495">
        <f t="shared" ref="L495:L558" si="178">K495*1000</f>
        <v>86.736973530049227</v>
      </c>
      <c r="Q495">
        <f t="shared" si="175"/>
        <v>494</v>
      </c>
      <c r="R495">
        <f t="shared" si="168"/>
        <v>2.2847</v>
      </c>
      <c r="S495">
        <f t="shared" si="169"/>
        <v>7.0143570147151975E-3</v>
      </c>
      <c r="T495">
        <f t="shared" si="170"/>
        <v>2.8766075731945142E-4</v>
      </c>
      <c r="U495">
        <f t="shared" si="161"/>
        <v>9.2586442249285403E-2</v>
      </c>
      <c r="V495">
        <f t="shared" ref="V495:V544" si="179">U495/1.00238</f>
        <v>9.236660971815619E-2</v>
      </c>
      <c r="W495">
        <f t="shared" ref="W495:W544" si="180">V495*1000</f>
        <v>92.366609718156184</v>
      </c>
      <c r="AB495">
        <f t="shared" si="176"/>
        <v>494</v>
      </c>
      <c r="AC495">
        <f t="shared" si="171"/>
        <v>2.0878999999999999</v>
      </c>
      <c r="AD495">
        <f t="shared" si="172"/>
        <v>6.3972685704831167E-3</v>
      </c>
      <c r="AE495">
        <f t="shared" si="173"/>
        <v>2.6235378636994242E-4</v>
      </c>
      <c r="AF495">
        <f t="shared" si="162"/>
        <v>8.1632413754911898E-2</v>
      </c>
      <c r="AG495">
        <f t="shared" ref="AG495:AG558" si="181">AF495/1.00238</f>
        <v>8.1438589910923898E-2</v>
      </c>
      <c r="AH495">
        <f t="shared" si="163"/>
        <v>81.438589910923895</v>
      </c>
    </row>
    <row r="496" spans="1:34" x14ac:dyDescent="0.35">
      <c r="A496" t="s">
        <v>556</v>
      </c>
      <c r="B496" t="s">
        <v>157</v>
      </c>
      <c r="C496" t="s">
        <v>874</v>
      </c>
      <c r="D496">
        <f t="shared" si="164"/>
        <v>2.5952000000000002</v>
      </c>
      <c r="F496">
        <f t="shared" si="174"/>
        <v>495</v>
      </c>
      <c r="G496">
        <f t="shared" si="165"/>
        <v>2.2007000000000003</v>
      </c>
      <c r="H496">
        <f t="shared" si="166"/>
        <v>6.7506618145528651E-3</v>
      </c>
      <c r="I496">
        <f t="shared" si="167"/>
        <v>2.7684654287027702E-4</v>
      </c>
      <c r="J496">
        <f t="shared" ref="J496:J559" si="182">I496+J495</f>
        <v>8.722025406992101E-2</v>
      </c>
      <c r="K496">
        <f t="shared" si="177"/>
        <v>8.701316274259363E-2</v>
      </c>
      <c r="L496">
        <f t="shared" si="178"/>
        <v>87.013162742593636</v>
      </c>
      <c r="Q496">
        <f t="shared" si="175"/>
        <v>495</v>
      </c>
      <c r="R496">
        <f t="shared" si="168"/>
        <v>2.2774000000000001</v>
      </c>
      <c r="S496">
        <f t="shared" si="169"/>
        <v>6.9914226596508901E-3</v>
      </c>
      <c r="T496">
        <f t="shared" si="170"/>
        <v>2.8672021295699716E-4</v>
      </c>
      <c r="U496">
        <f t="shared" ref="U496:U544" si="183">T496+U495</f>
        <v>9.2873162462242406E-2</v>
      </c>
      <c r="V496">
        <f t="shared" si="179"/>
        <v>9.2652649157248149E-2</v>
      </c>
      <c r="W496">
        <f t="shared" si="180"/>
        <v>92.652649157248149</v>
      </c>
      <c r="AB496">
        <f t="shared" si="176"/>
        <v>495</v>
      </c>
      <c r="AC496">
        <f t="shared" si="171"/>
        <v>2.0878999999999999</v>
      </c>
      <c r="AD496">
        <f t="shared" si="172"/>
        <v>6.3972685704831167E-3</v>
      </c>
      <c r="AE496">
        <f t="shared" si="173"/>
        <v>2.6235378636994242E-4</v>
      </c>
      <c r="AF496">
        <f t="shared" ref="AF496:AF559" si="184">AE496+AF495</f>
        <v>8.1894767541281846E-2</v>
      </c>
      <c r="AG496">
        <f t="shared" si="181"/>
        <v>8.1700320777830598E-2</v>
      </c>
      <c r="AH496">
        <f t="shared" si="163"/>
        <v>81.700320777830598</v>
      </c>
    </row>
    <row r="497" spans="1:34" x14ac:dyDescent="0.35">
      <c r="A497" t="s">
        <v>556</v>
      </c>
      <c r="B497" t="s">
        <v>157</v>
      </c>
      <c r="C497" t="s">
        <v>134</v>
      </c>
      <c r="D497">
        <f t="shared" si="164"/>
        <v>2.5929000000000002</v>
      </c>
      <c r="F497">
        <f t="shared" si="174"/>
        <v>496</v>
      </c>
      <c r="G497">
        <f t="shared" si="165"/>
        <v>2.2007000000000003</v>
      </c>
      <c r="H497">
        <f t="shared" si="166"/>
        <v>6.7506618145528651E-3</v>
      </c>
      <c r="I497">
        <f t="shared" si="167"/>
        <v>2.7684654287027702E-4</v>
      </c>
      <c r="J497">
        <f t="shared" si="182"/>
        <v>8.7497100612791284E-2</v>
      </c>
      <c r="K497">
        <f t="shared" si="177"/>
        <v>8.7289351955138053E-2</v>
      </c>
      <c r="L497">
        <f t="shared" si="178"/>
        <v>87.289351955138059</v>
      </c>
      <c r="Q497">
        <f t="shared" si="175"/>
        <v>496</v>
      </c>
      <c r="R497">
        <f t="shared" si="168"/>
        <v>2.2774000000000001</v>
      </c>
      <c r="S497">
        <f t="shared" si="169"/>
        <v>6.9914226596508901E-3</v>
      </c>
      <c r="T497">
        <f t="shared" si="170"/>
        <v>2.8672021295699716E-4</v>
      </c>
      <c r="U497">
        <f t="shared" si="183"/>
        <v>9.315988267519941E-2</v>
      </c>
      <c r="V497">
        <f t="shared" si="179"/>
        <v>9.2938688596340122E-2</v>
      </c>
      <c r="W497">
        <f t="shared" si="180"/>
        <v>92.938688596340128</v>
      </c>
      <c r="AB497">
        <f t="shared" si="176"/>
        <v>496</v>
      </c>
      <c r="AC497">
        <f t="shared" si="171"/>
        <v>2.081</v>
      </c>
      <c r="AD497">
        <f t="shared" si="172"/>
        <v>6.3756778561872562E-3</v>
      </c>
      <c r="AE497">
        <f t="shared" si="173"/>
        <v>2.6146834509394436E-4</v>
      </c>
      <c r="AF497">
        <f t="shared" si="184"/>
        <v>8.2156235886375786E-2</v>
      </c>
      <c r="AG497">
        <f t="shared" si="181"/>
        <v>8.1961168305807963E-2</v>
      </c>
      <c r="AH497">
        <f t="shared" si="163"/>
        <v>81.961168305807959</v>
      </c>
    </row>
    <row r="498" spans="1:34" x14ac:dyDescent="0.35">
      <c r="A498" t="s">
        <v>577</v>
      </c>
      <c r="B498" t="s">
        <v>157</v>
      </c>
      <c r="C498" t="s">
        <v>134</v>
      </c>
      <c r="D498">
        <f t="shared" si="164"/>
        <v>2.5926666666666667</v>
      </c>
      <c r="F498">
        <f t="shared" si="174"/>
        <v>497</v>
      </c>
      <c r="G498">
        <f t="shared" si="165"/>
        <v>2.2000000000000002</v>
      </c>
      <c r="H498">
        <f t="shared" si="166"/>
        <v>6.7484662576687126E-3</v>
      </c>
      <c r="I498">
        <f t="shared" si="167"/>
        <v>2.7675650246390649E-4</v>
      </c>
      <c r="J498">
        <f t="shared" si="182"/>
        <v>8.7773857115255191E-2</v>
      </c>
      <c r="K498">
        <f t="shared" si="177"/>
        <v>8.7565451341063458E-2</v>
      </c>
      <c r="L498">
        <f t="shared" si="178"/>
        <v>87.565451341063451</v>
      </c>
      <c r="Q498">
        <f t="shared" si="175"/>
        <v>497</v>
      </c>
      <c r="R498">
        <f t="shared" si="168"/>
        <v>2.2774000000000001</v>
      </c>
      <c r="S498">
        <f t="shared" si="169"/>
        <v>6.9914226596508901E-3</v>
      </c>
      <c r="T498">
        <f t="shared" si="170"/>
        <v>2.8672021295699716E-4</v>
      </c>
      <c r="U498">
        <f t="shared" si="183"/>
        <v>9.3446602888156413E-2</v>
      </c>
      <c r="V498">
        <f t="shared" si="179"/>
        <v>9.3224728035432081E-2</v>
      </c>
      <c r="W498">
        <f t="shared" si="180"/>
        <v>93.224728035432079</v>
      </c>
      <c r="AB498">
        <f t="shared" si="176"/>
        <v>497</v>
      </c>
      <c r="AC498">
        <f t="shared" si="171"/>
        <v>2.081</v>
      </c>
      <c r="AD498">
        <f t="shared" si="172"/>
        <v>6.3756778561872562E-3</v>
      </c>
      <c r="AE498">
        <f t="shared" si="173"/>
        <v>2.6146834509394436E-4</v>
      </c>
      <c r="AF498">
        <f t="shared" si="184"/>
        <v>8.2417704231469727E-2</v>
      </c>
      <c r="AG498">
        <f t="shared" si="181"/>
        <v>8.2222015833785314E-2</v>
      </c>
      <c r="AH498">
        <f t="shared" ref="AH498:AH561" si="185">AG498*1000</f>
        <v>82.222015833785321</v>
      </c>
    </row>
    <row r="499" spans="1:34" x14ac:dyDescent="0.35">
      <c r="A499" t="s">
        <v>577</v>
      </c>
      <c r="B499" t="s">
        <v>811</v>
      </c>
      <c r="C499" t="s">
        <v>134</v>
      </c>
      <c r="D499">
        <f t="shared" si="164"/>
        <v>2.5925666666666665</v>
      </c>
      <c r="F499">
        <f t="shared" si="174"/>
        <v>498</v>
      </c>
      <c r="G499">
        <f t="shared" si="165"/>
        <v>2.2000000000000002</v>
      </c>
      <c r="H499">
        <f t="shared" si="166"/>
        <v>6.7484662576687126E-3</v>
      </c>
      <c r="I499">
        <f t="shared" si="167"/>
        <v>2.7675650246390649E-4</v>
      </c>
      <c r="J499">
        <f t="shared" si="182"/>
        <v>8.8050613617719098E-2</v>
      </c>
      <c r="K499">
        <f t="shared" si="177"/>
        <v>8.7841550726988862E-2</v>
      </c>
      <c r="L499">
        <f t="shared" si="178"/>
        <v>87.841550726988856</v>
      </c>
      <c r="Q499">
        <f t="shared" si="175"/>
        <v>498</v>
      </c>
      <c r="R499">
        <f t="shared" si="168"/>
        <v>2.2770999999999999</v>
      </c>
      <c r="S499">
        <f t="shared" si="169"/>
        <v>6.9904802252082152E-3</v>
      </c>
      <c r="T499">
        <f t="shared" si="170"/>
        <v>2.8668156345499219E-4</v>
      </c>
      <c r="U499">
        <f t="shared" si="183"/>
        <v>9.3733284451611401E-2</v>
      </c>
      <c r="V499">
        <f t="shared" si="179"/>
        <v>9.3510728916789437E-2</v>
      </c>
      <c r="W499">
        <f t="shared" si="180"/>
        <v>93.510728916789432</v>
      </c>
      <c r="AB499">
        <f t="shared" si="176"/>
        <v>498</v>
      </c>
      <c r="AC499">
        <f t="shared" si="171"/>
        <v>2.081</v>
      </c>
      <c r="AD499">
        <f t="shared" si="172"/>
        <v>6.3756778561872562E-3</v>
      </c>
      <c r="AE499">
        <f t="shared" si="173"/>
        <v>2.6146834509394436E-4</v>
      </c>
      <c r="AF499">
        <f t="shared" si="184"/>
        <v>8.2679172576563667E-2</v>
      </c>
      <c r="AG499">
        <f t="shared" si="181"/>
        <v>8.2482863361762665E-2</v>
      </c>
      <c r="AH499">
        <f t="shared" si="185"/>
        <v>82.482863361762668</v>
      </c>
    </row>
    <row r="500" spans="1:34" x14ac:dyDescent="0.35">
      <c r="A500" t="s">
        <v>556</v>
      </c>
      <c r="B500" t="s">
        <v>792</v>
      </c>
      <c r="C500" t="s">
        <v>134</v>
      </c>
      <c r="D500">
        <f t="shared" si="164"/>
        <v>2.5931666666666668</v>
      </c>
      <c r="F500">
        <f t="shared" si="174"/>
        <v>499</v>
      </c>
      <c r="G500">
        <f t="shared" si="165"/>
        <v>2.2007000000000003</v>
      </c>
      <c r="H500">
        <f t="shared" si="166"/>
        <v>6.7506618145528651E-3</v>
      </c>
      <c r="I500">
        <f t="shared" si="167"/>
        <v>2.7684654287027702E-4</v>
      </c>
      <c r="J500">
        <f t="shared" si="182"/>
        <v>8.8327460160589372E-2</v>
      </c>
      <c r="K500">
        <f t="shared" si="177"/>
        <v>8.8117739939533285E-2</v>
      </c>
      <c r="L500">
        <f t="shared" si="178"/>
        <v>88.11773993953328</v>
      </c>
      <c r="Q500">
        <f t="shared" si="175"/>
        <v>499</v>
      </c>
      <c r="R500">
        <f t="shared" si="168"/>
        <v>2.2782</v>
      </c>
      <c r="S500">
        <f t="shared" si="169"/>
        <v>6.9939358464539128E-3</v>
      </c>
      <c r="T500">
        <f t="shared" si="170"/>
        <v>2.8682327945582612E-4</v>
      </c>
      <c r="U500">
        <f t="shared" si="183"/>
        <v>9.4020107731067226E-2</v>
      </c>
      <c r="V500">
        <f t="shared" si="179"/>
        <v>9.3796871177664387E-2</v>
      </c>
      <c r="W500">
        <f t="shared" si="180"/>
        <v>93.796871177664386</v>
      </c>
      <c r="AB500">
        <f t="shared" si="176"/>
        <v>499</v>
      </c>
      <c r="AC500">
        <f t="shared" si="171"/>
        <v>2.081</v>
      </c>
      <c r="AD500">
        <f t="shared" si="172"/>
        <v>6.3756778561872562E-3</v>
      </c>
      <c r="AE500">
        <f t="shared" si="173"/>
        <v>2.6146834509394436E-4</v>
      </c>
      <c r="AF500">
        <f t="shared" si="184"/>
        <v>8.2940640921657607E-2</v>
      </c>
      <c r="AG500">
        <f t="shared" si="181"/>
        <v>8.2743710889740016E-2</v>
      </c>
      <c r="AH500">
        <f t="shared" si="185"/>
        <v>82.743710889740015</v>
      </c>
    </row>
    <row r="501" spans="1:34" x14ac:dyDescent="0.35">
      <c r="A501" t="s">
        <v>578</v>
      </c>
      <c r="B501" t="s">
        <v>156</v>
      </c>
      <c r="C501" t="s">
        <v>133</v>
      </c>
      <c r="D501">
        <f t="shared" si="164"/>
        <v>2.5856666666666666</v>
      </c>
      <c r="F501">
        <f t="shared" si="174"/>
        <v>500</v>
      </c>
      <c r="G501">
        <f t="shared" si="165"/>
        <v>2.1931000000000003</v>
      </c>
      <c r="H501">
        <f t="shared" si="166"/>
        <v>6.7268260214770129E-3</v>
      </c>
      <c r="I501">
        <f t="shared" si="167"/>
        <v>2.7586903028100832E-4</v>
      </c>
      <c r="J501">
        <f t="shared" si="182"/>
        <v>8.8603329190870384E-2</v>
      </c>
      <c r="K501">
        <f t="shared" si="177"/>
        <v>8.8392953960444526E-2</v>
      </c>
      <c r="L501">
        <f t="shared" si="178"/>
        <v>88.39295396044453</v>
      </c>
      <c r="Q501">
        <f t="shared" si="175"/>
        <v>500</v>
      </c>
      <c r="R501">
        <f t="shared" si="168"/>
        <v>2.2706</v>
      </c>
      <c r="S501">
        <f t="shared" si="169"/>
        <v>6.97006223306395E-3</v>
      </c>
      <c r="T501">
        <f t="shared" si="170"/>
        <v>2.8584421584482064E-4</v>
      </c>
      <c r="U501">
        <f t="shared" si="183"/>
        <v>9.4305951946912048E-2</v>
      </c>
      <c r="V501">
        <f t="shared" si="179"/>
        <v>9.4082036699567079E-2</v>
      </c>
      <c r="W501">
        <f t="shared" si="180"/>
        <v>94.082036699567084</v>
      </c>
      <c r="AB501">
        <f t="shared" si="176"/>
        <v>500</v>
      </c>
      <c r="AC501">
        <f t="shared" si="171"/>
        <v>2.0737000000000001</v>
      </c>
      <c r="AD501">
        <f t="shared" si="172"/>
        <v>6.3528388185809127E-3</v>
      </c>
      <c r="AE501">
        <f t="shared" si="173"/>
        <v>2.6053170972729488E-4</v>
      </c>
      <c r="AF501">
        <f t="shared" si="184"/>
        <v>8.3201172631384906E-2</v>
      </c>
      <c r="AG501">
        <f t="shared" si="181"/>
        <v>8.3003624006250026E-2</v>
      </c>
      <c r="AH501">
        <f t="shared" si="185"/>
        <v>83.003624006250021</v>
      </c>
    </row>
    <row r="502" spans="1:34" x14ac:dyDescent="0.35">
      <c r="A502" t="s">
        <v>578</v>
      </c>
      <c r="B502" t="s">
        <v>156</v>
      </c>
      <c r="C502" t="s">
        <v>133</v>
      </c>
      <c r="D502">
        <f t="shared" si="164"/>
        <v>2.5856666666666666</v>
      </c>
      <c r="F502">
        <f t="shared" si="174"/>
        <v>501</v>
      </c>
      <c r="G502">
        <f t="shared" si="165"/>
        <v>2.1931000000000003</v>
      </c>
      <c r="H502">
        <f t="shared" si="166"/>
        <v>6.7268260214770129E-3</v>
      </c>
      <c r="I502">
        <f t="shared" si="167"/>
        <v>2.7586903028100832E-4</v>
      </c>
      <c r="J502">
        <f t="shared" si="182"/>
        <v>8.8879198221151395E-2</v>
      </c>
      <c r="K502">
        <f t="shared" si="177"/>
        <v>8.8668167981355767E-2</v>
      </c>
      <c r="L502">
        <f t="shared" si="178"/>
        <v>88.668167981355765</v>
      </c>
      <c r="Q502">
        <f t="shared" si="175"/>
        <v>501</v>
      </c>
      <c r="R502">
        <f t="shared" si="168"/>
        <v>2.2706</v>
      </c>
      <c r="S502">
        <f t="shared" si="169"/>
        <v>6.97006223306395E-3</v>
      </c>
      <c r="T502">
        <f t="shared" si="170"/>
        <v>2.8584421584482064E-4</v>
      </c>
      <c r="U502">
        <f t="shared" si="183"/>
        <v>9.4591796162756869E-2</v>
      </c>
      <c r="V502">
        <f t="shared" si="179"/>
        <v>9.436720222146977E-2</v>
      </c>
      <c r="W502">
        <f t="shared" si="180"/>
        <v>94.367202221469768</v>
      </c>
      <c r="AB502">
        <f t="shared" si="176"/>
        <v>501</v>
      </c>
      <c r="AC502">
        <f t="shared" si="171"/>
        <v>2.0737000000000001</v>
      </c>
      <c r="AD502">
        <f t="shared" si="172"/>
        <v>6.3528388185809127E-3</v>
      </c>
      <c r="AE502">
        <f t="shared" si="173"/>
        <v>2.6053170972729488E-4</v>
      </c>
      <c r="AF502">
        <f t="shared" si="184"/>
        <v>8.3461704341112206E-2</v>
      </c>
      <c r="AG502">
        <f t="shared" si="181"/>
        <v>8.3263537122760037E-2</v>
      </c>
      <c r="AH502">
        <f t="shared" si="185"/>
        <v>83.263537122760042</v>
      </c>
    </row>
    <row r="503" spans="1:34" x14ac:dyDescent="0.35">
      <c r="A503" t="s">
        <v>555</v>
      </c>
      <c r="B503" t="s">
        <v>156</v>
      </c>
      <c r="C503" t="s">
        <v>873</v>
      </c>
      <c r="D503">
        <f t="shared" si="164"/>
        <v>2.5861999999999998</v>
      </c>
      <c r="F503">
        <f t="shared" si="174"/>
        <v>502</v>
      </c>
      <c r="G503">
        <f t="shared" si="165"/>
        <v>2.1939000000000002</v>
      </c>
      <c r="H503">
        <f t="shared" si="166"/>
        <v>6.7293348778859402E-3</v>
      </c>
      <c r="I503">
        <f t="shared" si="167"/>
        <v>2.7597191918915542E-4</v>
      </c>
      <c r="J503">
        <f t="shared" si="182"/>
        <v>8.9155170140340551E-2</v>
      </c>
      <c r="K503">
        <f t="shared" si="177"/>
        <v>8.8943484646880969E-2</v>
      </c>
      <c r="L503">
        <f t="shared" si="178"/>
        <v>88.943484646880975</v>
      </c>
      <c r="Q503">
        <f t="shared" si="175"/>
        <v>502</v>
      </c>
      <c r="R503">
        <f t="shared" si="168"/>
        <v>2.2706</v>
      </c>
      <c r="S503">
        <f t="shared" si="169"/>
        <v>6.97006223306395E-3</v>
      </c>
      <c r="T503">
        <f t="shared" si="170"/>
        <v>2.8584421584482064E-4</v>
      </c>
      <c r="U503">
        <f t="shared" si="183"/>
        <v>9.4877640378601691E-2</v>
      </c>
      <c r="V503">
        <f t="shared" si="179"/>
        <v>9.4652367743372462E-2</v>
      </c>
      <c r="W503">
        <f t="shared" si="180"/>
        <v>94.652367743372466</v>
      </c>
      <c r="AB503">
        <f t="shared" si="176"/>
        <v>502</v>
      </c>
      <c r="AC503">
        <f t="shared" si="171"/>
        <v>2.0745</v>
      </c>
      <c r="AD503">
        <f t="shared" si="172"/>
        <v>6.3553415606762281E-3</v>
      </c>
      <c r="AE503">
        <f t="shared" si="173"/>
        <v>2.6063434788571816E-4</v>
      </c>
      <c r="AF503">
        <f t="shared" si="184"/>
        <v>8.3722338688997922E-2</v>
      </c>
      <c r="AG503">
        <f t="shared" si="181"/>
        <v>8.3523552633729639E-2</v>
      </c>
      <c r="AH503">
        <f t="shared" si="185"/>
        <v>83.523552633729636</v>
      </c>
    </row>
    <row r="504" spans="1:34" x14ac:dyDescent="0.35">
      <c r="A504" t="s">
        <v>578</v>
      </c>
      <c r="B504" t="s">
        <v>812</v>
      </c>
      <c r="C504" t="s">
        <v>133</v>
      </c>
      <c r="D504">
        <f t="shared" si="164"/>
        <v>2.5853999999999999</v>
      </c>
      <c r="F504">
        <f t="shared" si="174"/>
        <v>503</v>
      </c>
      <c r="G504">
        <f t="shared" si="165"/>
        <v>2.1931000000000003</v>
      </c>
      <c r="H504">
        <f t="shared" si="166"/>
        <v>6.7268260214770129E-3</v>
      </c>
      <c r="I504">
        <f t="shared" si="167"/>
        <v>2.7586903028100832E-4</v>
      </c>
      <c r="J504">
        <f t="shared" si="182"/>
        <v>8.9431039170621562E-2</v>
      </c>
      <c r="K504">
        <f t="shared" si="177"/>
        <v>8.9218698667792209E-2</v>
      </c>
      <c r="L504">
        <f t="shared" si="178"/>
        <v>89.218698667792211</v>
      </c>
      <c r="Q504">
        <f t="shared" si="175"/>
        <v>503</v>
      </c>
      <c r="R504">
        <f t="shared" si="168"/>
        <v>2.2698</v>
      </c>
      <c r="S504">
        <f t="shared" si="169"/>
        <v>6.9675494371238371E-3</v>
      </c>
      <c r="T504">
        <f t="shared" si="170"/>
        <v>2.8574116537538976E-4</v>
      </c>
      <c r="U504">
        <f t="shared" si="183"/>
        <v>9.5163381543977077E-2</v>
      </c>
      <c r="V504">
        <f t="shared" si="179"/>
        <v>9.4937430459483496E-2</v>
      </c>
      <c r="W504">
        <f t="shared" si="180"/>
        <v>94.937430459483494</v>
      </c>
      <c r="AB504">
        <f t="shared" si="176"/>
        <v>503</v>
      </c>
      <c r="AC504">
        <f t="shared" si="171"/>
        <v>2.0737000000000001</v>
      </c>
      <c r="AD504">
        <f t="shared" si="172"/>
        <v>6.3528388185809127E-3</v>
      </c>
      <c r="AE504">
        <f t="shared" si="173"/>
        <v>2.6053170972729488E-4</v>
      </c>
      <c r="AF504">
        <f t="shared" si="184"/>
        <v>8.3982870398725221E-2</v>
      </c>
      <c r="AG504">
        <f t="shared" si="181"/>
        <v>8.378346575023965E-2</v>
      </c>
      <c r="AH504">
        <f t="shared" si="185"/>
        <v>83.783465750239657</v>
      </c>
    </row>
    <row r="505" spans="1:34" x14ac:dyDescent="0.35">
      <c r="A505" t="s">
        <v>555</v>
      </c>
      <c r="B505" t="s">
        <v>812</v>
      </c>
      <c r="C505" t="s">
        <v>133</v>
      </c>
      <c r="D505">
        <f t="shared" si="164"/>
        <v>2.5856666666666666</v>
      </c>
      <c r="F505">
        <f t="shared" si="174"/>
        <v>504</v>
      </c>
      <c r="G505">
        <f t="shared" si="165"/>
        <v>2.1939000000000002</v>
      </c>
      <c r="H505">
        <f t="shared" si="166"/>
        <v>6.7293348778859402E-3</v>
      </c>
      <c r="I505">
        <f t="shared" si="167"/>
        <v>2.7597191918915542E-4</v>
      </c>
      <c r="J505">
        <f t="shared" si="182"/>
        <v>8.9707011089810718E-2</v>
      </c>
      <c r="K505">
        <f t="shared" si="177"/>
        <v>8.9494015333317412E-2</v>
      </c>
      <c r="L505">
        <f t="shared" si="178"/>
        <v>89.494015333317407</v>
      </c>
      <c r="Q505">
        <f t="shared" si="175"/>
        <v>504</v>
      </c>
      <c r="R505">
        <f t="shared" si="168"/>
        <v>2.2698</v>
      </c>
      <c r="S505">
        <f t="shared" si="169"/>
        <v>6.9675494371238371E-3</v>
      </c>
      <c r="T505">
        <f t="shared" si="170"/>
        <v>2.8574116537538976E-4</v>
      </c>
      <c r="U505">
        <f t="shared" si="183"/>
        <v>9.5449122709352463E-2</v>
      </c>
      <c r="V505">
        <f t="shared" si="179"/>
        <v>9.5222493175594544E-2</v>
      </c>
      <c r="W505">
        <f t="shared" si="180"/>
        <v>95.222493175594551</v>
      </c>
      <c r="AB505">
        <f t="shared" si="176"/>
        <v>504</v>
      </c>
      <c r="AC505">
        <f t="shared" si="171"/>
        <v>2.0737000000000001</v>
      </c>
      <c r="AD505">
        <f t="shared" si="172"/>
        <v>6.3528388185809127E-3</v>
      </c>
      <c r="AE505">
        <f t="shared" si="173"/>
        <v>2.6053170972729488E-4</v>
      </c>
      <c r="AF505">
        <f t="shared" si="184"/>
        <v>8.424340210845252E-2</v>
      </c>
      <c r="AG505">
        <f t="shared" si="181"/>
        <v>8.4043378866749646E-2</v>
      </c>
      <c r="AH505">
        <f t="shared" si="185"/>
        <v>84.043378866749649</v>
      </c>
    </row>
    <row r="506" spans="1:34" x14ac:dyDescent="0.35">
      <c r="A506" t="s">
        <v>554</v>
      </c>
      <c r="B506" t="s">
        <v>155</v>
      </c>
      <c r="C506" t="s">
        <v>133</v>
      </c>
      <c r="D506">
        <f t="shared" si="164"/>
        <v>2.5810666666666666</v>
      </c>
      <c r="F506">
        <f t="shared" si="174"/>
        <v>505</v>
      </c>
      <c r="G506">
        <f t="shared" si="165"/>
        <v>2.1866000000000003</v>
      </c>
      <c r="H506">
        <f t="shared" si="166"/>
        <v>6.7064430844853582E-3</v>
      </c>
      <c r="I506">
        <f t="shared" si="167"/>
        <v>2.7503312029252138E-4</v>
      </c>
      <c r="J506">
        <f t="shared" si="182"/>
        <v>8.9982044210103238E-2</v>
      </c>
      <c r="K506">
        <f t="shared" si="177"/>
        <v>8.9768395428982253E-2</v>
      </c>
      <c r="L506">
        <f t="shared" si="178"/>
        <v>89.768395428982259</v>
      </c>
      <c r="Q506">
        <f t="shared" si="175"/>
        <v>505</v>
      </c>
      <c r="R506">
        <f t="shared" si="168"/>
        <v>2.2633000000000001</v>
      </c>
      <c r="S506">
        <f t="shared" si="169"/>
        <v>6.9471344950259219E-3</v>
      </c>
      <c r="T506">
        <f t="shared" si="170"/>
        <v>2.8490394284847831E-4</v>
      </c>
      <c r="U506">
        <f t="shared" si="183"/>
        <v>9.5734026652200946E-2</v>
      </c>
      <c r="V506">
        <f t="shared" si="179"/>
        <v>9.5506720657037192E-2</v>
      </c>
      <c r="W506">
        <f t="shared" si="180"/>
        <v>95.506720657037192</v>
      </c>
      <c r="AB506">
        <f t="shared" si="176"/>
        <v>505</v>
      </c>
      <c r="AC506">
        <f t="shared" si="171"/>
        <v>2.0737000000000001</v>
      </c>
      <c r="AD506">
        <f t="shared" si="172"/>
        <v>6.3528388185809127E-3</v>
      </c>
      <c r="AE506">
        <f t="shared" si="173"/>
        <v>2.6053170972729488E-4</v>
      </c>
      <c r="AF506">
        <f t="shared" si="184"/>
        <v>8.4503933818179819E-2</v>
      </c>
      <c r="AG506">
        <f t="shared" si="181"/>
        <v>8.4303291983259657E-2</v>
      </c>
      <c r="AH506">
        <f t="shared" si="185"/>
        <v>84.303291983259655</v>
      </c>
    </row>
    <row r="507" spans="1:34" x14ac:dyDescent="0.35">
      <c r="A507" t="s">
        <v>554</v>
      </c>
      <c r="B507" t="s">
        <v>155</v>
      </c>
      <c r="C507" t="s">
        <v>1187</v>
      </c>
      <c r="D507">
        <f t="shared" si="164"/>
        <v>2.5787999999999998</v>
      </c>
      <c r="F507">
        <f t="shared" si="174"/>
        <v>506</v>
      </c>
      <c r="G507">
        <f t="shared" si="165"/>
        <v>2.1866000000000003</v>
      </c>
      <c r="H507">
        <f t="shared" si="166"/>
        <v>6.7064430844853582E-3</v>
      </c>
      <c r="I507">
        <f t="shared" si="167"/>
        <v>2.7503312029252138E-4</v>
      </c>
      <c r="J507">
        <f t="shared" si="182"/>
        <v>9.0257077330395757E-2</v>
      </c>
      <c r="K507">
        <f t="shared" si="177"/>
        <v>9.0042775524647095E-2</v>
      </c>
      <c r="L507">
        <f t="shared" si="178"/>
        <v>90.042775524647098</v>
      </c>
      <c r="Q507">
        <f t="shared" si="175"/>
        <v>506</v>
      </c>
      <c r="R507">
        <f t="shared" si="168"/>
        <v>2.2633000000000001</v>
      </c>
      <c r="S507">
        <f t="shared" si="169"/>
        <v>6.9471344950259219E-3</v>
      </c>
      <c r="T507">
        <f t="shared" si="170"/>
        <v>2.8490394284847831E-4</v>
      </c>
      <c r="U507">
        <f t="shared" si="183"/>
        <v>9.6018930595049429E-2</v>
      </c>
      <c r="V507">
        <f t="shared" si="179"/>
        <v>9.5790948138479839E-2</v>
      </c>
      <c r="W507">
        <f t="shared" si="180"/>
        <v>95.790948138479834</v>
      </c>
      <c r="AB507">
        <f t="shared" si="176"/>
        <v>506</v>
      </c>
      <c r="AC507">
        <f t="shared" si="171"/>
        <v>2.0669</v>
      </c>
      <c r="AD507">
        <f t="shared" si="172"/>
        <v>6.3315671616644429E-3</v>
      </c>
      <c r="AE507">
        <f t="shared" si="173"/>
        <v>2.5965935308431328E-4</v>
      </c>
      <c r="AF507">
        <f t="shared" si="184"/>
        <v>8.4763593171264126E-2</v>
      </c>
      <c r="AG507">
        <f t="shared" si="181"/>
        <v>8.4562334814405837E-2</v>
      </c>
      <c r="AH507">
        <f t="shared" si="185"/>
        <v>84.562334814405844</v>
      </c>
    </row>
    <row r="508" spans="1:34" x14ac:dyDescent="0.35">
      <c r="A508" t="s">
        <v>579</v>
      </c>
      <c r="B508" t="s">
        <v>155</v>
      </c>
      <c r="C508" t="s">
        <v>1187</v>
      </c>
      <c r="D508">
        <f t="shared" si="164"/>
        <v>2.5787</v>
      </c>
      <c r="F508">
        <f t="shared" si="174"/>
        <v>507</v>
      </c>
      <c r="G508">
        <f t="shared" si="165"/>
        <v>2.1863000000000001</v>
      </c>
      <c r="H508">
        <f t="shared" si="166"/>
        <v>6.7055023989482047E-3</v>
      </c>
      <c r="I508">
        <f t="shared" si="167"/>
        <v>2.7499454251362455E-4</v>
      </c>
      <c r="J508">
        <f t="shared" si="182"/>
        <v>9.0532071872909375E-2</v>
      </c>
      <c r="K508">
        <f t="shared" si="177"/>
        <v>9.031711713413014E-2</v>
      </c>
      <c r="L508">
        <f t="shared" si="178"/>
        <v>90.317117134130143</v>
      </c>
      <c r="Q508">
        <f t="shared" si="175"/>
        <v>507</v>
      </c>
      <c r="R508">
        <f t="shared" si="168"/>
        <v>2.2633000000000001</v>
      </c>
      <c r="S508">
        <f t="shared" si="169"/>
        <v>6.9471344950259219E-3</v>
      </c>
      <c r="T508">
        <f t="shared" si="170"/>
        <v>2.8490394284847831E-4</v>
      </c>
      <c r="U508">
        <f t="shared" si="183"/>
        <v>9.6303834537897912E-2</v>
      </c>
      <c r="V508">
        <f t="shared" si="179"/>
        <v>9.6075175619922487E-2</v>
      </c>
      <c r="W508">
        <f t="shared" si="180"/>
        <v>96.07517561992249</v>
      </c>
      <c r="AB508">
        <f t="shared" si="176"/>
        <v>507</v>
      </c>
      <c r="AC508">
        <f t="shared" si="171"/>
        <v>2.0669</v>
      </c>
      <c r="AD508">
        <f t="shared" si="172"/>
        <v>6.3315671616644429E-3</v>
      </c>
      <c r="AE508">
        <f t="shared" si="173"/>
        <v>2.5965935308431328E-4</v>
      </c>
      <c r="AF508">
        <f t="shared" si="184"/>
        <v>8.5023252524348433E-2</v>
      </c>
      <c r="AG508">
        <f t="shared" si="181"/>
        <v>8.4821377645552018E-2</v>
      </c>
      <c r="AH508">
        <f t="shared" si="185"/>
        <v>84.821377645552019</v>
      </c>
    </row>
    <row r="509" spans="1:34" x14ac:dyDescent="0.35">
      <c r="A509" t="s">
        <v>554</v>
      </c>
      <c r="B509" t="s">
        <v>788</v>
      </c>
      <c r="C509" t="s">
        <v>1187</v>
      </c>
      <c r="D509">
        <f t="shared" si="164"/>
        <v>2.5767666666666664</v>
      </c>
      <c r="F509">
        <f t="shared" si="174"/>
        <v>508</v>
      </c>
      <c r="G509">
        <f t="shared" si="165"/>
        <v>2.1866000000000003</v>
      </c>
      <c r="H509">
        <f t="shared" si="166"/>
        <v>6.7064430844853582E-3</v>
      </c>
      <c r="I509">
        <f t="shared" si="167"/>
        <v>2.7503312029252138E-4</v>
      </c>
      <c r="J509">
        <f t="shared" si="182"/>
        <v>9.0807104993201895E-2</v>
      </c>
      <c r="K509">
        <f t="shared" si="177"/>
        <v>9.0591497229794982E-2</v>
      </c>
      <c r="L509">
        <f t="shared" si="178"/>
        <v>90.591497229794982</v>
      </c>
      <c r="Q509">
        <f t="shared" si="175"/>
        <v>508</v>
      </c>
      <c r="R509">
        <f t="shared" si="168"/>
        <v>2.2572000000000001</v>
      </c>
      <c r="S509">
        <f t="shared" si="169"/>
        <v>6.9279783267923566E-3</v>
      </c>
      <c r="T509">
        <f t="shared" si="170"/>
        <v>2.8411834299237661E-4</v>
      </c>
      <c r="U509">
        <f t="shared" si="183"/>
        <v>9.6587952880890282E-2</v>
      </c>
      <c r="V509">
        <f t="shared" si="179"/>
        <v>9.6358619366797293E-2</v>
      </c>
      <c r="W509">
        <f t="shared" si="180"/>
        <v>96.358619366797299</v>
      </c>
      <c r="AB509">
        <f t="shared" si="176"/>
        <v>508</v>
      </c>
      <c r="AC509">
        <f t="shared" si="171"/>
        <v>2.0669</v>
      </c>
      <c r="AD509">
        <f t="shared" si="172"/>
        <v>6.3315671616644429E-3</v>
      </c>
      <c r="AE509">
        <f t="shared" si="173"/>
        <v>2.5965935308431328E-4</v>
      </c>
      <c r="AF509">
        <f t="shared" si="184"/>
        <v>8.528291187743274E-2</v>
      </c>
      <c r="AG509">
        <f t="shared" si="181"/>
        <v>8.5080420476698199E-2</v>
      </c>
      <c r="AH509">
        <f t="shared" si="185"/>
        <v>85.080420476698194</v>
      </c>
    </row>
    <row r="510" spans="1:34" x14ac:dyDescent="0.35">
      <c r="A510" t="s">
        <v>552</v>
      </c>
      <c r="B510" t="s">
        <v>789</v>
      </c>
      <c r="C510" t="s">
        <v>132</v>
      </c>
      <c r="D510">
        <f t="shared" si="164"/>
        <v>2.5739999999999998</v>
      </c>
      <c r="F510">
        <f t="shared" si="174"/>
        <v>509</v>
      </c>
      <c r="G510">
        <f t="shared" si="165"/>
        <v>2.1798000000000002</v>
      </c>
      <c r="H510">
        <f t="shared" si="166"/>
        <v>6.6851222958039351E-3</v>
      </c>
      <c r="I510">
        <f t="shared" si="167"/>
        <v>2.7415874874201721E-4</v>
      </c>
      <c r="J510">
        <f t="shared" si="182"/>
        <v>9.1081263741943919E-2</v>
      </c>
      <c r="K510">
        <f t="shared" si="177"/>
        <v>9.0865005029972579E-2</v>
      </c>
      <c r="L510">
        <f t="shared" si="178"/>
        <v>90.865005029972579</v>
      </c>
      <c r="Q510">
        <f t="shared" si="175"/>
        <v>509</v>
      </c>
      <c r="R510">
        <f t="shared" si="168"/>
        <v>2.2565</v>
      </c>
      <c r="S510">
        <f t="shared" si="169"/>
        <v>6.925780230910495E-3</v>
      </c>
      <c r="T510">
        <f t="shared" si="170"/>
        <v>2.8402819846099468E-4</v>
      </c>
      <c r="U510">
        <f t="shared" si="183"/>
        <v>9.6871981079351271E-2</v>
      </c>
      <c r="V510">
        <f t="shared" si="179"/>
        <v>9.6641973183175314E-2</v>
      </c>
      <c r="W510">
        <f t="shared" si="180"/>
        <v>96.64197318317531</v>
      </c>
      <c r="AB510">
        <f t="shared" si="176"/>
        <v>509</v>
      </c>
      <c r="AC510">
        <f t="shared" si="171"/>
        <v>2.0661</v>
      </c>
      <c r="AD510">
        <f t="shared" si="172"/>
        <v>6.3290648079980484E-3</v>
      </c>
      <c r="AE510">
        <f t="shared" si="173"/>
        <v>2.5955673085546949E-4</v>
      </c>
      <c r="AF510">
        <f t="shared" si="184"/>
        <v>8.5542468608288208E-2</v>
      </c>
      <c r="AG510">
        <f t="shared" si="181"/>
        <v>8.533936092927652E-2</v>
      </c>
      <c r="AH510">
        <f t="shared" si="185"/>
        <v>85.339360929276523</v>
      </c>
    </row>
    <row r="511" spans="1:34" x14ac:dyDescent="0.35">
      <c r="A511" t="s">
        <v>580</v>
      </c>
      <c r="B511" t="s">
        <v>788</v>
      </c>
      <c r="C511" t="s">
        <v>1187</v>
      </c>
      <c r="D511">
        <f t="shared" si="164"/>
        <v>2.5742333333333334</v>
      </c>
      <c r="F511">
        <f t="shared" si="174"/>
        <v>510</v>
      </c>
      <c r="G511">
        <f t="shared" si="165"/>
        <v>2.1790000000000003</v>
      </c>
      <c r="H511">
        <f t="shared" si="166"/>
        <v>6.6826141626031227E-3</v>
      </c>
      <c r="I511">
        <f t="shared" si="167"/>
        <v>2.740558894928387E-4</v>
      </c>
      <c r="J511">
        <f t="shared" si="182"/>
        <v>9.1355319631436754E-2</v>
      </c>
      <c r="K511">
        <f t="shared" si="177"/>
        <v>9.1138410215124754E-2</v>
      </c>
      <c r="L511">
        <f t="shared" si="178"/>
        <v>91.13841021512475</v>
      </c>
      <c r="Q511">
        <f t="shared" si="175"/>
        <v>510</v>
      </c>
      <c r="R511">
        <f t="shared" si="168"/>
        <v>2.2572000000000001</v>
      </c>
      <c r="S511">
        <f t="shared" si="169"/>
        <v>6.9279783267923566E-3</v>
      </c>
      <c r="T511">
        <f t="shared" si="170"/>
        <v>2.8411834299237661E-4</v>
      </c>
      <c r="U511">
        <f t="shared" si="183"/>
        <v>9.7156099422343642E-2</v>
      </c>
      <c r="V511">
        <f t="shared" si="179"/>
        <v>9.6925416930050121E-2</v>
      </c>
      <c r="W511">
        <f t="shared" si="180"/>
        <v>96.925416930050119</v>
      </c>
      <c r="AB511">
        <f t="shared" si="176"/>
        <v>510</v>
      </c>
      <c r="AC511">
        <f t="shared" si="171"/>
        <v>2.0669</v>
      </c>
      <c r="AD511">
        <f t="shared" si="172"/>
        <v>6.3315671616644429E-3</v>
      </c>
      <c r="AE511">
        <f t="shared" si="173"/>
        <v>2.5965935308431328E-4</v>
      </c>
      <c r="AF511">
        <f t="shared" si="184"/>
        <v>8.5802127961372515E-2</v>
      </c>
      <c r="AG511">
        <f t="shared" si="181"/>
        <v>8.55984037604227E-2</v>
      </c>
      <c r="AH511">
        <f t="shared" si="185"/>
        <v>85.598403760422698</v>
      </c>
    </row>
    <row r="512" spans="1:34" x14ac:dyDescent="0.35">
      <c r="A512" t="s">
        <v>552</v>
      </c>
      <c r="B512" t="s">
        <v>788</v>
      </c>
      <c r="C512" t="s">
        <v>1187</v>
      </c>
      <c r="D512">
        <f t="shared" si="164"/>
        <v>2.5745</v>
      </c>
      <c r="F512">
        <f t="shared" si="174"/>
        <v>511</v>
      </c>
      <c r="G512">
        <f t="shared" si="165"/>
        <v>2.1798000000000002</v>
      </c>
      <c r="H512">
        <f t="shared" si="166"/>
        <v>6.6851222958039351E-3</v>
      </c>
      <c r="I512">
        <f t="shared" si="167"/>
        <v>2.7415874874201721E-4</v>
      </c>
      <c r="J512">
        <f t="shared" si="182"/>
        <v>9.1629478380178778E-2</v>
      </c>
      <c r="K512">
        <f t="shared" si="177"/>
        <v>9.1411918015302351E-2</v>
      </c>
      <c r="L512">
        <f t="shared" si="178"/>
        <v>91.411918015302348</v>
      </c>
      <c r="Q512">
        <f t="shared" si="175"/>
        <v>511</v>
      </c>
      <c r="R512">
        <f t="shared" si="168"/>
        <v>2.2572000000000001</v>
      </c>
      <c r="S512">
        <f t="shared" si="169"/>
        <v>6.9279783267923566E-3</v>
      </c>
      <c r="T512">
        <f t="shared" si="170"/>
        <v>2.8411834299237661E-4</v>
      </c>
      <c r="U512">
        <f t="shared" si="183"/>
        <v>9.7440217765336012E-2</v>
      </c>
      <c r="V512">
        <f t="shared" si="179"/>
        <v>9.7208860676924927E-2</v>
      </c>
      <c r="W512">
        <f t="shared" si="180"/>
        <v>97.208860676924928</v>
      </c>
      <c r="AB512">
        <f t="shared" si="176"/>
        <v>511</v>
      </c>
      <c r="AC512">
        <f t="shared" si="171"/>
        <v>2.0669</v>
      </c>
      <c r="AD512">
        <f t="shared" si="172"/>
        <v>6.3315671616644429E-3</v>
      </c>
      <c r="AE512">
        <f t="shared" si="173"/>
        <v>2.5965935308431328E-4</v>
      </c>
      <c r="AF512">
        <f t="shared" si="184"/>
        <v>8.6061787314456822E-2</v>
      </c>
      <c r="AG512">
        <f t="shared" si="181"/>
        <v>8.5857446591568881E-2</v>
      </c>
      <c r="AH512">
        <f t="shared" si="185"/>
        <v>85.857446591568888</v>
      </c>
    </row>
    <row r="513" spans="1:34" x14ac:dyDescent="0.35">
      <c r="A513" t="s">
        <v>580</v>
      </c>
      <c r="B513" t="s">
        <v>787</v>
      </c>
      <c r="C513" t="s">
        <v>131</v>
      </c>
      <c r="D513">
        <f t="shared" si="164"/>
        <v>2.5691333333333333</v>
      </c>
      <c r="F513">
        <f t="shared" si="174"/>
        <v>512</v>
      </c>
      <c r="G513">
        <f t="shared" si="165"/>
        <v>2.1790000000000003</v>
      </c>
      <c r="H513">
        <f t="shared" si="166"/>
        <v>6.6826141626031227E-3</v>
      </c>
      <c r="I513">
        <f t="shared" si="167"/>
        <v>2.740558894928387E-4</v>
      </c>
      <c r="J513">
        <f t="shared" si="182"/>
        <v>9.1903534269671613E-2</v>
      </c>
      <c r="K513">
        <f t="shared" si="177"/>
        <v>9.1685323200454527E-2</v>
      </c>
      <c r="L513">
        <f t="shared" si="178"/>
        <v>91.685323200454533</v>
      </c>
      <c r="Q513">
        <f t="shared" si="175"/>
        <v>512</v>
      </c>
      <c r="R513">
        <f t="shared" si="168"/>
        <v>2.2492000000000001</v>
      </c>
      <c r="S513">
        <f t="shared" si="169"/>
        <v>6.9028591070354412E-3</v>
      </c>
      <c r="T513">
        <f t="shared" si="170"/>
        <v>2.8308819671333933E-4</v>
      </c>
      <c r="U513">
        <f t="shared" si="183"/>
        <v>9.7723305962049353E-2</v>
      </c>
      <c r="V513">
        <f t="shared" si="179"/>
        <v>9.749127672344754E-2</v>
      </c>
      <c r="W513">
        <f t="shared" si="180"/>
        <v>97.491276723447541</v>
      </c>
      <c r="AB513">
        <f t="shared" si="176"/>
        <v>512</v>
      </c>
      <c r="AC513">
        <f t="shared" si="171"/>
        <v>2.0596000000000001</v>
      </c>
      <c r="AD513">
        <f t="shared" si="172"/>
        <v>6.3087346998787017E-3</v>
      </c>
      <c r="AE513">
        <f t="shared" si="173"/>
        <v>2.5872298739391931E-4</v>
      </c>
      <c r="AF513">
        <f t="shared" si="184"/>
        <v>8.6320510301850742E-2</v>
      </c>
      <c r="AG513">
        <f t="shared" si="181"/>
        <v>8.6115555280283668E-2</v>
      </c>
      <c r="AH513">
        <f t="shared" si="185"/>
        <v>86.115555280283672</v>
      </c>
    </row>
    <row r="514" spans="1:34" x14ac:dyDescent="0.35">
      <c r="A514" t="s">
        <v>580</v>
      </c>
      <c r="B514" t="s">
        <v>283</v>
      </c>
      <c r="C514" t="s">
        <v>959</v>
      </c>
      <c r="D514">
        <f t="shared" si="164"/>
        <v>2.5693000000000001</v>
      </c>
      <c r="F514">
        <f t="shared" si="174"/>
        <v>513</v>
      </c>
      <c r="G514">
        <f t="shared" si="165"/>
        <v>2.1790000000000003</v>
      </c>
      <c r="H514">
        <f t="shared" si="166"/>
        <v>6.6826141626031227E-3</v>
      </c>
      <c r="I514">
        <f t="shared" si="167"/>
        <v>2.740558894928387E-4</v>
      </c>
      <c r="J514">
        <f t="shared" si="182"/>
        <v>9.2177590159164449E-2</v>
      </c>
      <c r="K514">
        <f t="shared" si="177"/>
        <v>9.1958728385606703E-2</v>
      </c>
      <c r="L514">
        <f t="shared" si="178"/>
        <v>91.958728385606705</v>
      </c>
      <c r="Q514">
        <f t="shared" si="175"/>
        <v>513</v>
      </c>
      <c r="R514">
        <f t="shared" si="168"/>
        <v>2.25</v>
      </c>
      <c r="S514">
        <f t="shared" si="169"/>
        <v>6.9053708439897688E-3</v>
      </c>
      <c r="T514">
        <f t="shared" si="170"/>
        <v>2.831912037534648E-4</v>
      </c>
      <c r="U514">
        <f t="shared" si="183"/>
        <v>9.8006497165802814E-2</v>
      </c>
      <c r="V514">
        <f t="shared" si="179"/>
        <v>9.7773795532435606E-2</v>
      </c>
      <c r="W514">
        <f t="shared" si="180"/>
        <v>97.773795532435599</v>
      </c>
      <c r="AB514">
        <f t="shared" si="176"/>
        <v>513</v>
      </c>
      <c r="AC514">
        <f t="shared" si="171"/>
        <v>2.0592999999999999</v>
      </c>
      <c r="AD514">
        <f t="shared" si="172"/>
        <v>6.3077964523431005E-3</v>
      </c>
      <c r="AE514">
        <f t="shared" si="173"/>
        <v>2.5868450959815303E-4</v>
      </c>
      <c r="AF514">
        <f t="shared" si="184"/>
        <v>8.6579194811448892E-2</v>
      </c>
      <c r="AG514">
        <f t="shared" si="181"/>
        <v>8.6373625582562383E-2</v>
      </c>
      <c r="AH514">
        <f t="shared" si="185"/>
        <v>86.373625582562383</v>
      </c>
    </row>
    <row r="515" spans="1:34" x14ac:dyDescent="0.35">
      <c r="A515" t="s">
        <v>551</v>
      </c>
      <c r="B515" t="s">
        <v>283</v>
      </c>
      <c r="C515" t="s">
        <v>131</v>
      </c>
      <c r="D515">
        <f t="shared" ref="D515:D578" si="186">(A515+B515+C515)/3</f>
        <v>2.5672333333333337</v>
      </c>
      <c r="F515">
        <f t="shared" si="174"/>
        <v>514</v>
      </c>
      <c r="G515">
        <f t="shared" ref="G515:G578" si="187">A515-0.4227</f>
        <v>2.1725000000000003</v>
      </c>
      <c r="H515">
        <f t="shared" ref="H515:H578" si="188">(G515*0.3)/(100-G515)</f>
        <v>6.6622371010196524E-3</v>
      </c>
      <c r="I515">
        <f t="shared" ref="I515:I578" si="189">(1*H515)/(0.08206*(273.15+24))</f>
        <v>2.7322022045649666E-4</v>
      </c>
      <c r="J515">
        <f t="shared" si="182"/>
        <v>9.245081037962094E-2</v>
      </c>
      <c r="K515">
        <f t="shared" si="177"/>
        <v>9.2231299885892515E-2</v>
      </c>
      <c r="L515">
        <f t="shared" si="178"/>
        <v>92.231299885892511</v>
      </c>
      <c r="Q515">
        <f t="shared" si="175"/>
        <v>514</v>
      </c>
      <c r="R515">
        <f t="shared" ref="R515:R544" si="190">B515-0.4017</f>
        <v>2.25</v>
      </c>
      <c r="S515">
        <f t="shared" ref="S515:S544" si="191">(R515*0.3)/(100-R515)</f>
        <v>6.9053708439897688E-3</v>
      </c>
      <c r="T515">
        <f t="shared" ref="T515:T544" si="192">(1*S515)/(0.08206*(273.15+24))</f>
        <v>2.831912037534648E-4</v>
      </c>
      <c r="U515">
        <f t="shared" si="183"/>
        <v>9.8289688369556275E-2</v>
      </c>
      <c r="V515">
        <f t="shared" si="179"/>
        <v>9.8056314341423687E-2</v>
      </c>
      <c r="W515">
        <f t="shared" si="180"/>
        <v>98.056314341423686</v>
      </c>
      <c r="AB515">
        <f t="shared" si="176"/>
        <v>514</v>
      </c>
      <c r="AC515">
        <f t="shared" ref="AC515:AC578" si="193">C515-0.3952</f>
        <v>2.0596000000000001</v>
      </c>
      <c r="AD515">
        <f t="shared" ref="AD515:AD578" si="194">(AC515*0.3)/(100-AC515)</f>
        <v>6.3087346998787017E-3</v>
      </c>
      <c r="AE515">
        <f t="shared" ref="AE515:AE578" si="195">(1*AD515)/(0.08206*(273.15+24))</f>
        <v>2.5872298739391931E-4</v>
      </c>
      <c r="AF515">
        <f t="shared" si="184"/>
        <v>8.6837917798842812E-2</v>
      </c>
      <c r="AG515">
        <f t="shared" si="181"/>
        <v>8.6631734271277169E-2</v>
      </c>
      <c r="AH515">
        <f t="shared" si="185"/>
        <v>86.631734271277168</v>
      </c>
    </row>
    <row r="516" spans="1:34" x14ac:dyDescent="0.35">
      <c r="A516" t="s">
        <v>551</v>
      </c>
      <c r="B516" t="s">
        <v>283</v>
      </c>
      <c r="C516" t="s">
        <v>131</v>
      </c>
      <c r="D516">
        <f t="shared" si="186"/>
        <v>2.5672333333333337</v>
      </c>
      <c r="F516">
        <f t="shared" ref="F516:F579" si="196">1+F515</f>
        <v>515</v>
      </c>
      <c r="G516">
        <f t="shared" si="187"/>
        <v>2.1725000000000003</v>
      </c>
      <c r="H516">
        <f t="shared" si="188"/>
        <v>6.6622371010196524E-3</v>
      </c>
      <c r="I516">
        <f t="shared" si="189"/>
        <v>2.7322022045649666E-4</v>
      </c>
      <c r="J516">
        <f t="shared" si="182"/>
        <v>9.2724030600077431E-2</v>
      </c>
      <c r="K516">
        <f t="shared" si="177"/>
        <v>9.2503871386178327E-2</v>
      </c>
      <c r="L516">
        <f t="shared" si="178"/>
        <v>92.503871386178332</v>
      </c>
      <c r="Q516">
        <f t="shared" ref="Q516:Q544" si="197">1+Q515</f>
        <v>515</v>
      </c>
      <c r="R516">
        <f t="shared" si="190"/>
        <v>2.25</v>
      </c>
      <c r="S516">
        <f t="shared" si="191"/>
        <v>6.9053708439897688E-3</v>
      </c>
      <c r="T516">
        <f t="shared" si="192"/>
        <v>2.831912037534648E-4</v>
      </c>
      <c r="U516">
        <f t="shared" si="183"/>
        <v>9.8572879573309735E-2</v>
      </c>
      <c r="V516">
        <f t="shared" si="179"/>
        <v>9.8338833150411753E-2</v>
      </c>
      <c r="W516">
        <f t="shared" si="180"/>
        <v>98.338833150411759</v>
      </c>
      <c r="AB516">
        <f t="shared" ref="AB516:AB579" si="198">1+AB515</f>
        <v>515</v>
      </c>
      <c r="AC516">
        <f t="shared" si="193"/>
        <v>2.0596000000000001</v>
      </c>
      <c r="AD516">
        <f t="shared" si="194"/>
        <v>6.3087346998787017E-3</v>
      </c>
      <c r="AE516">
        <f t="shared" si="195"/>
        <v>2.5872298739391931E-4</v>
      </c>
      <c r="AF516">
        <f t="shared" si="184"/>
        <v>8.7096640786236731E-2</v>
      </c>
      <c r="AG516">
        <f t="shared" si="181"/>
        <v>8.6889842959991942E-2</v>
      </c>
      <c r="AH516">
        <f t="shared" si="185"/>
        <v>86.889842959991938</v>
      </c>
    </row>
    <row r="517" spans="1:34" x14ac:dyDescent="0.35">
      <c r="A517" t="s">
        <v>551</v>
      </c>
      <c r="B517" t="s">
        <v>787</v>
      </c>
      <c r="C517" t="s">
        <v>131</v>
      </c>
      <c r="D517">
        <f t="shared" si="186"/>
        <v>2.5669666666666671</v>
      </c>
      <c r="F517">
        <f t="shared" si="196"/>
        <v>516</v>
      </c>
      <c r="G517">
        <f t="shared" si="187"/>
        <v>2.1725000000000003</v>
      </c>
      <c r="H517">
        <f t="shared" si="188"/>
        <v>6.6622371010196524E-3</v>
      </c>
      <c r="I517">
        <f t="shared" si="189"/>
        <v>2.7322022045649666E-4</v>
      </c>
      <c r="J517">
        <f t="shared" si="182"/>
        <v>9.2997250820533922E-2</v>
      </c>
      <c r="K517">
        <f t="shared" si="177"/>
        <v>9.2776442886464139E-2</v>
      </c>
      <c r="L517">
        <f t="shared" si="178"/>
        <v>92.776442886464139</v>
      </c>
      <c r="Q517">
        <f t="shared" si="197"/>
        <v>516</v>
      </c>
      <c r="R517">
        <f t="shared" si="190"/>
        <v>2.2492000000000001</v>
      </c>
      <c r="S517">
        <f t="shared" si="191"/>
        <v>6.9028591070354412E-3</v>
      </c>
      <c r="T517">
        <f t="shared" si="192"/>
        <v>2.8308819671333933E-4</v>
      </c>
      <c r="U517">
        <f t="shared" si="183"/>
        <v>9.8855967770023076E-2</v>
      </c>
      <c r="V517">
        <f t="shared" si="179"/>
        <v>9.8621249196934366E-2</v>
      </c>
      <c r="W517">
        <f t="shared" si="180"/>
        <v>98.621249196934372</v>
      </c>
      <c r="AB517">
        <f t="shared" si="198"/>
        <v>516</v>
      </c>
      <c r="AC517">
        <f t="shared" si="193"/>
        <v>2.0596000000000001</v>
      </c>
      <c r="AD517">
        <f t="shared" si="194"/>
        <v>6.3087346998787017E-3</v>
      </c>
      <c r="AE517">
        <f t="shared" si="195"/>
        <v>2.5872298739391931E-4</v>
      </c>
      <c r="AF517">
        <f t="shared" si="184"/>
        <v>8.7355363773630651E-2</v>
      </c>
      <c r="AG517">
        <f t="shared" si="181"/>
        <v>8.7147951648706729E-2</v>
      </c>
      <c r="AH517">
        <f t="shared" si="185"/>
        <v>87.147951648706723</v>
      </c>
    </row>
    <row r="518" spans="1:34" x14ac:dyDescent="0.35">
      <c r="A518" t="s">
        <v>551</v>
      </c>
      <c r="B518" t="s">
        <v>153</v>
      </c>
      <c r="C518" t="s">
        <v>131</v>
      </c>
      <c r="D518">
        <f t="shared" si="186"/>
        <v>2.5649333333333337</v>
      </c>
      <c r="F518">
        <f t="shared" si="196"/>
        <v>517</v>
      </c>
      <c r="G518">
        <f t="shared" si="187"/>
        <v>2.1725000000000003</v>
      </c>
      <c r="H518">
        <f t="shared" si="188"/>
        <v>6.6622371010196524E-3</v>
      </c>
      <c r="I518">
        <f t="shared" si="189"/>
        <v>2.7322022045649666E-4</v>
      </c>
      <c r="J518">
        <f t="shared" si="182"/>
        <v>9.3270471040990413E-2</v>
      </c>
      <c r="K518">
        <f t="shared" si="177"/>
        <v>9.3049014386749937E-2</v>
      </c>
      <c r="L518">
        <f t="shared" si="178"/>
        <v>93.049014386749931</v>
      </c>
      <c r="Q518">
        <f t="shared" si="197"/>
        <v>517</v>
      </c>
      <c r="R518">
        <f t="shared" si="190"/>
        <v>2.2431000000000001</v>
      </c>
      <c r="S518">
        <f t="shared" si="191"/>
        <v>6.8837084645687417E-3</v>
      </c>
      <c r="T518">
        <f t="shared" si="192"/>
        <v>2.8230282347049352E-4</v>
      </c>
      <c r="U518">
        <f t="shared" si="183"/>
        <v>9.9138270593493574E-2</v>
      </c>
      <c r="V518">
        <f t="shared" si="179"/>
        <v>9.8902881734964351E-2</v>
      </c>
      <c r="W518">
        <f t="shared" si="180"/>
        <v>98.902881734964353</v>
      </c>
      <c r="AB518">
        <f t="shared" si="198"/>
        <v>517</v>
      </c>
      <c r="AC518">
        <f t="shared" si="193"/>
        <v>2.0596000000000001</v>
      </c>
      <c r="AD518">
        <f t="shared" si="194"/>
        <v>6.3087346998787017E-3</v>
      </c>
      <c r="AE518">
        <f t="shared" si="195"/>
        <v>2.5872298739391931E-4</v>
      </c>
      <c r="AF518">
        <f t="shared" si="184"/>
        <v>8.761408676102457E-2</v>
      </c>
      <c r="AG518">
        <f t="shared" si="181"/>
        <v>8.7406060337421501E-2</v>
      </c>
      <c r="AH518">
        <f t="shared" si="185"/>
        <v>87.406060337421508</v>
      </c>
    </row>
    <row r="519" spans="1:34" x14ac:dyDescent="0.35">
      <c r="A519" t="s">
        <v>549</v>
      </c>
      <c r="B519" t="s">
        <v>153</v>
      </c>
      <c r="C519" t="s">
        <v>871</v>
      </c>
      <c r="D519">
        <f t="shared" si="186"/>
        <v>2.5604</v>
      </c>
      <c r="F519">
        <f t="shared" si="196"/>
        <v>518</v>
      </c>
      <c r="G519">
        <f t="shared" si="187"/>
        <v>2.1657000000000002</v>
      </c>
      <c r="H519">
        <f t="shared" si="188"/>
        <v>6.6409224576656654E-3</v>
      </c>
      <c r="I519">
        <f t="shared" si="189"/>
        <v>2.7234610092760197E-4</v>
      </c>
      <c r="J519">
        <f t="shared" si="182"/>
        <v>9.3542817141918019E-2</v>
      </c>
      <c r="K519">
        <f t="shared" si="177"/>
        <v>9.3320713842971748E-2</v>
      </c>
      <c r="L519">
        <f t="shared" si="178"/>
        <v>93.320713842971742</v>
      </c>
      <c r="Q519">
        <f t="shared" si="197"/>
        <v>518</v>
      </c>
      <c r="R519">
        <f t="shared" si="190"/>
        <v>2.2431000000000001</v>
      </c>
      <c r="S519">
        <f t="shared" si="191"/>
        <v>6.8837084645687417E-3</v>
      </c>
      <c r="T519">
        <f t="shared" si="192"/>
        <v>2.8230282347049352E-4</v>
      </c>
      <c r="U519">
        <f t="shared" si="183"/>
        <v>9.9420573416964073E-2</v>
      </c>
      <c r="V519">
        <f t="shared" si="179"/>
        <v>9.9184514272994337E-2</v>
      </c>
      <c r="W519">
        <f t="shared" si="180"/>
        <v>99.184514272994335</v>
      </c>
      <c r="AB519">
        <f t="shared" si="198"/>
        <v>518</v>
      </c>
      <c r="AC519">
        <f t="shared" si="193"/>
        <v>2.0528</v>
      </c>
      <c r="AD519">
        <f t="shared" si="194"/>
        <v>6.2874691670614371E-3</v>
      </c>
      <c r="AE519">
        <f t="shared" si="195"/>
        <v>2.5785088190197149E-4</v>
      </c>
      <c r="AF519">
        <f t="shared" si="184"/>
        <v>8.7871937642926543E-2</v>
      </c>
      <c r="AG519">
        <f t="shared" si="181"/>
        <v>8.7663298991327174E-2</v>
      </c>
      <c r="AH519">
        <f t="shared" si="185"/>
        <v>87.663298991327167</v>
      </c>
    </row>
    <row r="520" spans="1:34" x14ac:dyDescent="0.35">
      <c r="A520" t="s">
        <v>549</v>
      </c>
      <c r="B520" t="s">
        <v>153</v>
      </c>
      <c r="C520" t="s">
        <v>871</v>
      </c>
      <c r="D520">
        <f t="shared" si="186"/>
        <v>2.5604</v>
      </c>
      <c r="F520">
        <f t="shared" si="196"/>
        <v>519</v>
      </c>
      <c r="G520">
        <f t="shared" si="187"/>
        <v>2.1657000000000002</v>
      </c>
      <c r="H520">
        <f t="shared" si="188"/>
        <v>6.6409224576656654E-3</v>
      </c>
      <c r="I520">
        <f t="shared" si="189"/>
        <v>2.7234610092760197E-4</v>
      </c>
      <c r="J520">
        <f t="shared" si="182"/>
        <v>9.3815163242845626E-2</v>
      </c>
      <c r="K520">
        <f t="shared" si="177"/>
        <v>9.3592413299193544E-2</v>
      </c>
      <c r="L520">
        <f t="shared" si="178"/>
        <v>93.592413299193538</v>
      </c>
      <c r="Q520">
        <f t="shared" si="197"/>
        <v>519</v>
      </c>
      <c r="R520">
        <f t="shared" si="190"/>
        <v>2.2431000000000001</v>
      </c>
      <c r="S520">
        <f t="shared" si="191"/>
        <v>6.8837084645687417E-3</v>
      </c>
      <c r="T520">
        <f t="shared" si="192"/>
        <v>2.8230282347049352E-4</v>
      </c>
      <c r="U520">
        <f t="shared" si="183"/>
        <v>9.9702876240434571E-2</v>
      </c>
      <c r="V520">
        <f t="shared" si="179"/>
        <v>9.9466146811024322E-2</v>
      </c>
      <c r="W520">
        <f t="shared" si="180"/>
        <v>99.466146811024316</v>
      </c>
      <c r="AB520">
        <f t="shared" si="198"/>
        <v>519</v>
      </c>
      <c r="AC520">
        <f t="shared" si="193"/>
        <v>2.0528</v>
      </c>
      <c r="AD520">
        <f t="shared" si="194"/>
        <v>6.2874691670614371E-3</v>
      </c>
      <c r="AE520">
        <f t="shared" si="195"/>
        <v>2.5785088190197149E-4</v>
      </c>
      <c r="AF520">
        <f t="shared" si="184"/>
        <v>8.8129788524828515E-2</v>
      </c>
      <c r="AG520">
        <f t="shared" si="181"/>
        <v>8.792053764523286E-2</v>
      </c>
      <c r="AH520">
        <f t="shared" si="185"/>
        <v>87.920537645232855</v>
      </c>
    </row>
    <row r="521" spans="1:34" x14ac:dyDescent="0.35">
      <c r="A521" t="s">
        <v>549</v>
      </c>
      <c r="B521" t="s">
        <v>153</v>
      </c>
      <c r="C521" t="s">
        <v>1352</v>
      </c>
      <c r="D521">
        <f t="shared" si="186"/>
        <v>2.5598666666666667</v>
      </c>
      <c r="F521">
        <f t="shared" si="196"/>
        <v>520</v>
      </c>
      <c r="G521">
        <f t="shared" si="187"/>
        <v>2.1657000000000002</v>
      </c>
      <c r="H521">
        <f t="shared" si="188"/>
        <v>6.6409224576656654E-3</v>
      </c>
      <c r="I521">
        <f t="shared" si="189"/>
        <v>2.7234610092760197E-4</v>
      </c>
      <c r="J521">
        <f t="shared" si="182"/>
        <v>9.4087509343773232E-2</v>
      </c>
      <c r="K521">
        <f t="shared" si="177"/>
        <v>9.3864112755415341E-2</v>
      </c>
      <c r="L521">
        <f t="shared" si="178"/>
        <v>93.864112755415334</v>
      </c>
      <c r="Q521">
        <f t="shared" si="197"/>
        <v>520</v>
      </c>
      <c r="R521">
        <f t="shared" si="190"/>
        <v>2.2431000000000001</v>
      </c>
      <c r="S521">
        <f t="shared" si="191"/>
        <v>6.8837084645687417E-3</v>
      </c>
      <c r="T521">
        <f t="shared" si="192"/>
        <v>2.8230282347049352E-4</v>
      </c>
      <c r="U521">
        <f t="shared" si="183"/>
        <v>9.9985179063905069E-2</v>
      </c>
      <c r="V521">
        <f t="shared" si="179"/>
        <v>9.9747779349054322E-2</v>
      </c>
      <c r="W521">
        <f t="shared" si="180"/>
        <v>99.747779349054326</v>
      </c>
      <c r="AB521">
        <f t="shared" si="198"/>
        <v>520</v>
      </c>
      <c r="AC521">
        <f t="shared" si="193"/>
        <v>2.0512000000000001</v>
      </c>
      <c r="AD521">
        <f t="shared" si="194"/>
        <v>6.2824659413897874E-3</v>
      </c>
      <c r="AE521">
        <f t="shared" si="195"/>
        <v>2.5764569820762461E-4</v>
      </c>
      <c r="AF521">
        <f t="shared" si="184"/>
        <v>8.8387434223036146E-2</v>
      </c>
      <c r="AG521">
        <f t="shared" si="181"/>
        <v>8.8177571602621907E-2</v>
      </c>
      <c r="AH521">
        <f t="shared" si="185"/>
        <v>88.17757160262191</v>
      </c>
    </row>
    <row r="522" spans="1:34" x14ac:dyDescent="0.35">
      <c r="A522" t="s">
        <v>549</v>
      </c>
      <c r="B522" t="s">
        <v>152</v>
      </c>
      <c r="C522" t="s">
        <v>768</v>
      </c>
      <c r="D522">
        <f t="shared" si="186"/>
        <v>2.5577333333333332</v>
      </c>
      <c r="F522">
        <f t="shared" si="196"/>
        <v>521</v>
      </c>
      <c r="G522">
        <f t="shared" si="187"/>
        <v>2.1657000000000002</v>
      </c>
      <c r="H522">
        <f t="shared" si="188"/>
        <v>6.6409224576656654E-3</v>
      </c>
      <c r="I522">
        <f t="shared" si="189"/>
        <v>2.7234610092760197E-4</v>
      </c>
      <c r="J522">
        <f t="shared" si="182"/>
        <v>9.4359855444700838E-2</v>
      </c>
      <c r="K522">
        <f t="shared" si="177"/>
        <v>9.4135812211637138E-2</v>
      </c>
      <c r="L522">
        <f t="shared" si="178"/>
        <v>94.135812211637131</v>
      </c>
      <c r="Q522">
        <f t="shared" si="197"/>
        <v>521</v>
      </c>
      <c r="R522">
        <f t="shared" si="190"/>
        <v>2.2359</v>
      </c>
      <c r="S522">
        <f t="shared" si="191"/>
        <v>6.8611075026517908E-3</v>
      </c>
      <c r="T522">
        <f t="shared" si="192"/>
        <v>2.8137595165493882E-4</v>
      </c>
      <c r="U522">
        <f t="shared" si="183"/>
        <v>0.10026655501556</v>
      </c>
      <c r="V522">
        <f t="shared" si="179"/>
        <v>0.10002848721598595</v>
      </c>
      <c r="W522">
        <f t="shared" si="180"/>
        <v>100.02848721598595</v>
      </c>
      <c r="AB522">
        <f t="shared" si="198"/>
        <v>521</v>
      </c>
      <c r="AC522">
        <f t="shared" si="193"/>
        <v>2.052</v>
      </c>
      <c r="AD522">
        <f t="shared" si="194"/>
        <v>6.2849675337934424E-3</v>
      </c>
      <c r="AE522">
        <f t="shared" si="195"/>
        <v>2.5774828921686901E-4</v>
      </c>
      <c r="AF522">
        <f t="shared" si="184"/>
        <v>8.8645182512253021E-2</v>
      </c>
      <c r="AG522">
        <f t="shared" si="181"/>
        <v>8.8434707907433324E-2</v>
      </c>
      <c r="AH522">
        <f t="shared" si="185"/>
        <v>88.434707907433321</v>
      </c>
    </row>
    <row r="523" spans="1:34" x14ac:dyDescent="0.35">
      <c r="A523" t="s">
        <v>581</v>
      </c>
      <c r="B523" t="s">
        <v>786</v>
      </c>
      <c r="C523" t="s">
        <v>1341</v>
      </c>
      <c r="D523">
        <f t="shared" si="186"/>
        <v>2.5531000000000001</v>
      </c>
      <c r="F523">
        <f t="shared" si="196"/>
        <v>522</v>
      </c>
      <c r="G523">
        <f t="shared" si="187"/>
        <v>2.1580000000000004</v>
      </c>
      <c r="H523">
        <f t="shared" si="188"/>
        <v>6.6167903354387696E-3</v>
      </c>
      <c r="I523">
        <f t="shared" si="189"/>
        <v>2.7135643579636454E-4</v>
      </c>
      <c r="J523">
        <f t="shared" si="182"/>
        <v>9.4631211880497196E-2</v>
      </c>
      <c r="K523">
        <f t="shared" si="177"/>
        <v>9.4406524352538157E-2</v>
      </c>
      <c r="L523">
        <f t="shared" si="178"/>
        <v>94.406524352538156</v>
      </c>
      <c r="Q523">
        <f t="shared" si="197"/>
        <v>522</v>
      </c>
      <c r="R523">
        <f t="shared" si="190"/>
        <v>2.2366000000000001</v>
      </c>
      <c r="S523">
        <f t="shared" si="191"/>
        <v>6.8633046723006767E-3</v>
      </c>
      <c r="T523">
        <f t="shared" si="192"/>
        <v>2.8146605820124544E-4</v>
      </c>
      <c r="U523">
        <f t="shared" si="183"/>
        <v>0.10054802107376125</v>
      </c>
      <c r="V523">
        <f t="shared" si="179"/>
        <v>0.10030928497551951</v>
      </c>
      <c r="W523">
        <f t="shared" si="180"/>
        <v>100.30928497551952</v>
      </c>
      <c r="AB523">
        <f t="shared" si="198"/>
        <v>522</v>
      </c>
      <c r="AC523">
        <f t="shared" si="193"/>
        <v>2.0451000000000001</v>
      </c>
      <c r="AD523">
        <f t="shared" si="194"/>
        <v>6.2633926429407826E-3</v>
      </c>
      <c r="AE523">
        <f t="shared" si="195"/>
        <v>2.5686349686473455E-4</v>
      </c>
      <c r="AF523">
        <f t="shared" si="184"/>
        <v>8.8902046009117761E-2</v>
      </c>
      <c r="AG523">
        <f t="shared" si="181"/>
        <v>8.8690961520698497E-2</v>
      </c>
      <c r="AH523">
        <f t="shared" si="185"/>
        <v>88.690961520698494</v>
      </c>
    </row>
    <row r="524" spans="1:34" x14ac:dyDescent="0.35">
      <c r="A524" t="s">
        <v>548</v>
      </c>
      <c r="B524" t="s">
        <v>152</v>
      </c>
      <c r="C524" t="s">
        <v>130</v>
      </c>
      <c r="D524">
        <f t="shared" si="186"/>
        <v>2.5531333333333333</v>
      </c>
      <c r="F524">
        <f t="shared" si="196"/>
        <v>523</v>
      </c>
      <c r="G524">
        <f t="shared" si="187"/>
        <v>2.1584000000000003</v>
      </c>
      <c r="H524">
        <f t="shared" si="188"/>
        <v>6.6180438586449942E-3</v>
      </c>
      <c r="I524">
        <f t="shared" si="189"/>
        <v>2.7140784313620532E-4</v>
      </c>
      <c r="J524">
        <f t="shared" si="182"/>
        <v>9.4902619723633397E-2</v>
      </c>
      <c r="K524">
        <f t="shared" si="177"/>
        <v>9.4677287778720032E-2</v>
      </c>
      <c r="L524">
        <f t="shared" si="178"/>
        <v>94.677287778720029</v>
      </c>
      <c r="Q524">
        <f t="shared" si="197"/>
        <v>523</v>
      </c>
      <c r="R524">
        <f t="shared" si="190"/>
        <v>2.2359</v>
      </c>
      <c r="S524">
        <f t="shared" si="191"/>
        <v>6.8611075026517908E-3</v>
      </c>
      <c r="T524">
        <f t="shared" si="192"/>
        <v>2.8137595165493882E-4</v>
      </c>
      <c r="U524">
        <f t="shared" si="183"/>
        <v>0.10082939702541618</v>
      </c>
      <c r="V524">
        <f t="shared" si="179"/>
        <v>0.10058999284245114</v>
      </c>
      <c r="W524">
        <f t="shared" si="180"/>
        <v>100.58999284245114</v>
      </c>
      <c r="AB524">
        <f t="shared" si="198"/>
        <v>523</v>
      </c>
      <c r="AC524">
        <f t="shared" si="193"/>
        <v>2.0455000000000001</v>
      </c>
      <c r="AD524">
        <f t="shared" si="194"/>
        <v>6.2646432782567426E-3</v>
      </c>
      <c r="AE524">
        <f t="shared" si="195"/>
        <v>2.56914785771382E-4</v>
      </c>
      <c r="AF524">
        <f t="shared" si="184"/>
        <v>8.9158960794889136E-2</v>
      </c>
      <c r="AG524">
        <f t="shared" si="181"/>
        <v>8.8947266301092537E-2</v>
      </c>
      <c r="AH524">
        <f t="shared" si="185"/>
        <v>88.94726630109254</v>
      </c>
    </row>
    <row r="525" spans="1:34" x14ac:dyDescent="0.35">
      <c r="A525" t="s">
        <v>581</v>
      </c>
      <c r="B525" t="s">
        <v>813</v>
      </c>
      <c r="C525" t="s">
        <v>130</v>
      </c>
      <c r="D525">
        <f t="shared" si="186"/>
        <v>2.5504333333333338</v>
      </c>
      <c r="F525">
        <f t="shared" si="196"/>
        <v>524</v>
      </c>
      <c r="G525">
        <f t="shared" si="187"/>
        <v>2.1580000000000004</v>
      </c>
      <c r="H525">
        <f t="shared" si="188"/>
        <v>6.6167903354387696E-3</v>
      </c>
      <c r="I525">
        <f t="shared" si="189"/>
        <v>2.7135643579636454E-4</v>
      </c>
      <c r="J525">
        <f t="shared" si="182"/>
        <v>9.5173976159429755E-2</v>
      </c>
      <c r="K525">
        <f t="shared" si="177"/>
        <v>9.4947999919621051E-2</v>
      </c>
      <c r="L525">
        <f t="shared" si="178"/>
        <v>94.947999919621054</v>
      </c>
      <c r="Q525">
        <f t="shared" si="197"/>
        <v>524</v>
      </c>
      <c r="R525">
        <f t="shared" si="190"/>
        <v>2.2282000000000002</v>
      </c>
      <c r="S525">
        <f t="shared" si="191"/>
        <v>6.8369407129663159E-3</v>
      </c>
      <c r="T525">
        <f t="shared" si="192"/>
        <v>2.8038486480145821E-4</v>
      </c>
      <c r="U525">
        <f t="shared" si="183"/>
        <v>0.10110978189021765</v>
      </c>
      <c r="V525">
        <f t="shared" si="179"/>
        <v>0.10086971197571544</v>
      </c>
      <c r="W525">
        <f t="shared" si="180"/>
        <v>100.86971197571545</v>
      </c>
      <c r="AB525">
        <f t="shared" si="198"/>
        <v>524</v>
      </c>
      <c r="AC525">
        <f t="shared" si="193"/>
        <v>2.0455000000000001</v>
      </c>
      <c r="AD525">
        <f t="shared" si="194"/>
        <v>6.2646432782567426E-3</v>
      </c>
      <c r="AE525">
        <f t="shared" si="195"/>
        <v>2.56914785771382E-4</v>
      </c>
      <c r="AF525">
        <f t="shared" si="184"/>
        <v>8.9415875580660512E-2</v>
      </c>
      <c r="AG525">
        <f t="shared" si="181"/>
        <v>8.9203571081486563E-2</v>
      </c>
      <c r="AH525">
        <f t="shared" si="185"/>
        <v>89.203571081486558</v>
      </c>
    </row>
    <row r="526" spans="1:34" x14ac:dyDescent="0.35">
      <c r="A526" t="s">
        <v>548</v>
      </c>
      <c r="B526" t="s">
        <v>814</v>
      </c>
      <c r="D526">
        <f t="shared" si="186"/>
        <v>1.7374000000000001</v>
      </c>
      <c r="F526">
        <f t="shared" si="196"/>
        <v>525</v>
      </c>
      <c r="G526">
        <f t="shared" si="187"/>
        <v>2.1584000000000003</v>
      </c>
      <c r="H526">
        <f t="shared" si="188"/>
        <v>6.6180438586449942E-3</v>
      </c>
      <c r="I526">
        <f t="shared" si="189"/>
        <v>2.7140784313620532E-4</v>
      </c>
      <c r="J526">
        <f t="shared" si="182"/>
        <v>9.5445384002565956E-2</v>
      </c>
      <c r="K526">
        <f t="shared" si="177"/>
        <v>9.521876334580294E-2</v>
      </c>
      <c r="L526">
        <f t="shared" si="178"/>
        <v>95.218763345802941</v>
      </c>
      <c r="Q526">
        <f t="shared" si="197"/>
        <v>525</v>
      </c>
      <c r="R526">
        <f t="shared" si="190"/>
        <v>2.2294</v>
      </c>
      <c r="S526">
        <f t="shared" si="191"/>
        <v>6.8407067155157068E-3</v>
      </c>
      <c r="T526">
        <f t="shared" si="192"/>
        <v>2.8053930962699988E-4</v>
      </c>
      <c r="U526">
        <f t="shared" si="183"/>
        <v>0.10139032119984465</v>
      </c>
      <c r="V526">
        <f t="shared" si="179"/>
        <v>0.10114958518709935</v>
      </c>
      <c r="W526">
        <f t="shared" si="180"/>
        <v>101.14958518709935</v>
      </c>
      <c r="AB526">
        <f t="shared" si="198"/>
        <v>525</v>
      </c>
      <c r="AC526">
        <f t="shared" si="193"/>
        <v>-0.3952</v>
      </c>
      <c r="AD526">
        <f t="shared" si="194"/>
        <v>-1.1809329529698629E-3</v>
      </c>
      <c r="AE526">
        <f t="shared" si="195"/>
        <v>-4.8430393104049897E-5</v>
      </c>
      <c r="AF526">
        <f t="shared" si="184"/>
        <v>8.936744518755646E-2</v>
      </c>
      <c r="AG526">
        <f t="shared" si="181"/>
        <v>8.9155255679040341E-2</v>
      </c>
      <c r="AH526">
        <f t="shared" si="185"/>
        <v>89.155255679040337</v>
      </c>
    </row>
    <row r="527" spans="1:34" x14ac:dyDescent="0.35">
      <c r="A527" t="s">
        <v>581</v>
      </c>
      <c r="B527" t="s">
        <v>815</v>
      </c>
      <c r="D527">
        <f t="shared" si="186"/>
        <v>1.7344666666666668</v>
      </c>
      <c r="F527">
        <f t="shared" si="196"/>
        <v>526</v>
      </c>
      <c r="G527">
        <f t="shared" si="187"/>
        <v>2.1580000000000004</v>
      </c>
      <c r="H527">
        <f t="shared" si="188"/>
        <v>6.6167903354387696E-3</v>
      </c>
      <c r="I527">
        <f t="shared" si="189"/>
        <v>2.7135643579636454E-4</v>
      </c>
      <c r="J527">
        <f t="shared" si="182"/>
        <v>9.5716740438362313E-2</v>
      </c>
      <c r="K527">
        <f t="shared" si="177"/>
        <v>9.5489475486703959E-2</v>
      </c>
      <c r="L527">
        <f t="shared" si="178"/>
        <v>95.489475486703952</v>
      </c>
      <c r="Q527">
        <f t="shared" si="197"/>
        <v>526</v>
      </c>
      <c r="R527">
        <f t="shared" si="190"/>
        <v>2.2210000000000001</v>
      </c>
      <c r="S527">
        <f t="shared" si="191"/>
        <v>6.814346638848833E-3</v>
      </c>
      <c r="T527">
        <f t="shared" si="192"/>
        <v>2.7945827545650017E-4</v>
      </c>
      <c r="U527">
        <f t="shared" si="183"/>
        <v>0.10166977947530115</v>
      </c>
      <c r="V527">
        <f t="shared" si="179"/>
        <v>0.10142837993106521</v>
      </c>
      <c r="W527">
        <f t="shared" si="180"/>
        <v>101.42837993106521</v>
      </c>
      <c r="AB527">
        <f t="shared" si="198"/>
        <v>526</v>
      </c>
      <c r="AC527">
        <f t="shared" si="193"/>
        <v>-0.3952</v>
      </c>
      <c r="AD527">
        <f t="shared" si="194"/>
        <v>-1.1809329529698629E-3</v>
      </c>
      <c r="AE527">
        <f t="shared" si="195"/>
        <v>-4.8430393104049897E-5</v>
      </c>
      <c r="AF527">
        <f t="shared" si="184"/>
        <v>8.9319014794452409E-2</v>
      </c>
      <c r="AG527">
        <f t="shared" si="181"/>
        <v>8.9106940276594104E-2</v>
      </c>
      <c r="AH527">
        <f t="shared" si="185"/>
        <v>89.106940276594102</v>
      </c>
    </row>
    <row r="528" spans="1:34" x14ac:dyDescent="0.35">
      <c r="A528" t="s">
        <v>582</v>
      </c>
      <c r="B528" t="s">
        <v>815</v>
      </c>
      <c r="D528">
        <f t="shared" si="186"/>
        <v>1.7332000000000001</v>
      </c>
      <c r="F528">
        <f t="shared" si="196"/>
        <v>527</v>
      </c>
      <c r="G528">
        <f t="shared" si="187"/>
        <v>2.1542000000000003</v>
      </c>
      <c r="H528">
        <f t="shared" si="188"/>
        <v>6.6048823761469585E-3</v>
      </c>
      <c r="I528">
        <f t="shared" si="189"/>
        <v>2.7086808703099294E-4</v>
      </c>
      <c r="J528">
        <f t="shared" si="182"/>
        <v>9.59876085253933E-2</v>
      </c>
      <c r="K528">
        <f t="shared" si="177"/>
        <v>9.5759700438350026E-2</v>
      </c>
      <c r="L528">
        <f t="shared" si="178"/>
        <v>95.759700438350023</v>
      </c>
      <c r="Q528">
        <f t="shared" si="197"/>
        <v>527</v>
      </c>
      <c r="R528">
        <f t="shared" si="190"/>
        <v>2.2210000000000001</v>
      </c>
      <c r="S528">
        <f t="shared" si="191"/>
        <v>6.814346638848833E-3</v>
      </c>
      <c r="T528">
        <f t="shared" si="192"/>
        <v>2.7945827545650017E-4</v>
      </c>
      <c r="U528">
        <f t="shared" si="183"/>
        <v>0.10194923775075765</v>
      </c>
      <c r="V528">
        <f t="shared" si="179"/>
        <v>0.10170717467503107</v>
      </c>
      <c r="W528">
        <f t="shared" si="180"/>
        <v>101.70717467503107</v>
      </c>
      <c r="AB528">
        <f t="shared" si="198"/>
        <v>527</v>
      </c>
      <c r="AC528">
        <f t="shared" si="193"/>
        <v>-0.3952</v>
      </c>
      <c r="AD528">
        <f t="shared" si="194"/>
        <v>-1.1809329529698629E-3</v>
      </c>
      <c r="AE528">
        <f t="shared" si="195"/>
        <v>-4.8430393104049897E-5</v>
      </c>
      <c r="AF528">
        <f t="shared" si="184"/>
        <v>8.9270584401348357E-2</v>
      </c>
      <c r="AG528">
        <f t="shared" si="181"/>
        <v>8.9058624874147882E-2</v>
      </c>
      <c r="AH528">
        <f t="shared" si="185"/>
        <v>89.058624874147881</v>
      </c>
    </row>
    <row r="529" spans="1:34" x14ac:dyDescent="0.35">
      <c r="A529" t="s">
        <v>544</v>
      </c>
      <c r="B529" t="s">
        <v>815</v>
      </c>
      <c r="D529">
        <f t="shared" si="186"/>
        <v>1.7322999999999997</v>
      </c>
      <c r="F529">
        <f t="shared" si="196"/>
        <v>528</v>
      </c>
      <c r="G529">
        <f t="shared" si="187"/>
        <v>2.1515</v>
      </c>
      <c r="H529">
        <f t="shared" si="188"/>
        <v>6.5964220197550294E-3</v>
      </c>
      <c r="I529">
        <f t="shared" si="189"/>
        <v>2.7052112543183437E-4</v>
      </c>
      <c r="J529">
        <f t="shared" si="182"/>
        <v>9.6258129650825142E-2</v>
      </c>
      <c r="K529">
        <f t="shared" si="177"/>
        <v>9.6029579252204886E-2</v>
      </c>
      <c r="L529">
        <f t="shared" si="178"/>
        <v>96.029579252204883</v>
      </c>
      <c r="Q529">
        <f t="shared" si="197"/>
        <v>528</v>
      </c>
      <c r="R529">
        <f t="shared" si="190"/>
        <v>2.2210000000000001</v>
      </c>
      <c r="S529">
        <f t="shared" si="191"/>
        <v>6.814346638848833E-3</v>
      </c>
      <c r="T529">
        <f t="shared" si="192"/>
        <v>2.7945827545650017E-4</v>
      </c>
      <c r="U529">
        <f t="shared" si="183"/>
        <v>0.10222869602621415</v>
      </c>
      <c r="V529">
        <f t="shared" si="179"/>
        <v>0.10198596941899693</v>
      </c>
      <c r="W529">
        <f t="shared" si="180"/>
        <v>101.98596941899693</v>
      </c>
      <c r="AB529">
        <f t="shared" si="198"/>
        <v>528</v>
      </c>
      <c r="AC529">
        <f t="shared" si="193"/>
        <v>-0.3952</v>
      </c>
      <c r="AD529">
        <f t="shared" si="194"/>
        <v>-1.1809329529698629E-3</v>
      </c>
      <c r="AE529">
        <f t="shared" si="195"/>
        <v>-4.8430393104049897E-5</v>
      </c>
      <c r="AF529">
        <f t="shared" si="184"/>
        <v>8.9222154008244306E-2</v>
      </c>
      <c r="AG529">
        <f t="shared" si="181"/>
        <v>8.9010309471701646E-2</v>
      </c>
      <c r="AH529">
        <f t="shared" si="185"/>
        <v>89.010309471701646</v>
      </c>
    </row>
    <row r="530" spans="1:34" x14ac:dyDescent="0.35">
      <c r="A530" t="s">
        <v>544</v>
      </c>
      <c r="B530" t="s">
        <v>815</v>
      </c>
      <c r="D530">
        <f t="shared" si="186"/>
        <v>1.7322999999999997</v>
      </c>
      <c r="F530">
        <f t="shared" si="196"/>
        <v>529</v>
      </c>
      <c r="G530">
        <f t="shared" si="187"/>
        <v>2.1515</v>
      </c>
      <c r="H530">
        <f t="shared" si="188"/>
        <v>6.5964220197550294E-3</v>
      </c>
      <c r="I530">
        <f t="shared" si="189"/>
        <v>2.7052112543183437E-4</v>
      </c>
      <c r="J530">
        <f t="shared" si="182"/>
        <v>9.6528650776256983E-2</v>
      </c>
      <c r="K530">
        <f t="shared" si="177"/>
        <v>9.6299458066059759E-2</v>
      </c>
      <c r="L530">
        <f t="shared" si="178"/>
        <v>96.299458066059756</v>
      </c>
      <c r="Q530">
        <f t="shared" si="197"/>
        <v>529</v>
      </c>
      <c r="R530">
        <f t="shared" si="190"/>
        <v>2.2210000000000001</v>
      </c>
      <c r="S530">
        <f t="shared" si="191"/>
        <v>6.814346638848833E-3</v>
      </c>
      <c r="T530">
        <f t="shared" si="192"/>
        <v>2.7945827545650017E-4</v>
      </c>
      <c r="U530">
        <f t="shared" si="183"/>
        <v>0.10250815430167065</v>
      </c>
      <c r="V530">
        <f t="shared" si="179"/>
        <v>0.10226476416296279</v>
      </c>
      <c r="W530">
        <f t="shared" si="180"/>
        <v>102.26476416296279</v>
      </c>
      <c r="AB530">
        <f t="shared" si="198"/>
        <v>529</v>
      </c>
      <c r="AC530">
        <f t="shared" si="193"/>
        <v>-0.3952</v>
      </c>
      <c r="AD530">
        <f t="shared" si="194"/>
        <v>-1.1809329529698629E-3</v>
      </c>
      <c r="AE530">
        <f t="shared" si="195"/>
        <v>-4.8430393104049897E-5</v>
      </c>
      <c r="AF530">
        <f t="shared" si="184"/>
        <v>8.9173723615140255E-2</v>
      </c>
      <c r="AG530">
        <f t="shared" si="181"/>
        <v>8.8961994069255423E-2</v>
      </c>
      <c r="AH530">
        <f t="shared" si="185"/>
        <v>88.961994069255425</v>
      </c>
    </row>
    <row r="531" spans="1:34" x14ac:dyDescent="0.35">
      <c r="A531" t="s">
        <v>583</v>
      </c>
      <c r="B531" t="s">
        <v>784</v>
      </c>
      <c r="D531">
        <f t="shared" si="186"/>
        <v>1.7300333333333333</v>
      </c>
      <c r="F531">
        <f t="shared" si="196"/>
        <v>530</v>
      </c>
      <c r="G531">
        <f t="shared" si="187"/>
        <v>2.1508000000000003</v>
      </c>
      <c r="H531">
        <f t="shared" si="188"/>
        <v>6.594228670239512E-3</v>
      </c>
      <c r="I531">
        <f t="shared" si="189"/>
        <v>2.7043117555027339E-4</v>
      </c>
      <c r="J531">
        <f t="shared" si="182"/>
        <v>9.6799081951807253E-2</v>
      </c>
      <c r="K531">
        <f t="shared" si="177"/>
        <v>9.6569247143605472E-2</v>
      </c>
      <c r="L531">
        <f t="shared" si="178"/>
        <v>96.569247143605466</v>
      </c>
      <c r="Q531">
        <f t="shared" si="197"/>
        <v>530</v>
      </c>
      <c r="R531">
        <f t="shared" si="190"/>
        <v>2.2149000000000001</v>
      </c>
      <c r="S531">
        <f t="shared" si="191"/>
        <v>6.7952070407454714E-3</v>
      </c>
      <c r="T531">
        <f t="shared" si="192"/>
        <v>2.7867335514610638E-4</v>
      </c>
      <c r="U531">
        <f t="shared" si="183"/>
        <v>0.10278682765681675</v>
      </c>
      <c r="V531">
        <f t="shared" si="179"/>
        <v>0.10254277585029305</v>
      </c>
      <c r="W531">
        <f t="shared" si="180"/>
        <v>102.54277585029304</v>
      </c>
      <c r="AB531">
        <f t="shared" si="198"/>
        <v>530</v>
      </c>
      <c r="AC531">
        <f t="shared" si="193"/>
        <v>-0.3952</v>
      </c>
      <c r="AD531">
        <f t="shared" si="194"/>
        <v>-1.1809329529698629E-3</v>
      </c>
      <c r="AE531">
        <f t="shared" si="195"/>
        <v>-4.8430393104049897E-5</v>
      </c>
      <c r="AF531">
        <f t="shared" si="184"/>
        <v>8.9125293222036203E-2</v>
      </c>
      <c r="AG531">
        <f t="shared" si="181"/>
        <v>8.8913678666809187E-2</v>
      </c>
      <c r="AH531">
        <f t="shared" si="185"/>
        <v>88.91367866680919</v>
      </c>
    </row>
    <row r="532" spans="1:34" x14ac:dyDescent="0.35">
      <c r="A532" t="s">
        <v>544</v>
      </c>
      <c r="B532" t="s">
        <v>784</v>
      </c>
      <c r="D532">
        <f t="shared" si="186"/>
        <v>1.7302666666666664</v>
      </c>
      <c r="F532">
        <f t="shared" si="196"/>
        <v>531</v>
      </c>
      <c r="G532">
        <f t="shared" si="187"/>
        <v>2.1515</v>
      </c>
      <c r="H532">
        <f t="shared" si="188"/>
        <v>6.5964220197550294E-3</v>
      </c>
      <c r="I532">
        <f t="shared" si="189"/>
        <v>2.7052112543183437E-4</v>
      </c>
      <c r="J532">
        <f t="shared" si="182"/>
        <v>9.7069603077239094E-2</v>
      </c>
      <c r="K532">
        <f t="shared" si="177"/>
        <v>9.6839125957460331E-2</v>
      </c>
      <c r="L532">
        <f t="shared" si="178"/>
        <v>96.839125957460325</v>
      </c>
      <c r="Q532">
        <f t="shared" si="197"/>
        <v>531</v>
      </c>
      <c r="R532">
        <f t="shared" si="190"/>
        <v>2.2149000000000001</v>
      </c>
      <c r="S532">
        <f t="shared" si="191"/>
        <v>6.7952070407454714E-3</v>
      </c>
      <c r="T532">
        <f t="shared" si="192"/>
        <v>2.7867335514610638E-4</v>
      </c>
      <c r="U532">
        <f t="shared" si="183"/>
        <v>0.10306550101196285</v>
      </c>
      <c r="V532">
        <f t="shared" si="179"/>
        <v>0.1028207875376233</v>
      </c>
      <c r="W532">
        <f t="shared" si="180"/>
        <v>102.8207875376233</v>
      </c>
      <c r="AB532">
        <f t="shared" si="198"/>
        <v>531</v>
      </c>
      <c r="AC532">
        <f t="shared" si="193"/>
        <v>-0.3952</v>
      </c>
      <c r="AD532">
        <f t="shared" si="194"/>
        <v>-1.1809329529698629E-3</v>
      </c>
      <c r="AE532">
        <f t="shared" si="195"/>
        <v>-4.8430393104049897E-5</v>
      </c>
      <c r="AF532">
        <f t="shared" si="184"/>
        <v>8.9076862828932152E-2</v>
      </c>
      <c r="AG532">
        <f t="shared" si="181"/>
        <v>8.8865363264362965E-2</v>
      </c>
      <c r="AH532">
        <f t="shared" si="185"/>
        <v>88.865363264362969</v>
      </c>
    </row>
    <row r="533" spans="1:34" x14ac:dyDescent="0.35">
      <c r="A533" t="s">
        <v>584</v>
      </c>
      <c r="B533" t="s">
        <v>784</v>
      </c>
      <c r="D533">
        <f t="shared" si="186"/>
        <v>1.7277333333333333</v>
      </c>
      <c r="F533">
        <f t="shared" si="196"/>
        <v>532</v>
      </c>
      <c r="G533">
        <f t="shared" si="187"/>
        <v>2.1439000000000004</v>
      </c>
      <c r="H533">
        <f t="shared" si="188"/>
        <v>6.5726101898604186E-3</v>
      </c>
      <c r="I533">
        <f t="shared" si="189"/>
        <v>2.6954459557937947E-4</v>
      </c>
      <c r="J533">
        <f t="shared" si="182"/>
        <v>9.7339147672818468E-2</v>
      </c>
      <c r="K533">
        <f t="shared" si="177"/>
        <v>9.7108030560085462E-2</v>
      </c>
      <c r="L533">
        <f t="shared" si="178"/>
        <v>97.108030560085467</v>
      </c>
      <c r="Q533">
        <f t="shared" si="197"/>
        <v>532</v>
      </c>
      <c r="R533">
        <f t="shared" si="190"/>
        <v>2.2149000000000001</v>
      </c>
      <c r="S533">
        <f t="shared" si="191"/>
        <v>6.7952070407454714E-3</v>
      </c>
      <c r="T533">
        <f t="shared" si="192"/>
        <v>2.7867335514610638E-4</v>
      </c>
      <c r="U533">
        <f t="shared" si="183"/>
        <v>0.10334417436710895</v>
      </c>
      <c r="V533">
        <f t="shared" si="179"/>
        <v>0.10309879922495356</v>
      </c>
      <c r="W533">
        <f t="shared" si="180"/>
        <v>103.09879922495357</v>
      </c>
      <c r="AB533">
        <f t="shared" si="198"/>
        <v>532</v>
      </c>
      <c r="AC533">
        <f t="shared" si="193"/>
        <v>-0.3952</v>
      </c>
      <c r="AD533">
        <f t="shared" si="194"/>
        <v>-1.1809329529698629E-3</v>
      </c>
      <c r="AE533">
        <f t="shared" si="195"/>
        <v>-4.8430393104049897E-5</v>
      </c>
      <c r="AF533">
        <f t="shared" si="184"/>
        <v>8.90284324358281E-2</v>
      </c>
      <c r="AG533">
        <f t="shared" si="181"/>
        <v>8.8817047861916729E-2</v>
      </c>
      <c r="AH533">
        <f t="shared" si="185"/>
        <v>88.817047861916734</v>
      </c>
    </row>
    <row r="534" spans="1:34" x14ac:dyDescent="0.35">
      <c r="A534" t="s">
        <v>542</v>
      </c>
      <c r="B534" t="s">
        <v>149</v>
      </c>
      <c r="D534">
        <f t="shared" si="186"/>
        <v>1.7254333333333334</v>
      </c>
      <c r="F534">
        <f t="shared" si="196"/>
        <v>533</v>
      </c>
      <c r="G534">
        <f t="shared" si="187"/>
        <v>2.1443000000000003</v>
      </c>
      <c r="H534">
        <f t="shared" si="188"/>
        <v>6.5738633518538014E-3</v>
      </c>
      <c r="I534">
        <f t="shared" si="189"/>
        <v>2.6959598810577989E-4</v>
      </c>
      <c r="J534">
        <f t="shared" si="182"/>
        <v>9.7608743660924244E-2</v>
      </c>
      <c r="K534">
        <f t="shared" si="177"/>
        <v>9.7376986433213186E-2</v>
      </c>
      <c r="L534">
        <f t="shared" si="178"/>
        <v>97.37698643321319</v>
      </c>
      <c r="Q534">
        <f t="shared" si="197"/>
        <v>533</v>
      </c>
      <c r="R534">
        <f t="shared" si="190"/>
        <v>2.2076000000000002</v>
      </c>
      <c r="S534">
        <f t="shared" si="191"/>
        <v>6.7723054143266764E-3</v>
      </c>
      <c r="T534">
        <f t="shared" si="192"/>
        <v>2.7773415299462518E-4</v>
      </c>
      <c r="U534">
        <f t="shared" si="183"/>
        <v>0.10362190852010357</v>
      </c>
      <c r="V534">
        <f t="shared" si="179"/>
        <v>0.10337587394012607</v>
      </c>
      <c r="W534">
        <f t="shared" si="180"/>
        <v>103.37587394012607</v>
      </c>
      <c r="AB534">
        <f t="shared" si="198"/>
        <v>533</v>
      </c>
      <c r="AC534">
        <f t="shared" si="193"/>
        <v>-0.3952</v>
      </c>
      <c r="AD534">
        <f t="shared" si="194"/>
        <v>-1.1809329529698629E-3</v>
      </c>
      <c r="AE534">
        <f t="shared" si="195"/>
        <v>-4.8430393104049897E-5</v>
      </c>
      <c r="AF534">
        <f t="shared" si="184"/>
        <v>8.8980002042724049E-2</v>
      </c>
      <c r="AG534">
        <f t="shared" si="181"/>
        <v>8.8768732459470506E-2</v>
      </c>
      <c r="AH534">
        <f t="shared" si="185"/>
        <v>88.768732459470513</v>
      </c>
    </row>
    <row r="535" spans="1:34" x14ac:dyDescent="0.35">
      <c r="A535" t="s">
        <v>542</v>
      </c>
      <c r="B535" t="s">
        <v>149</v>
      </c>
      <c r="D535">
        <f t="shared" si="186"/>
        <v>1.7254333333333334</v>
      </c>
      <c r="F535">
        <f t="shared" si="196"/>
        <v>534</v>
      </c>
      <c r="G535">
        <f t="shared" si="187"/>
        <v>2.1443000000000003</v>
      </c>
      <c r="H535">
        <f t="shared" si="188"/>
        <v>6.5738633518538014E-3</v>
      </c>
      <c r="I535">
        <f t="shared" si="189"/>
        <v>2.6959598810577989E-4</v>
      </c>
      <c r="J535">
        <f t="shared" si="182"/>
        <v>9.7878339649030019E-2</v>
      </c>
      <c r="K535">
        <f t="shared" si="177"/>
        <v>9.7645942306340924E-2</v>
      </c>
      <c r="L535">
        <f t="shared" si="178"/>
        <v>97.645942306340928</v>
      </c>
      <c r="Q535">
        <f t="shared" si="197"/>
        <v>534</v>
      </c>
      <c r="R535">
        <f t="shared" si="190"/>
        <v>2.2076000000000002</v>
      </c>
      <c r="S535">
        <f t="shared" si="191"/>
        <v>6.7723054143266764E-3</v>
      </c>
      <c r="T535">
        <f t="shared" si="192"/>
        <v>2.7773415299462518E-4</v>
      </c>
      <c r="U535">
        <f t="shared" si="183"/>
        <v>0.10389964267309819</v>
      </c>
      <c r="V535">
        <f t="shared" si="179"/>
        <v>0.10365294865529857</v>
      </c>
      <c r="W535">
        <f t="shared" si="180"/>
        <v>103.65294865529857</v>
      </c>
      <c r="AB535">
        <f t="shared" si="198"/>
        <v>534</v>
      </c>
      <c r="AC535">
        <f t="shared" si="193"/>
        <v>-0.3952</v>
      </c>
      <c r="AD535">
        <f t="shared" si="194"/>
        <v>-1.1809329529698629E-3</v>
      </c>
      <c r="AE535">
        <f t="shared" si="195"/>
        <v>-4.8430393104049897E-5</v>
      </c>
      <c r="AF535">
        <f t="shared" si="184"/>
        <v>8.8931571649619998E-2</v>
      </c>
      <c r="AG535">
        <f t="shared" si="181"/>
        <v>8.872041705702427E-2</v>
      </c>
      <c r="AH535">
        <f t="shared" si="185"/>
        <v>88.720417057024264</v>
      </c>
    </row>
    <row r="536" spans="1:34" x14ac:dyDescent="0.35">
      <c r="A536" t="s">
        <v>542</v>
      </c>
      <c r="B536" t="s">
        <v>149</v>
      </c>
      <c r="D536">
        <f t="shared" si="186"/>
        <v>1.7254333333333334</v>
      </c>
      <c r="F536">
        <f t="shared" si="196"/>
        <v>535</v>
      </c>
      <c r="G536">
        <f t="shared" si="187"/>
        <v>2.1443000000000003</v>
      </c>
      <c r="H536">
        <f t="shared" si="188"/>
        <v>6.5738633518538014E-3</v>
      </c>
      <c r="I536">
        <f t="shared" si="189"/>
        <v>2.6959598810577989E-4</v>
      </c>
      <c r="J536">
        <f t="shared" si="182"/>
        <v>9.8147935637135794E-2</v>
      </c>
      <c r="K536">
        <f t="shared" si="177"/>
        <v>9.7914898179468648E-2</v>
      </c>
      <c r="L536">
        <f t="shared" si="178"/>
        <v>97.914898179468651</v>
      </c>
      <c r="Q536">
        <f t="shared" si="197"/>
        <v>535</v>
      </c>
      <c r="R536">
        <f t="shared" si="190"/>
        <v>2.2076000000000002</v>
      </c>
      <c r="S536">
        <f t="shared" si="191"/>
        <v>6.7723054143266764E-3</v>
      </c>
      <c r="T536">
        <f t="shared" si="192"/>
        <v>2.7773415299462518E-4</v>
      </c>
      <c r="U536">
        <f t="shared" si="183"/>
        <v>0.10417737682609281</v>
      </c>
      <c r="V536">
        <f t="shared" si="179"/>
        <v>0.10393002337047108</v>
      </c>
      <c r="W536">
        <f t="shared" si="180"/>
        <v>103.93002337047108</v>
      </c>
      <c r="AB536">
        <f t="shared" si="198"/>
        <v>535</v>
      </c>
      <c r="AC536">
        <f t="shared" si="193"/>
        <v>-0.3952</v>
      </c>
      <c r="AD536">
        <f t="shared" si="194"/>
        <v>-1.1809329529698629E-3</v>
      </c>
      <c r="AE536">
        <f t="shared" si="195"/>
        <v>-4.8430393104049897E-5</v>
      </c>
      <c r="AF536">
        <f t="shared" si="184"/>
        <v>8.8883141256515946E-2</v>
      </c>
      <c r="AG536">
        <f t="shared" si="181"/>
        <v>8.8672101654578048E-2</v>
      </c>
      <c r="AH536">
        <f t="shared" si="185"/>
        <v>88.672101654578043</v>
      </c>
    </row>
    <row r="537" spans="1:34" x14ac:dyDescent="0.35">
      <c r="A537" t="s">
        <v>542</v>
      </c>
      <c r="B537" t="s">
        <v>149</v>
      </c>
      <c r="D537">
        <f t="shared" si="186"/>
        <v>1.7254333333333334</v>
      </c>
      <c r="F537">
        <f t="shared" si="196"/>
        <v>536</v>
      </c>
      <c r="G537">
        <f t="shared" si="187"/>
        <v>2.1443000000000003</v>
      </c>
      <c r="H537">
        <f t="shared" si="188"/>
        <v>6.5738633518538014E-3</v>
      </c>
      <c r="I537">
        <f t="shared" si="189"/>
        <v>2.6959598810577989E-4</v>
      </c>
      <c r="J537">
        <f t="shared" si="182"/>
        <v>9.8417531625241569E-2</v>
      </c>
      <c r="K537">
        <f t="shared" si="177"/>
        <v>9.8183854052596387E-2</v>
      </c>
      <c r="L537">
        <f t="shared" si="178"/>
        <v>98.183854052596388</v>
      </c>
      <c r="Q537">
        <f t="shared" si="197"/>
        <v>536</v>
      </c>
      <c r="R537">
        <f t="shared" si="190"/>
        <v>2.2076000000000002</v>
      </c>
      <c r="S537">
        <f t="shared" si="191"/>
        <v>6.7723054143266764E-3</v>
      </c>
      <c r="T537">
        <f t="shared" si="192"/>
        <v>2.7773415299462518E-4</v>
      </c>
      <c r="U537">
        <f t="shared" si="183"/>
        <v>0.10445511097908743</v>
      </c>
      <c r="V537">
        <f t="shared" si="179"/>
        <v>0.10420709808564359</v>
      </c>
      <c r="W537">
        <f t="shared" si="180"/>
        <v>104.20709808564359</v>
      </c>
      <c r="AB537">
        <f t="shared" si="198"/>
        <v>536</v>
      </c>
      <c r="AC537">
        <f t="shared" si="193"/>
        <v>-0.3952</v>
      </c>
      <c r="AD537">
        <f t="shared" si="194"/>
        <v>-1.1809329529698629E-3</v>
      </c>
      <c r="AE537">
        <f t="shared" si="195"/>
        <v>-4.8430393104049897E-5</v>
      </c>
      <c r="AF537">
        <f t="shared" si="184"/>
        <v>8.8834710863411895E-2</v>
      </c>
      <c r="AG537">
        <f t="shared" si="181"/>
        <v>8.8623786252131811E-2</v>
      </c>
      <c r="AH537">
        <f t="shared" si="185"/>
        <v>88.623786252131808</v>
      </c>
    </row>
    <row r="538" spans="1:34" x14ac:dyDescent="0.35">
      <c r="A538" t="s">
        <v>542</v>
      </c>
      <c r="B538" t="s">
        <v>148</v>
      </c>
      <c r="D538">
        <f t="shared" si="186"/>
        <v>1.7232666666666667</v>
      </c>
      <c r="F538">
        <f t="shared" si="196"/>
        <v>537</v>
      </c>
      <c r="G538">
        <f t="shared" si="187"/>
        <v>2.1443000000000003</v>
      </c>
      <c r="H538">
        <f t="shared" si="188"/>
        <v>6.5738633518538014E-3</v>
      </c>
      <c r="I538">
        <f t="shared" si="189"/>
        <v>2.6959598810577989E-4</v>
      </c>
      <c r="J538">
        <f t="shared" si="182"/>
        <v>9.8687127613347345E-2</v>
      </c>
      <c r="K538">
        <f t="shared" si="177"/>
        <v>9.8452809925724111E-2</v>
      </c>
      <c r="L538">
        <f t="shared" si="178"/>
        <v>98.452809925724111</v>
      </c>
      <c r="Q538">
        <f t="shared" si="197"/>
        <v>537</v>
      </c>
      <c r="R538">
        <f t="shared" si="190"/>
        <v>2.2010999999999998</v>
      </c>
      <c r="S538">
        <f t="shared" si="191"/>
        <v>6.7519164325979125E-3</v>
      </c>
      <c r="T538">
        <f t="shared" si="192"/>
        <v>2.7689799510976641E-4</v>
      </c>
      <c r="U538">
        <f t="shared" si="183"/>
        <v>0.1047320089741972</v>
      </c>
      <c r="V538">
        <f t="shared" si="179"/>
        <v>0.10448333862826192</v>
      </c>
      <c r="W538">
        <f t="shared" si="180"/>
        <v>104.48333862826192</v>
      </c>
      <c r="AB538">
        <f t="shared" si="198"/>
        <v>537</v>
      </c>
      <c r="AC538">
        <f t="shared" si="193"/>
        <v>-0.3952</v>
      </c>
      <c r="AD538">
        <f t="shared" si="194"/>
        <v>-1.1809329529698629E-3</v>
      </c>
      <c r="AE538">
        <f t="shared" si="195"/>
        <v>-4.8430393104049897E-5</v>
      </c>
      <c r="AF538">
        <f t="shared" si="184"/>
        <v>8.8786280470307843E-2</v>
      </c>
      <c r="AG538">
        <f t="shared" si="181"/>
        <v>8.8575470849685589E-2</v>
      </c>
      <c r="AH538">
        <f t="shared" si="185"/>
        <v>88.575470849685587</v>
      </c>
    </row>
    <row r="539" spans="1:34" x14ac:dyDescent="0.35">
      <c r="A539" t="s">
        <v>541</v>
      </c>
      <c r="B539" t="s">
        <v>148</v>
      </c>
      <c r="D539">
        <f t="shared" si="186"/>
        <v>1.7207333333333334</v>
      </c>
      <c r="F539">
        <f t="shared" si="196"/>
        <v>538</v>
      </c>
      <c r="G539">
        <f t="shared" si="187"/>
        <v>2.1367000000000003</v>
      </c>
      <c r="H539">
        <f t="shared" si="188"/>
        <v>6.5500550257348786E-3</v>
      </c>
      <c r="I539">
        <f t="shared" si="189"/>
        <v>2.6861960194415305E-4</v>
      </c>
      <c r="J539">
        <f t="shared" si="182"/>
        <v>9.8955747215291504E-2</v>
      </c>
      <c r="K539">
        <f t="shared" si="177"/>
        <v>9.8720791730971785E-2</v>
      </c>
      <c r="L539">
        <f t="shared" si="178"/>
        <v>98.720791730971783</v>
      </c>
      <c r="Q539">
        <f t="shared" si="197"/>
        <v>538</v>
      </c>
      <c r="R539">
        <f t="shared" si="190"/>
        <v>2.2010999999999998</v>
      </c>
      <c r="S539">
        <f t="shared" si="191"/>
        <v>6.7519164325979125E-3</v>
      </c>
      <c r="T539">
        <f t="shared" si="192"/>
        <v>2.7689799510976641E-4</v>
      </c>
      <c r="U539">
        <f t="shared" si="183"/>
        <v>0.10500890696930697</v>
      </c>
      <c r="V539">
        <f t="shared" si="179"/>
        <v>0.10475957917088027</v>
      </c>
      <c r="W539">
        <f t="shared" si="180"/>
        <v>104.75957917088027</v>
      </c>
      <c r="AB539">
        <f t="shared" si="198"/>
        <v>538</v>
      </c>
      <c r="AC539">
        <f t="shared" si="193"/>
        <v>-0.3952</v>
      </c>
      <c r="AD539">
        <f t="shared" si="194"/>
        <v>-1.1809329529698629E-3</v>
      </c>
      <c r="AE539">
        <f t="shared" si="195"/>
        <v>-4.8430393104049897E-5</v>
      </c>
      <c r="AF539">
        <f t="shared" si="184"/>
        <v>8.8737850077203792E-2</v>
      </c>
      <c r="AG539">
        <f t="shared" si="181"/>
        <v>8.8527155447239353E-2</v>
      </c>
      <c r="AH539">
        <f t="shared" si="185"/>
        <v>88.527155447239352</v>
      </c>
    </row>
    <row r="540" spans="1:34" x14ac:dyDescent="0.35">
      <c r="A540" t="s">
        <v>585</v>
      </c>
      <c r="B540" t="s">
        <v>783</v>
      </c>
      <c r="D540">
        <f t="shared" si="186"/>
        <v>1.7208666666666665</v>
      </c>
      <c r="F540">
        <f t="shared" si="196"/>
        <v>539</v>
      </c>
      <c r="G540">
        <f t="shared" si="187"/>
        <v>2.1374</v>
      </c>
      <c r="H540">
        <f t="shared" si="188"/>
        <v>6.5522477432645365E-3</v>
      </c>
      <c r="I540">
        <f t="shared" si="189"/>
        <v>2.6870952590779589E-4</v>
      </c>
      <c r="J540">
        <f t="shared" si="182"/>
        <v>9.9224456741199299E-2</v>
      </c>
      <c r="K540">
        <f t="shared" si="177"/>
        <v>9.8988863246672221E-2</v>
      </c>
      <c r="L540">
        <f t="shared" si="178"/>
        <v>98.988863246672224</v>
      </c>
      <c r="Q540">
        <f t="shared" si="197"/>
        <v>539</v>
      </c>
      <c r="R540">
        <f t="shared" si="190"/>
        <v>2.2008000000000001</v>
      </c>
      <c r="S540">
        <f t="shared" si="191"/>
        <v>6.7509754681019888E-3</v>
      </c>
      <c r="T540">
        <f t="shared" si="192"/>
        <v>2.7685940589069184E-4</v>
      </c>
      <c r="U540">
        <f t="shared" si="183"/>
        <v>0.10528576637519765</v>
      </c>
      <c r="V540">
        <f t="shared" si="179"/>
        <v>0.1050357812159038</v>
      </c>
      <c r="W540">
        <f t="shared" si="180"/>
        <v>105.03578121590381</v>
      </c>
      <c r="AB540">
        <f t="shared" si="198"/>
        <v>539</v>
      </c>
      <c r="AC540">
        <f t="shared" si="193"/>
        <v>-0.3952</v>
      </c>
      <c r="AD540">
        <f t="shared" si="194"/>
        <v>-1.1809329529698629E-3</v>
      </c>
      <c r="AE540">
        <f t="shared" si="195"/>
        <v>-4.8430393104049897E-5</v>
      </c>
      <c r="AF540">
        <f t="shared" si="184"/>
        <v>8.8689419684099741E-2</v>
      </c>
      <c r="AG540">
        <f t="shared" si="181"/>
        <v>8.8478840044793131E-2</v>
      </c>
      <c r="AH540">
        <f t="shared" si="185"/>
        <v>88.478840044793131</v>
      </c>
    </row>
    <row r="541" spans="1:34" x14ac:dyDescent="0.35">
      <c r="A541" t="s">
        <v>540</v>
      </c>
      <c r="B541" t="s">
        <v>782</v>
      </c>
      <c r="D541">
        <f t="shared" si="186"/>
        <v>1.7160333333333335</v>
      </c>
      <c r="F541">
        <f t="shared" si="196"/>
        <v>540</v>
      </c>
      <c r="G541">
        <f t="shared" si="187"/>
        <v>2.1302000000000003</v>
      </c>
      <c r="H541">
        <f t="shared" si="188"/>
        <v>6.529695575141669E-3</v>
      </c>
      <c r="I541">
        <f t="shared" si="189"/>
        <v>2.6778465513948311E-4</v>
      </c>
      <c r="J541">
        <f t="shared" si="182"/>
        <v>9.9492241396338776E-2</v>
      </c>
      <c r="K541">
        <f t="shared" si="177"/>
        <v>9.9256012087570358E-2</v>
      </c>
      <c r="L541">
        <f t="shared" si="178"/>
        <v>99.256012087570355</v>
      </c>
      <c r="Q541">
        <f t="shared" si="197"/>
        <v>540</v>
      </c>
      <c r="R541">
        <f t="shared" si="190"/>
        <v>2.1935000000000002</v>
      </c>
      <c r="S541">
        <f t="shared" si="191"/>
        <v>6.7280804445512318E-3</v>
      </c>
      <c r="T541">
        <f t="shared" si="192"/>
        <v>2.759204745246891E-4</v>
      </c>
      <c r="U541">
        <f t="shared" si="183"/>
        <v>0.10556168684972234</v>
      </c>
      <c r="V541">
        <f t="shared" si="179"/>
        <v>0.10531104655891212</v>
      </c>
      <c r="W541">
        <f t="shared" si="180"/>
        <v>105.31104655891211</v>
      </c>
      <c r="AB541">
        <f t="shared" si="198"/>
        <v>540</v>
      </c>
      <c r="AC541">
        <f t="shared" si="193"/>
        <v>-0.3952</v>
      </c>
      <c r="AD541">
        <f t="shared" si="194"/>
        <v>-1.1809329529698629E-3</v>
      </c>
      <c r="AE541">
        <f t="shared" si="195"/>
        <v>-4.8430393104049897E-5</v>
      </c>
      <c r="AF541">
        <f t="shared" si="184"/>
        <v>8.8640989290995689E-2</v>
      </c>
      <c r="AG541">
        <f t="shared" si="181"/>
        <v>8.8430524642346894E-2</v>
      </c>
      <c r="AH541">
        <f t="shared" si="185"/>
        <v>88.430524642346896</v>
      </c>
    </row>
    <row r="542" spans="1:34" x14ac:dyDescent="0.35">
      <c r="A542" t="s">
        <v>586</v>
      </c>
      <c r="B542" t="s">
        <v>782</v>
      </c>
      <c r="D542">
        <f t="shared" si="186"/>
        <v>1.7159000000000002</v>
      </c>
      <c r="F542">
        <f t="shared" si="196"/>
        <v>541</v>
      </c>
      <c r="G542">
        <f t="shared" si="187"/>
        <v>2.1298000000000004</v>
      </c>
      <c r="H542">
        <f t="shared" si="188"/>
        <v>6.5284427742050193E-3</v>
      </c>
      <c r="I542">
        <f t="shared" si="189"/>
        <v>2.6773327742012109E-4</v>
      </c>
      <c r="J542">
        <f t="shared" si="182"/>
        <v>9.9759974673758897E-2</v>
      </c>
      <c r="K542">
        <f t="shared" si="177"/>
        <v>9.9523109672737781E-2</v>
      </c>
      <c r="L542">
        <f t="shared" si="178"/>
        <v>99.523109672737775</v>
      </c>
      <c r="Q542">
        <f t="shared" si="197"/>
        <v>541</v>
      </c>
      <c r="R542">
        <f t="shared" si="190"/>
        <v>2.1935000000000002</v>
      </c>
      <c r="S542">
        <f t="shared" si="191"/>
        <v>6.7280804445512318E-3</v>
      </c>
      <c r="T542">
        <f t="shared" si="192"/>
        <v>2.759204745246891E-4</v>
      </c>
      <c r="U542">
        <f t="shared" si="183"/>
        <v>0.10583760732424702</v>
      </c>
      <c r="V542">
        <f t="shared" si="179"/>
        <v>0.10558631190192044</v>
      </c>
      <c r="W542">
        <f t="shared" si="180"/>
        <v>105.58631190192044</v>
      </c>
      <c r="AB542">
        <f t="shared" si="198"/>
        <v>541</v>
      </c>
      <c r="AC542">
        <f t="shared" si="193"/>
        <v>-0.3952</v>
      </c>
      <c r="AD542">
        <f t="shared" si="194"/>
        <v>-1.1809329529698629E-3</v>
      </c>
      <c r="AE542">
        <f t="shared" si="195"/>
        <v>-4.8430393104049897E-5</v>
      </c>
      <c r="AF542">
        <f t="shared" si="184"/>
        <v>8.8592558897891638E-2</v>
      </c>
      <c r="AG542">
        <f t="shared" si="181"/>
        <v>8.8382209239900672E-2</v>
      </c>
      <c r="AH542">
        <f t="shared" si="185"/>
        <v>88.382209239900675</v>
      </c>
    </row>
    <row r="543" spans="1:34" x14ac:dyDescent="0.35">
      <c r="A543" t="s">
        <v>586</v>
      </c>
      <c r="B543" t="s">
        <v>782</v>
      </c>
      <c r="D543">
        <f t="shared" si="186"/>
        <v>1.7159000000000002</v>
      </c>
      <c r="F543">
        <f t="shared" si="196"/>
        <v>542</v>
      </c>
      <c r="G543">
        <f t="shared" si="187"/>
        <v>2.1298000000000004</v>
      </c>
      <c r="H543">
        <f t="shared" si="188"/>
        <v>6.5284427742050193E-3</v>
      </c>
      <c r="I543">
        <f t="shared" si="189"/>
        <v>2.6773327742012109E-4</v>
      </c>
      <c r="J543">
        <f t="shared" si="182"/>
        <v>0.10002770795117902</v>
      </c>
      <c r="K543">
        <f t="shared" si="177"/>
        <v>9.9790207257905203E-2</v>
      </c>
      <c r="L543">
        <f t="shared" si="178"/>
        <v>99.790207257905209</v>
      </c>
      <c r="Q543">
        <f t="shared" si="197"/>
        <v>542</v>
      </c>
      <c r="R543">
        <f t="shared" si="190"/>
        <v>2.1935000000000002</v>
      </c>
      <c r="S543">
        <f t="shared" si="191"/>
        <v>6.7280804445512318E-3</v>
      </c>
      <c r="T543">
        <f t="shared" si="192"/>
        <v>2.759204745246891E-4</v>
      </c>
      <c r="U543">
        <f t="shared" si="183"/>
        <v>0.1061135277987717</v>
      </c>
      <c r="V543">
        <f t="shared" si="179"/>
        <v>0.10586157724492877</v>
      </c>
      <c r="W543">
        <f t="shared" si="180"/>
        <v>105.86157724492877</v>
      </c>
      <c r="AB543">
        <f t="shared" si="198"/>
        <v>542</v>
      </c>
      <c r="AC543">
        <f t="shared" si="193"/>
        <v>-0.3952</v>
      </c>
      <c r="AD543">
        <f t="shared" si="194"/>
        <v>-1.1809329529698629E-3</v>
      </c>
      <c r="AE543">
        <f t="shared" si="195"/>
        <v>-4.8430393104049897E-5</v>
      </c>
      <c r="AF543">
        <f t="shared" si="184"/>
        <v>8.8544128504787586E-2</v>
      </c>
      <c r="AG543">
        <f t="shared" si="181"/>
        <v>8.8333893837454436E-2</v>
      </c>
      <c r="AH543">
        <f t="shared" si="185"/>
        <v>88.33389383745444</v>
      </c>
    </row>
    <row r="544" spans="1:34" x14ac:dyDescent="0.35">
      <c r="A544" t="s">
        <v>540</v>
      </c>
      <c r="B544" t="s">
        <v>782</v>
      </c>
      <c r="D544">
        <f t="shared" si="186"/>
        <v>1.7160333333333335</v>
      </c>
      <c r="F544">
        <f t="shared" si="196"/>
        <v>543</v>
      </c>
      <c r="G544">
        <f t="shared" si="187"/>
        <v>2.1302000000000003</v>
      </c>
      <c r="H544">
        <f t="shared" si="188"/>
        <v>6.529695575141669E-3</v>
      </c>
      <c r="I544">
        <f t="shared" si="189"/>
        <v>2.6778465513948311E-4</v>
      </c>
      <c r="J544">
        <f t="shared" si="182"/>
        <v>0.1002954926063185</v>
      </c>
      <c r="K544">
        <f t="shared" si="177"/>
        <v>0.10005735609880334</v>
      </c>
      <c r="L544">
        <f t="shared" si="178"/>
        <v>100.05735609880334</v>
      </c>
      <c r="Q544">
        <f t="shared" si="197"/>
        <v>543</v>
      </c>
      <c r="R544">
        <f t="shared" si="190"/>
        <v>2.1935000000000002</v>
      </c>
      <c r="S544">
        <f t="shared" si="191"/>
        <v>6.7280804445512318E-3</v>
      </c>
      <c r="T544">
        <f t="shared" si="192"/>
        <v>2.759204745246891E-4</v>
      </c>
      <c r="U544">
        <f t="shared" si="183"/>
        <v>0.10638944827329638</v>
      </c>
      <c r="V544">
        <f t="shared" si="179"/>
        <v>0.10613684258793708</v>
      </c>
      <c r="W544">
        <f t="shared" si="180"/>
        <v>106.13684258793708</v>
      </c>
      <c r="AB544">
        <f t="shared" si="198"/>
        <v>543</v>
      </c>
      <c r="AC544">
        <f t="shared" si="193"/>
        <v>-0.3952</v>
      </c>
      <c r="AD544">
        <f t="shared" si="194"/>
        <v>-1.1809329529698629E-3</v>
      </c>
      <c r="AE544">
        <f t="shared" si="195"/>
        <v>-4.8430393104049897E-5</v>
      </c>
      <c r="AF544">
        <f t="shared" si="184"/>
        <v>8.8495698111683535E-2</v>
      </c>
      <c r="AG544">
        <f t="shared" si="181"/>
        <v>8.8285578435008213E-2</v>
      </c>
      <c r="AH544">
        <f t="shared" si="185"/>
        <v>88.285578435008219</v>
      </c>
    </row>
    <row r="545" spans="1:34" x14ac:dyDescent="0.35">
      <c r="A545" t="s">
        <v>540</v>
      </c>
      <c r="D545">
        <f t="shared" si="186"/>
        <v>0.85096666666666676</v>
      </c>
      <c r="F545">
        <f t="shared" si="196"/>
        <v>544</v>
      </c>
      <c r="G545">
        <f t="shared" si="187"/>
        <v>2.1302000000000003</v>
      </c>
      <c r="H545">
        <f t="shared" si="188"/>
        <v>6.529695575141669E-3</v>
      </c>
      <c r="I545">
        <f t="shared" si="189"/>
        <v>2.6778465513948311E-4</v>
      </c>
      <c r="J545">
        <f t="shared" si="182"/>
        <v>0.10056327726145797</v>
      </c>
      <c r="K545">
        <f t="shared" si="177"/>
        <v>0.10032450493970148</v>
      </c>
      <c r="L545">
        <f t="shared" si="178"/>
        <v>100.32450493970148</v>
      </c>
      <c r="AB545">
        <f t="shared" si="198"/>
        <v>544</v>
      </c>
      <c r="AC545">
        <f t="shared" si="193"/>
        <v>-0.3952</v>
      </c>
      <c r="AD545">
        <f t="shared" si="194"/>
        <v>-1.1809329529698629E-3</v>
      </c>
      <c r="AE545">
        <f t="shared" si="195"/>
        <v>-4.8430393104049897E-5</v>
      </c>
      <c r="AF545">
        <f t="shared" si="184"/>
        <v>8.8447267718579484E-2</v>
      </c>
      <c r="AG545">
        <f t="shared" si="181"/>
        <v>8.8237263032561977E-2</v>
      </c>
      <c r="AH545">
        <f t="shared" si="185"/>
        <v>88.237263032561984</v>
      </c>
    </row>
    <row r="546" spans="1:34" x14ac:dyDescent="0.35">
      <c r="A546" t="s">
        <v>587</v>
      </c>
      <c r="D546">
        <f t="shared" si="186"/>
        <v>0.84839999999999993</v>
      </c>
      <c r="F546">
        <f t="shared" si="196"/>
        <v>545</v>
      </c>
      <c r="G546">
        <f t="shared" si="187"/>
        <v>2.1225000000000001</v>
      </c>
      <c r="H546">
        <f t="shared" si="188"/>
        <v>6.5055809557865701E-3</v>
      </c>
      <c r="I546">
        <f t="shared" si="189"/>
        <v>2.6679570780594912E-4</v>
      </c>
      <c r="J546">
        <f t="shared" si="182"/>
        <v>0.10083007296926393</v>
      </c>
      <c r="K546">
        <f t="shared" si="177"/>
        <v>0.10059066718137226</v>
      </c>
      <c r="L546">
        <f t="shared" si="178"/>
        <v>100.59066718137225</v>
      </c>
      <c r="AB546">
        <f t="shared" si="198"/>
        <v>545</v>
      </c>
      <c r="AC546">
        <f t="shared" si="193"/>
        <v>-0.3952</v>
      </c>
      <c r="AD546">
        <f t="shared" si="194"/>
        <v>-1.1809329529698629E-3</v>
      </c>
      <c r="AE546">
        <f t="shared" si="195"/>
        <v>-4.8430393104049897E-5</v>
      </c>
      <c r="AF546">
        <f t="shared" si="184"/>
        <v>8.8398837325475432E-2</v>
      </c>
      <c r="AG546">
        <f t="shared" si="181"/>
        <v>8.8188947630115755E-2</v>
      </c>
      <c r="AH546">
        <f t="shared" si="185"/>
        <v>88.188947630115749</v>
      </c>
    </row>
    <row r="547" spans="1:34" x14ac:dyDescent="0.35">
      <c r="A547" t="s">
        <v>539</v>
      </c>
      <c r="D547">
        <f t="shared" si="186"/>
        <v>0.84893333333333343</v>
      </c>
      <c r="F547">
        <f t="shared" si="196"/>
        <v>546</v>
      </c>
      <c r="G547">
        <f t="shared" si="187"/>
        <v>2.1241000000000003</v>
      </c>
      <c r="H547">
        <f t="shared" si="188"/>
        <v>6.510591473488367E-3</v>
      </c>
      <c r="I547">
        <f t="shared" si="189"/>
        <v>2.6700119054850666E-4</v>
      </c>
      <c r="J547">
        <f t="shared" si="182"/>
        <v>0.10109707415981244</v>
      </c>
      <c r="K547">
        <f t="shared" si="177"/>
        <v>0.10085703441789784</v>
      </c>
      <c r="L547">
        <f t="shared" si="178"/>
        <v>100.85703441789784</v>
      </c>
      <c r="AB547">
        <f t="shared" si="198"/>
        <v>546</v>
      </c>
      <c r="AC547">
        <f t="shared" si="193"/>
        <v>-0.3952</v>
      </c>
      <c r="AD547">
        <f t="shared" si="194"/>
        <v>-1.1809329529698629E-3</v>
      </c>
      <c r="AE547">
        <f t="shared" si="195"/>
        <v>-4.8430393104049897E-5</v>
      </c>
      <c r="AF547">
        <f t="shared" si="184"/>
        <v>8.8350406932371381E-2</v>
      </c>
      <c r="AG547">
        <f t="shared" si="181"/>
        <v>8.8140632227669519E-2</v>
      </c>
      <c r="AH547">
        <f t="shared" si="185"/>
        <v>88.140632227669514</v>
      </c>
    </row>
    <row r="548" spans="1:34" x14ac:dyDescent="0.35">
      <c r="A548" t="s">
        <v>588</v>
      </c>
      <c r="D548">
        <f t="shared" si="186"/>
        <v>0.84866666666666657</v>
      </c>
      <c r="F548">
        <f t="shared" si="196"/>
        <v>547</v>
      </c>
      <c r="G548">
        <f t="shared" si="187"/>
        <v>2.1233</v>
      </c>
      <c r="H548">
        <f t="shared" si="188"/>
        <v>6.5080861941606118E-3</v>
      </c>
      <c r="I548">
        <f t="shared" si="189"/>
        <v>2.6689844833746622E-4</v>
      </c>
      <c r="J548">
        <f t="shared" si="182"/>
        <v>0.1013639726081499</v>
      </c>
      <c r="K548">
        <f t="shared" si="177"/>
        <v>0.10112329915615824</v>
      </c>
      <c r="L548">
        <f t="shared" si="178"/>
        <v>101.12329915615824</v>
      </c>
      <c r="AB548">
        <f t="shared" si="198"/>
        <v>547</v>
      </c>
      <c r="AC548">
        <f t="shared" si="193"/>
        <v>-0.3952</v>
      </c>
      <c r="AD548">
        <f t="shared" si="194"/>
        <v>-1.1809329529698629E-3</v>
      </c>
      <c r="AE548">
        <f t="shared" si="195"/>
        <v>-4.8430393104049897E-5</v>
      </c>
      <c r="AF548">
        <f t="shared" si="184"/>
        <v>8.8301976539267329E-2</v>
      </c>
      <c r="AG548">
        <f t="shared" si="181"/>
        <v>8.8092316825223296E-2</v>
      </c>
      <c r="AH548">
        <f t="shared" si="185"/>
        <v>88.092316825223293</v>
      </c>
    </row>
    <row r="549" spans="1:34" x14ac:dyDescent="0.35">
      <c r="A549" t="s">
        <v>588</v>
      </c>
      <c r="D549">
        <f t="shared" si="186"/>
        <v>0.84866666666666657</v>
      </c>
      <c r="F549">
        <f t="shared" si="196"/>
        <v>548</v>
      </c>
      <c r="G549">
        <f t="shared" si="187"/>
        <v>2.1233</v>
      </c>
      <c r="H549">
        <f t="shared" si="188"/>
        <v>6.5080861941606118E-3</v>
      </c>
      <c r="I549">
        <f t="shared" si="189"/>
        <v>2.6689844833746622E-4</v>
      </c>
      <c r="J549">
        <f t="shared" si="182"/>
        <v>0.10163087105648737</v>
      </c>
      <c r="K549">
        <f t="shared" si="177"/>
        <v>0.10138956389441865</v>
      </c>
      <c r="L549">
        <f t="shared" si="178"/>
        <v>101.38956389441866</v>
      </c>
      <c r="AB549">
        <f t="shared" si="198"/>
        <v>548</v>
      </c>
      <c r="AC549">
        <f t="shared" si="193"/>
        <v>-0.3952</v>
      </c>
      <c r="AD549">
        <f t="shared" si="194"/>
        <v>-1.1809329529698629E-3</v>
      </c>
      <c r="AE549">
        <f t="shared" si="195"/>
        <v>-4.8430393104049897E-5</v>
      </c>
      <c r="AF549">
        <f t="shared" si="184"/>
        <v>8.8253546146163278E-2</v>
      </c>
      <c r="AG549">
        <f t="shared" si="181"/>
        <v>8.804400142277706E-2</v>
      </c>
      <c r="AH549">
        <f t="shared" si="185"/>
        <v>88.044001422777058</v>
      </c>
    </row>
    <row r="550" spans="1:34" x14ac:dyDescent="0.35">
      <c r="A550" t="s">
        <v>538</v>
      </c>
      <c r="D550">
        <f t="shared" si="186"/>
        <v>0.84626666666666672</v>
      </c>
      <c r="F550">
        <f t="shared" si="196"/>
        <v>549</v>
      </c>
      <c r="G550">
        <f t="shared" si="187"/>
        <v>2.1161000000000003</v>
      </c>
      <c r="H550">
        <f t="shared" si="188"/>
        <v>6.4855405230073602E-3</v>
      </c>
      <c r="I550">
        <f t="shared" si="189"/>
        <v>2.6597384401170782E-4</v>
      </c>
      <c r="J550">
        <f t="shared" si="182"/>
        <v>0.10189684490049908</v>
      </c>
      <c r="K550">
        <f t="shared" si="177"/>
        <v>0.1016549062236867</v>
      </c>
      <c r="L550">
        <f t="shared" si="178"/>
        <v>101.65490622368669</v>
      </c>
      <c r="AB550">
        <f t="shared" si="198"/>
        <v>549</v>
      </c>
      <c r="AC550">
        <f t="shared" si="193"/>
        <v>-0.3952</v>
      </c>
      <c r="AD550">
        <f t="shared" si="194"/>
        <v>-1.1809329529698629E-3</v>
      </c>
      <c r="AE550">
        <f t="shared" si="195"/>
        <v>-4.8430393104049897E-5</v>
      </c>
      <c r="AF550">
        <f t="shared" si="184"/>
        <v>8.8205115753059227E-2</v>
      </c>
      <c r="AG550">
        <f t="shared" si="181"/>
        <v>8.7995686020330838E-2</v>
      </c>
      <c r="AH550">
        <f t="shared" si="185"/>
        <v>87.995686020330837</v>
      </c>
    </row>
    <row r="551" spans="1:34" x14ac:dyDescent="0.35">
      <c r="A551" t="s">
        <v>538</v>
      </c>
      <c r="D551">
        <f t="shared" si="186"/>
        <v>0.84626666666666672</v>
      </c>
      <c r="F551">
        <f t="shared" si="196"/>
        <v>550</v>
      </c>
      <c r="G551">
        <f t="shared" si="187"/>
        <v>2.1161000000000003</v>
      </c>
      <c r="H551">
        <f t="shared" si="188"/>
        <v>6.4855405230073602E-3</v>
      </c>
      <c r="I551">
        <f t="shared" si="189"/>
        <v>2.6597384401170782E-4</v>
      </c>
      <c r="J551">
        <f t="shared" si="182"/>
        <v>0.10216281874451079</v>
      </c>
      <c r="K551">
        <f t="shared" si="177"/>
        <v>0.10192024855295476</v>
      </c>
      <c r="L551">
        <f t="shared" si="178"/>
        <v>101.92024855295476</v>
      </c>
      <c r="AB551">
        <f t="shared" si="198"/>
        <v>550</v>
      </c>
      <c r="AC551">
        <f t="shared" si="193"/>
        <v>-0.3952</v>
      </c>
      <c r="AD551">
        <f t="shared" si="194"/>
        <v>-1.1809329529698629E-3</v>
      </c>
      <c r="AE551">
        <f t="shared" si="195"/>
        <v>-4.8430393104049897E-5</v>
      </c>
      <c r="AF551">
        <f t="shared" si="184"/>
        <v>8.8156685359955175E-2</v>
      </c>
      <c r="AG551">
        <f t="shared" si="181"/>
        <v>8.7947370617884602E-2</v>
      </c>
      <c r="AH551">
        <f t="shared" si="185"/>
        <v>87.947370617884602</v>
      </c>
    </row>
    <row r="552" spans="1:34" x14ac:dyDescent="0.35">
      <c r="A552" t="s">
        <v>538</v>
      </c>
      <c r="D552">
        <f t="shared" si="186"/>
        <v>0.84626666666666672</v>
      </c>
      <c r="F552">
        <f t="shared" si="196"/>
        <v>551</v>
      </c>
      <c r="G552">
        <f t="shared" si="187"/>
        <v>2.1161000000000003</v>
      </c>
      <c r="H552">
        <f t="shared" si="188"/>
        <v>6.4855405230073602E-3</v>
      </c>
      <c r="I552">
        <f t="shared" si="189"/>
        <v>2.6597384401170782E-4</v>
      </c>
      <c r="J552">
        <f t="shared" si="182"/>
        <v>0.1024287925885225</v>
      </c>
      <c r="K552">
        <f t="shared" si="177"/>
        <v>0.1021855908822228</v>
      </c>
      <c r="L552">
        <f t="shared" si="178"/>
        <v>102.1855908822228</v>
      </c>
      <c r="AB552">
        <f t="shared" si="198"/>
        <v>551</v>
      </c>
      <c r="AC552">
        <f t="shared" si="193"/>
        <v>-0.3952</v>
      </c>
      <c r="AD552">
        <f t="shared" si="194"/>
        <v>-1.1809329529698629E-3</v>
      </c>
      <c r="AE552">
        <f t="shared" si="195"/>
        <v>-4.8430393104049897E-5</v>
      </c>
      <c r="AF552">
        <f t="shared" si="184"/>
        <v>8.8108254966851124E-2</v>
      </c>
      <c r="AG552">
        <f t="shared" si="181"/>
        <v>8.7899055215438379E-2</v>
      </c>
      <c r="AH552">
        <f t="shared" si="185"/>
        <v>87.899055215438381</v>
      </c>
    </row>
    <row r="553" spans="1:34" x14ac:dyDescent="0.35">
      <c r="A553" t="s">
        <v>538</v>
      </c>
      <c r="D553">
        <f t="shared" si="186"/>
        <v>0.84626666666666672</v>
      </c>
      <c r="F553">
        <f t="shared" si="196"/>
        <v>552</v>
      </c>
      <c r="G553">
        <f t="shared" si="187"/>
        <v>2.1161000000000003</v>
      </c>
      <c r="H553">
        <f t="shared" si="188"/>
        <v>6.4855405230073602E-3</v>
      </c>
      <c r="I553">
        <f t="shared" si="189"/>
        <v>2.6597384401170782E-4</v>
      </c>
      <c r="J553">
        <f t="shared" si="182"/>
        <v>0.10269476643253421</v>
      </c>
      <c r="K553">
        <f t="shared" si="177"/>
        <v>0.10245093321149086</v>
      </c>
      <c r="L553">
        <f t="shared" si="178"/>
        <v>102.45093321149086</v>
      </c>
      <c r="AB553">
        <f t="shared" si="198"/>
        <v>552</v>
      </c>
      <c r="AC553">
        <f t="shared" si="193"/>
        <v>-0.3952</v>
      </c>
      <c r="AD553">
        <f t="shared" si="194"/>
        <v>-1.1809329529698629E-3</v>
      </c>
      <c r="AE553">
        <f t="shared" si="195"/>
        <v>-4.8430393104049897E-5</v>
      </c>
      <c r="AF553">
        <f t="shared" si="184"/>
        <v>8.8059824573747073E-2</v>
      </c>
      <c r="AG553">
        <f t="shared" si="181"/>
        <v>8.7850739812992143E-2</v>
      </c>
      <c r="AH553">
        <f t="shared" si="185"/>
        <v>87.850739812992146</v>
      </c>
    </row>
    <row r="554" spans="1:34" x14ac:dyDescent="0.35">
      <c r="A554" t="s">
        <v>589</v>
      </c>
      <c r="D554">
        <f t="shared" si="186"/>
        <v>0.8461333333333334</v>
      </c>
      <c r="F554">
        <f t="shared" si="196"/>
        <v>553</v>
      </c>
      <c r="G554">
        <f t="shared" si="187"/>
        <v>2.1157000000000004</v>
      </c>
      <c r="H554">
        <f t="shared" si="188"/>
        <v>6.4842880829714278E-3</v>
      </c>
      <c r="I554">
        <f t="shared" si="189"/>
        <v>2.6592248109298585E-4</v>
      </c>
      <c r="J554">
        <f t="shared" si="182"/>
        <v>0.1029606889136272</v>
      </c>
      <c r="K554">
        <f t="shared" si="177"/>
        <v>0.10271622429979368</v>
      </c>
      <c r="L554">
        <f t="shared" si="178"/>
        <v>102.71622429979368</v>
      </c>
      <c r="AB554">
        <f t="shared" si="198"/>
        <v>553</v>
      </c>
      <c r="AC554">
        <f t="shared" si="193"/>
        <v>-0.3952</v>
      </c>
      <c r="AD554">
        <f t="shared" si="194"/>
        <v>-1.1809329529698629E-3</v>
      </c>
      <c r="AE554">
        <f t="shared" si="195"/>
        <v>-4.8430393104049897E-5</v>
      </c>
      <c r="AF554">
        <f t="shared" si="184"/>
        <v>8.8011394180643021E-2</v>
      </c>
      <c r="AG554">
        <f t="shared" si="181"/>
        <v>8.7802424410545921E-2</v>
      </c>
      <c r="AH554">
        <f t="shared" si="185"/>
        <v>87.802424410545925</v>
      </c>
    </row>
    <row r="555" spans="1:34" x14ac:dyDescent="0.35">
      <c r="A555" t="s">
        <v>590</v>
      </c>
      <c r="D555">
        <f t="shared" si="186"/>
        <v>0.84396666666666664</v>
      </c>
      <c r="F555">
        <f t="shared" si="196"/>
        <v>554</v>
      </c>
      <c r="G555">
        <f t="shared" si="187"/>
        <v>2.1092</v>
      </c>
      <c r="H555">
        <f t="shared" si="188"/>
        <v>6.4639373669435739E-3</v>
      </c>
      <c r="I555">
        <f t="shared" si="189"/>
        <v>2.6508789249530195E-4</v>
      </c>
      <c r="J555">
        <f t="shared" si="182"/>
        <v>0.10322577680612249</v>
      </c>
      <c r="K555">
        <f t="shared" si="177"/>
        <v>0.10298068278110346</v>
      </c>
      <c r="L555">
        <f t="shared" si="178"/>
        <v>102.98068278110347</v>
      </c>
      <c r="AB555">
        <f t="shared" si="198"/>
        <v>554</v>
      </c>
      <c r="AC555">
        <f t="shared" si="193"/>
        <v>-0.3952</v>
      </c>
      <c r="AD555">
        <f t="shared" si="194"/>
        <v>-1.1809329529698629E-3</v>
      </c>
      <c r="AE555">
        <f t="shared" si="195"/>
        <v>-4.8430393104049897E-5</v>
      </c>
      <c r="AF555">
        <f t="shared" si="184"/>
        <v>8.796296378753897E-2</v>
      </c>
      <c r="AG555">
        <f t="shared" si="181"/>
        <v>8.7754109008099684E-2</v>
      </c>
      <c r="AH555">
        <f t="shared" si="185"/>
        <v>87.75410900809969</v>
      </c>
    </row>
    <row r="556" spans="1:34" x14ac:dyDescent="0.35">
      <c r="A556" t="s">
        <v>590</v>
      </c>
      <c r="D556">
        <f t="shared" si="186"/>
        <v>0.84396666666666664</v>
      </c>
      <c r="F556">
        <f t="shared" si="196"/>
        <v>555</v>
      </c>
      <c r="G556">
        <f t="shared" si="187"/>
        <v>2.1092</v>
      </c>
      <c r="H556">
        <f t="shared" si="188"/>
        <v>6.4639373669435739E-3</v>
      </c>
      <c r="I556">
        <f t="shared" si="189"/>
        <v>2.6508789249530195E-4</v>
      </c>
      <c r="J556">
        <f t="shared" si="182"/>
        <v>0.10349086469861779</v>
      </c>
      <c r="K556">
        <f t="shared" si="177"/>
        <v>0.10324514126241324</v>
      </c>
      <c r="L556">
        <f t="shared" si="178"/>
        <v>103.24514126241324</v>
      </c>
      <c r="AB556">
        <f t="shared" si="198"/>
        <v>555</v>
      </c>
      <c r="AC556">
        <f t="shared" si="193"/>
        <v>-0.3952</v>
      </c>
      <c r="AD556">
        <f t="shared" si="194"/>
        <v>-1.1809329529698629E-3</v>
      </c>
      <c r="AE556">
        <f t="shared" si="195"/>
        <v>-4.8430393104049897E-5</v>
      </c>
      <c r="AF556">
        <f t="shared" si="184"/>
        <v>8.7914533394434918E-2</v>
      </c>
      <c r="AG556">
        <f t="shared" si="181"/>
        <v>8.7705793605653462E-2</v>
      </c>
      <c r="AH556">
        <f t="shared" si="185"/>
        <v>87.705793605653469</v>
      </c>
    </row>
    <row r="557" spans="1:34" x14ac:dyDescent="0.35">
      <c r="A557" t="s">
        <v>536</v>
      </c>
      <c r="D557">
        <f t="shared" si="186"/>
        <v>0.84423333333333339</v>
      </c>
      <c r="F557">
        <f t="shared" si="196"/>
        <v>556</v>
      </c>
      <c r="G557">
        <f t="shared" si="187"/>
        <v>2.1100000000000003</v>
      </c>
      <c r="H557">
        <f t="shared" si="188"/>
        <v>6.4664419246092562E-3</v>
      </c>
      <c r="I557">
        <f t="shared" si="189"/>
        <v>2.6519060511077746E-4</v>
      </c>
      <c r="J557">
        <f t="shared" si="182"/>
        <v>0.10375605530372857</v>
      </c>
      <c r="K557">
        <f t="shared" si="177"/>
        <v>0.1035097022124629</v>
      </c>
      <c r="L557">
        <f t="shared" si="178"/>
        <v>103.5097022124629</v>
      </c>
      <c r="AB557">
        <f t="shared" si="198"/>
        <v>556</v>
      </c>
      <c r="AC557">
        <f t="shared" si="193"/>
        <v>-0.3952</v>
      </c>
      <c r="AD557">
        <f t="shared" si="194"/>
        <v>-1.1809329529698629E-3</v>
      </c>
      <c r="AE557">
        <f t="shared" si="195"/>
        <v>-4.8430393104049897E-5</v>
      </c>
      <c r="AF557">
        <f t="shared" si="184"/>
        <v>8.7866103001330867E-2</v>
      </c>
      <c r="AG557">
        <f t="shared" si="181"/>
        <v>8.7657478203207226E-2</v>
      </c>
      <c r="AH557">
        <f t="shared" si="185"/>
        <v>87.657478203207219</v>
      </c>
    </row>
    <row r="558" spans="1:34" x14ac:dyDescent="0.35">
      <c r="A558" t="s">
        <v>535</v>
      </c>
      <c r="D558">
        <f t="shared" si="186"/>
        <v>0.84179999999999999</v>
      </c>
      <c r="F558">
        <f t="shared" si="196"/>
        <v>557</v>
      </c>
      <c r="G558">
        <f t="shared" si="187"/>
        <v>2.1027</v>
      </c>
      <c r="H558">
        <f t="shared" si="188"/>
        <v>6.4435893533325225E-3</v>
      </c>
      <c r="I558">
        <f t="shared" si="189"/>
        <v>2.6425341472449242E-4</v>
      </c>
      <c r="J558">
        <f t="shared" si="182"/>
        <v>0.10402030871845307</v>
      </c>
      <c r="K558">
        <f t="shared" si="177"/>
        <v>0.10377332819734339</v>
      </c>
      <c r="L558">
        <f t="shared" si="178"/>
        <v>103.77332819734339</v>
      </c>
      <c r="AB558">
        <f t="shared" si="198"/>
        <v>557</v>
      </c>
      <c r="AC558">
        <f t="shared" si="193"/>
        <v>-0.3952</v>
      </c>
      <c r="AD558">
        <f t="shared" si="194"/>
        <v>-1.1809329529698629E-3</v>
      </c>
      <c r="AE558">
        <f t="shared" si="195"/>
        <v>-4.8430393104049897E-5</v>
      </c>
      <c r="AF558">
        <f t="shared" si="184"/>
        <v>8.7817672608226816E-2</v>
      </c>
      <c r="AG558">
        <f t="shared" si="181"/>
        <v>8.7609162800761003E-2</v>
      </c>
      <c r="AH558">
        <f t="shared" si="185"/>
        <v>87.609162800760998</v>
      </c>
    </row>
    <row r="559" spans="1:34" x14ac:dyDescent="0.35">
      <c r="A559" t="s">
        <v>535</v>
      </c>
      <c r="D559">
        <f t="shared" si="186"/>
        <v>0.84179999999999999</v>
      </c>
      <c r="F559">
        <f t="shared" si="196"/>
        <v>558</v>
      </c>
      <c r="G559">
        <f t="shared" si="187"/>
        <v>2.1027</v>
      </c>
      <c r="H559">
        <f t="shared" si="188"/>
        <v>6.4435893533325225E-3</v>
      </c>
      <c r="I559">
        <f t="shared" si="189"/>
        <v>2.6425341472449242E-4</v>
      </c>
      <c r="J559">
        <f t="shared" si="182"/>
        <v>0.10428456213317756</v>
      </c>
      <c r="K559">
        <f t="shared" ref="K559:K612" si="199">J559/1.00238</f>
        <v>0.10403695418222386</v>
      </c>
      <c r="L559">
        <f t="shared" ref="L559:L612" si="200">K559*1000</f>
        <v>104.03695418222387</v>
      </c>
      <c r="AB559">
        <f t="shared" si="198"/>
        <v>558</v>
      </c>
      <c r="AC559">
        <f t="shared" si="193"/>
        <v>-0.3952</v>
      </c>
      <c r="AD559">
        <f t="shared" si="194"/>
        <v>-1.1809329529698629E-3</v>
      </c>
      <c r="AE559">
        <f t="shared" si="195"/>
        <v>-4.8430393104049897E-5</v>
      </c>
      <c r="AF559">
        <f t="shared" si="184"/>
        <v>8.7769242215122764E-2</v>
      </c>
      <c r="AG559">
        <f t="shared" ref="AG559:AG612" si="201">AF559/1.00238</f>
        <v>8.7560847398314767E-2</v>
      </c>
      <c r="AH559">
        <f t="shared" si="185"/>
        <v>87.560847398314763</v>
      </c>
    </row>
    <row r="560" spans="1:34" x14ac:dyDescent="0.35">
      <c r="A560" t="s">
        <v>535</v>
      </c>
      <c r="D560">
        <f t="shared" si="186"/>
        <v>0.84179999999999999</v>
      </c>
      <c r="F560">
        <f t="shared" si="196"/>
        <v>559</v>
      </c>
      <c r="G560">
        <f t="shared" si="187"/>
        <v>2.1027</v>
      </c>
      <c r="H560">
        <f t="shared" si="188"/>
        <v>6.4435893533325225E-3</v>
      </c>
      <c r="I560">
        <f t="shared" si="189"/>
        <v>2.6425341472449242E-4</v>
      </c>
      <c r="J560">
        <f t="shared" ref="J560:J612" si="202">I560+J559</f>
        <v>0.10454881554790206</v>
      </c>
      <c r="K560">
        <f t="shared" si="199"/>
        <v>0.10430058016710435</v>
      </c>
      <c r="L560">
        <f t="shared" si="200"/>
        <v>104.30058016710434</v>
      </c>
      <c r="AB560">
        <f t="shared" si="198"/>
        <v>559</v>
      </c>
      <c r="AC560">
        <f t="shared" si="193"/>
        <v>-0.3952</v>
      </c>
      <c r="AD560">
        <f t="shared" si="194"/>
        <v>-1.1809329529698629E-3</v>
      </c>
      <c r="AE560">
        <f t="shared" si="195"/>
        <v>-4.8430393104049897E-5</v>
      </c>
      <c r="AF560">
        <f t="shared" ref="AF560:AF612" si="203">AE560+AF559</f>
        <v>8.7720811822018713E-2</v>
      </c>
      <c r="AG560">
        <f t="shared" si="201"/>
        <v>8.7512531995868545E-2</v>
      </c>
      <c r="AH560">
        <f t="shared" si="185"/>
        <v>87.512531995868542</v>
      </c>
    </row>
    <row r="561" spans="1:34" x14ac:dyDescent="0.35">
      <c r="A561" t="s">
        <v>535</v>
      </c>
      <c r="D561">
        <f t="shared" si="186"/>
        <v>0.84179999999999999</v>
      </c>
      <c r="F561">
        <f t="shared" si="196"/>
        <v>560</v>
      </c>
      <c r="G561">
        <f t="shared" si="187"/>
        <v>2.1027</v>
      </c>
      <c r="H561">
        <f t="shared" si="188"/>
        <v>6.4435893533325225E-3</v>
      </c>
      <c r="I561">
        <f t="shared" si="189"/>
        <v>2.6425341472449242E-4</v>
      </c>
      <c r="J561">
        <f t="shared" si="202"/>
        <v>0.10481306896262656</v>
      </c>
      <c r="K561">
        <f t="shared" si="199"/>
        <v>0.10456420615198483</v>
      </c>
      <c r="L561">
        <f t="shared" si="200"/>
        <v>104.56420615198483</v>
      </c>
      <c r="AB561">
        <f t="shared" si="198"/>
        <v>560</v>
      </c>
      <c r="AC561">
        <f t="shared" si="193"/>
        <v>-0.3952</v>
      </c>
      <c r="AD561">
        <f t="shared" si="194"/>
        <v>-1.1809329529698629E-3</v>
      </c>
      <c r="AE561">
        <f t="shared" si="195"/>
        <v>-4.8430393104049897E-5</v>
      </c>
      <c r="AF561">
        <f t="shared" si="203"/>
        <v>8.7672381428914661E-2</v>
      </c>
      <c r="AG561">
        <f t="shared" si="201"/>
        <v>8.7464216593422309E-2</v>
      </c>
      <c r="AH561">
        <f t="shared" si="185"/>
        <v>87.464216593422307</v>
      </c>
    </row>
    <row r="562" spans="1:34" x14ac:dyDescent="0.35">
      <c r="A562" t="s">
        <v>591</v>
      </c>
      <c r="D562">
        <f t="shared" si="186"/>
        <v>0.84153333333333336</v>
      </c>
      <c r="F562">
        <f t="shared" si="196"/>
        <v>561</v>
      </c>
      <c r="G562">
        <f t="shared" si="187"/>
        <v>2.1019000000000001</v>
      </c>
      <c r="H562">
        <f t="shared" si="188"/>
        <v>6.4410851691708007E-3</v>
      </c>
      <c r="I562">
        <f t="shared" si="189"/>
        <v>2.6415071742651956E-4</v>
      </c>
      <c r="J562">
        <f t="shared" si="202"/>
        <v>0.10507721968005308</v>
      </c>
      <c r="K562">
        <f t="shared" si="199"/>
        <v>0.10482772968340658</v>
      </c>
      <c r="L562">
        <f t="shared" si="200"/>
        <v>104.82772968340657</v>
      </c>
      <c r="AB562">
        <f t="shared" si="198"/>
        <v>561</v>
      </c>
      <c r="AC562">
        <f t="shared" si="193"/>
        <v>-0.3952</v>
      </c>
      <c r="AD562">
        <f t="shared" si="194"/>
        <v>-1.1809329529698629E-3</v>
      </c>
      <c r="AE562">
        <f t="shared" si="195"/>
        <v>-4.8430393104049897E-5</v>
      </c>
      <c r="AF562">
        <f t="shared" si="203"/>
        <v>8.762395103581061E-2</v>
      </c>
      <c r="AG562">
        <f t="shared" si="201"/>
        <v>8.7415901190976086E-2</v>
      </c>
      <c r="AH562">
        <f t="shared" ref="AH562:AH612" si="204">AG562*1000</f>
        <v>87.415901190976086</v>
      </c>
    </row>
    <row r="563" spans="1:34" x14ac:dyDescent="0.35">
      <c r="A563" t="s">
        <v>534</v>
      </c>
      <c r="D563">
        <f t="shared" si="186"/>
        <v>0.83950000000000002</v>
      </c>
      <c r="F563">
        <f t="shared" si="196"/>
        <v>562</v>
      </c>
      <c r="G563">
        <f t="shared" si="187"/>
        <v>2.0958000000000001</v>
      </c>
      <c r="H563">
        <f t="shared" si="188"/>
        <v>6.4219921106551088E-3</v>
      </c>
      <c r="I563">
        <f t="shared" si="189"/>
        <v>2.6336770571772767E-4</v>
      </c>
      <c r="J563">
        <f t="shared" si="202"/>
        <v>0.1053405873857708</v>
      </c>
      <c r="K563">
        <f t="shared" si="199"/>
        <v>0.10509047206226262</v>
      </c>
      <c r="L563">
        <f t="shared" si="200"/>
        <v>105.09047206226262</v>
      </c>
      <c r="AB563">
        <f t="shared" si="198"/>
        <v>562</v>
      </c>
      <c r="AC563">
        <f t="shared" si="193"/>
        <v>-0.3952</v>
      </c>
      <c r="AD563">
        <f t="shared" si="194"/>
        <v>-1.1809329529698629E-3</v>
      </c>
      <c r="AE563">
        <f t="shared" si="195"/>
        <v>-4.8430393104049897E-5</v>
      </c>
      <c r="AF563">
        <f t="shared" si="203"/>
        <v>8.7575520642706559E-2</v>
      </c>
      <c r="AG563">
        <f t="shared" si="201"/>
        <v>8.736758578852985E-2</v>
      </c>
      <c r="AH563">
        <f t="shared" si="204"/>
        <v>87.367585788529851</v>
      </c>
    </row>
    <row r="564" spans="1:34" x14ac:dyDescent="0.35">
      <c r="A564" t="s">
        <v>534</v>
      </c>
      <c r="D564">
        <f t="shared" si="186"/>
        <v>0.83950000000000002</v>
      </c>
      <c r="F564">
        <f t="shared" si="196"/>
        <v>563</v>
      </c>
      <c r="G564">
        <f t="shared" si="187"/>
        <v>2.0958000000000001</v>
      </c>
      <c r="H564">
        <f t="shared" si="188"/>
        <v>6.4219921106551088E-3</v>
      </c>
      <c r="I564">
        <f t="shared" si="189"/>
        <v>2.6336770571772767E-4</v>
      </c>
      <c r="J564">
        <f t="shared" si="202"/>
        <v>0.10560395509148852</v>
      </c>
      <c r="K564">
        <f t="shared" si="199"/>
        <v>0.10535321444111866</v>
      </c>
      <c r="L564">
        <f t="shared" si="200"/>
        <v>105.35321444111865</v>
      </c>
      <c r="AB564">
        <f t="shared" si="198"/>
        <v>563</v>
      </c>
      <c r="AC564">
        <f t="shared" si="193"/>
        <v>-0.3952</v>
      </c>
      <c r="AD564">
        <f t="shared" si="194"/>
        <v>-1.1809329529698629E-3</v>
      </c>
      <c r="AE564">
        <f t="shared" si="195"/>
        <v>-4.8430393104049897E-5</v>
      </c>
      <c r="AF564">
        <f t="shared" si="203"/>
        <v>8.7527090249602507E-2</v>
      </c>
      <c r="AG564">
        <f t="shared" si="201"/>
        <v>8.7319270386083628E-2</v>
      </c>
      <c r="AH564">
        <f t="shared" si="204"/>
        <v>87.31927038608363</v>
      </c>
    </row>
    <row r="565" spans="1:34" x14ac:dyDescent="0.35">
      <c r="A565" t="s">
        <v>533</v>
      </c>
      <c r="D565">
        <f t="shared" si="186"/>
        <v>0.83709999999999996</v>
      </c>
      <c r="F565">
        <f t="shared" si="196"/>
        <v>564</v>
      </c>
      <c r="G565">
        <f t="shared" si="187"/>
        <v>2.0886</v>
      </c>
      <c r="H565">
        <f t="shared" si="188"/>
        <v>6.3994591028215305E-3</v>
      </c>
      <c r="I565">
        <f t="shared" si="189"/>
        <v>2.624436207182767E-4</v>
      </c>
      <c r="J565">
        <f t="shared" si="202"/>
        <v>0.10586639871220681</v>
      </c>
      <c r="K565">
        <f t="shared" si="199"/>
        <v>0.1056150349290756</v>
      </c>
      <c r="L565">
        <f t="shared" si="200"/>
        <v>105.61503492907561</v>
      </c>
      <c r="AB565">
        <f t="shared" si="198"/>
        <v>564</v>
      </c>
      <c r="AC565">
        <f t="shared" si="193"/>
        <v>-0.3952</v>
      </c>
      <c r="AD565">
        <f t="shared" si="194"/>
        <v>-1.1809329529698629E-3</v>
      </c>
      <c r="AE565">
        <f t="shared" si="195"/>
        <v>-4.8430393104049897E-5</v>
      </c>
      <c r="AF565">
        <f t="shared" si="203"/>
        <v>8.7478659856498456E-2</v>
      </c>
      <c r="AG565">
        <f t="shared" si="201"/>
        <v>8.7270954983637392E-2</v>
      </c>
      <c r="AH565">
        <f t="shared" si="204"/>
        <v>87.270954983637395</v>
      </c>
    </row>
    <row r="566" spans="1:34" x14ac:dyDescent="0.35">
      <c r="A566" t="s">
        <v>533</v>
      </c>
      <c r="D566">
        <f t="shared" si="186"/>
        <v>0.83709999999999996</v>
      </c>
      <c r="F566">
        <f t="shared" si="196"/>
        <v>565</v>
      </c>
      <c r="G566">
        <f t="shared" si="187"/>
        <v>2.0886</v>
      </c>
      <c r="H566">
        <f t="shared" si="188"/>
        <v>6.3994591028215305E-3</v>
      </c>
      <c r="I566">
        <f t="shared" si="189"/>
        <v>2.624436207182767E-4</v>
      </c>
      <c r="J566">
        <f t="shared" si="202"/>
        <v>0.10612884233292509</v>
      </c>
      <c r="K566">
        <f t="shared" si="199"/>
        <v>0.10587685541703255</v>
      </c>
      <c r="L566">
        <f t="shared" si="200"/>
        <v>105.87685541703256</v>
      </c>
      <c r="AB566">
        <f t="shared" si="198"/>
        <v>565</v>
      </c>
      <c r="AC566">
        <f t="shared" si="193"/>
        <v>-0.3952</v>
      </c>
      <c r="AD566">
        <f t="shared" si="194"/>
        <v>-1.1809329529698629E-3</v>
      </c>
      <c r="AE566">
        <f t="shared" si="195"/>
        <v>-4.8430393104049897E-5</v>
      </c>
      <c r="AF566">
        <f t="shared" si="203"/>
        <v>8.7430229463394404E-2</v>
      </c>
      <c r="AG566">
        <f t="shared" si="201"/>
        <v>8.7222639581191169E-2</v>
      </c>
      <c r="AH566">
        <f t="shared" si="204"/>
        <v>87.222639581191174</v>
      </c>
    </row>
    <row r="567" spans="1:34" x14ac:dyDescent="0.35">
      <c r="A567" t="s">
        <v>592</v>
      </c>
      <c r="D567">
        <f t="shared" si="186"/>
        <v>0.83683333333333332</v>
      </c>
      <c r="F567">
        <f t="shared" si="196"/>
        <v>566</v>
      </c>
      <c r="G567">
        <f t="shared" si="187"/>
        <v>2.0878000000000001</v>
      </c>
      <c r="H567">
        <f t="shared" si="188"/>
        <v>6.3969556398487627E-3</v>
      </c>
      <c r="I567">
        <f t="shared" si="189"/>
        <v>2.6234095299646599E-4</v>
      </c>
      <c r="J567">
        <f t="shared" si="202"/>
        <v>0.10639118328592155</v>
      </c>
      <c r="K567">
        <f t="shared" si="199"/>
        <v>0.10613857348103668</v>
      </c>
      <c r="L567">
        <f t="shared" si="200"/>
        <v>106.13857348103669</v>
      </c>
      <c r="AB567">
        <f t="shared" si="198"/>
        <v>566</v>
      </c>
      <c r="AC567">
        <f t="shared" si="193"/>
        <v>-0.3952</v>
      </c>
      <c r="AD567">
        <f t="shared" si="194"/>
        <v>-1.1809329529698629E-3</v>
      </c>
      <c r="AE567">
        <f t="shared" si="195"/>
        <v>-4.8430393104049897E-5</v>
      </c>
      <c r="AF567">
        <f t="shared" si="203"/>
        <v>8.7381799070290353E-2</v>
      </c>
      <c r="AG567">
        <f t="shared" si="201"/>
        <v>8.7174324178744933E-2</v>
      </c>
      <c r="AH567">
        <f t="shared" si="204"/>
        <v>87.174324178744939</v>
      </c>
    </row>
    <row r="568" spans="1:34" x14ac:dyDescent="0.35">
      <c r="A568" t="s">
        <v>533</v>
      </c>
      <c r="D568">
        <f t="shared" si="186"/>
        <v>0.83709999999999996</v>
      </c>
      <c r="F568">
        <f t="shared" si="196"/>
        <v>567</v>
      </c>
      <c r="G568">
        <f t="shared" si="187"/>
        <v>2.0886</v>
      </c>
      <c r="H568">
        <f t="shared" si="188"/>
        <v>6.3994591028215305E-3</v>
      </c>
      <c r="I568">
        <f t="shared" si="189"/>
        <v>2.624436207182767E-4</v>
      </c>
      <c r="J568">
        <f t="shared" si="202"/>
        <v>0.10665362690663983</v>
      </c>
      <c r="K568">
        <f t="shared" si="199"/>
        <v>0.10640039396899362</v>
      </c>
      <c r="L568">
        <f t="shared" si="200"/>
        <v>106.40039396899361</v>
      </c>
      <c r="AB568">
        <f t="shared" si="198"/>
        <v>567</v>
      </c>
      <c r="AC568">
        <f t="shared" si="193"/>
        <v>-0.3952</v>
      </c>
      <c r="AD568">
        <f t="shared" si="194"/>
        <v>-1.1809329529698629E-3</v>
      </c>
      <c r="AE568">
        <f t="shared" si="195"/>
        <v>-4.8430393104049897E-5</v>
      </c>
      <c r="AF568">
        <f t="shared" si="203"/>
        <v>8.7333368677186302E-2</v>
      </c>
      <c r="AG568">
        <f t="shared" si="201"/>
        <v>8.7126008776298711E-2</v>
      </c>
      <c r="AH568">
        <f t="shared" si="204"/>
        <v>87.126008776298704</v>
      </c>
    </row>
    <row r="569" spans="1:34" x14ac:dyDescent="0.35">
      <c r="A569" t="s">
        <v>593</v>
      </c>
      <c r="D569">
        <f t="shared" si="186"/>
        <v>0.8373666666666667</v>
      </c>
      <c r="F569">
        <f t="shared" si="196"/>
        <v>568</v>
      </c>
      <c r="G569">
        <f t="shared" si="187"/>
        <v>2.0894000000000004</v>
      </c>
      <c r="H569">
        <f t="shared" si="188"/>
        <v>6.4019626067044842E-3</v>
      </c>
      <c r="I569">
        <f t="shared" si="189"/>
        <v>2.625462901178256E-4</v>
      </c>
      <c r="J569">
        <f t="shared" si="202"/>
        <v>0.10691617319675766</v>
      </c>
      <c r="K569">
        <f t="shared" si="199"/>
        <v>0.10666231688257712</v>
      </c>
      <c r="L569">
        <f t="shared" si="200"/>
        <v>106.66231688257712</v>
      </c>
      <c r="AB569">
        <f t="shared" si="198"/>
        <v>568</v>
      </c>
      <c r="AC569">
        <f t="shared" si="193"/>
        <v>-0.3952</v>
      </c>
      <c r="AD569">
        <f t="shared" si="194"/>
        <v>-1.1809329529698629E-3</v>
      </c>
      <c r="AE569">
        <f t="shared" si="195"/>
        <v>-4.8430393104049897E-5</v>
      </c>
      <c r="AF569">
        <f t="shared" si="203"/>
        <v>8.728493828408225E-2</v>
      </c>
      <c r="AG569">
        <f t="shared" si="201"/>
        <v>8.7077693373852474E-2</v>
      </c>
      <c r="AH569">
        <f t="shared" si="204"/>
        <v>87.077693373852469</v>
      </c>
    </row>
    <row r="570" spans="1:34" x14ac:dyDescent="0.35">
      <c r="A570" t="s">
        <v>531</v>
      </c>
      <c r="D570">
        <f t="shared" si="186"/>
        <v>0.83479999999999999</v>
      </c>
      <c r="F570">
        <f t="shared" si="196"/>
        <v>569</v>
      </c>
      <c r="G570">
        <f t="shared" si="187"/>
        <v>2.0817000000000001</v>
      </c>
      <c r="H570">
        <f t="shared" si="188"/>
        <v>6.3778680798175624E-3</v>
      </c>
      <c r="I570">
        <f t="shared" si="189"/>
        <v>2.6155816678207215E-4</v>
      </c>
      <c r="J570">
        <f t="shared" si="202"/>
        <v>0.10717773136353972</v>
      </c>
      <c r="K570">
        <f t="shared" si="199"/>
        <v>0.10692325401897455</v>
      </c>
      <c r="L570">
        <f t="shared" si="200"/>
        <v>106.92325401897455</v>
      </c>
      <c r="AB570">
        <f t="shared" si="198"/>
        <v>569</v>
      </c>
      <c r="AC570">
        <f t="shared" si="193"/>
        <v>-0.3952</v>
      </c>
      <c r="AD570">
        <f t="shared" si="194"/>
        <v>-1.1809329529698629E-3</v>
      </c>
      <c r="AE570">
        <f t="shared" si="195"/>
        <v>-4.8430393104049897E-5</v>
      </c>
      <c r="AF570">
        <f t="shared" si="203"/>
        <v>8.7236507890978199E-2</v>
      </c>
      <c r="AG570">
        <f t="shared" si="201"/>
        <v>8.7029377971406252E-2</v>
      </c>
      <c r="AH570">
        <f t="shared" si="204"/>
        <v>87.029377971406248</v>
      </c>
    </row>
    <row r="571" spans="1:34" x14ac:dyDescent="0.35">
      <c r="A571" t="s">
        <v>531</v>
      </c>
      <c r="D571">
        <f t="shared" si="186"/>
        <v>0.83479999999999999</v>
      </c>
      <c r="F571">
        <f t="shared" si="196"/>
        <v>570</v>
      </c>
      <c r="G571">
        <f t="shared" si="187"/>
        <v>2.0817000000000001</v>
      </c>
      <c r="H571">
        <f t="shared" si="188"/>
        <v>6.3778680798175624E-3</v>
      </c>
      <c r="I571">
        <f t="shared" si="189"/>
        <v>2.6155816678207215E-4</v>
      </c>
      <c r="J571">
        <f t="shared" si="202"/>
        <v>0.10743928953032179</v>
      </c>
      <c r="K571">
        <f t="shared" si="199"/>
        <v>0.10718419115537201</v>
      </c>
      <c r="L571">
        <f t="shared" si="200"/>
        <v>107.18419115537201</v>
      </c>
      <c r="AB571">
        <f t="shared" si="198"/>
        <v>570</v>
      </c>
      <c r="AC571">
        <f t="shared" si="193"/>
        <v>-0.3952</v>
      </c>
      <c r="AD571">
        <f t="shared" si="194"/>
        <v>-1.1809329529698629E-3</v>
      </c>
      <c r="AE571">
        <f t="shared" si="195"/>
        <v>-4.8430393104049897E-5</v>
      </c>
      <c r="AF571">
        <f t="shared" si="203"/>
        <v>8.7188077497874147E-2</v>
      </c>
      <c r="AG571">
        <f t="shared" si="201"/>
        <v>8.6981062568960016E-2</v>
      </c>
      <c r="AH571">
        <f t="shared" si="204"/>
        <v>86.981062568960013</v>
      </c>
    </row>
    <row r="572" spans="1:34" x14ac:dyDescent="0.35">
      <c r="A572" t="s">
        <v>594</v>
      </c>
      <c r="D572">
        <f t="shared" si="186"/>
        <v>0.83456666666666657</v>
      </c>
      <c r="F572">
        <f t="shared" si="196"/>
        <v>571</v>
      </c>
      <c r="G572">
        <f t="shared" si="187"/>
        <v>2.081</v>
      </c>
      <c r="H572">
        <f t="shared" si="188"/>
        <v>6.3756778561872562E-3</v>
      </c>
      <c r="I572">
        <f t="shared" si="189"/>
        <v>2.6146834509394436E-4</v>
      </c>
      <c r="J572">
        <f t="shared" si="202"/>
        <v>0.10770075787541573</v>
      </c>
      <c r="K572">
        <f t="shared" si="199"/>
        <v>0.10744503868334936</v>
      </c>
      <c r="L572">
        <f t="shared" si="200"/>
        <v>107.44503868334935</v>
      </c>
      <c r="AB572">
        <f t="shared" si="198"/>
        <v>571</v>
      </c>
      <c r="AC572">
        <f t="shared" si="193"/>
        <v>-0.3952</v>
      </c>
      <c r="AD572">
        <f t="shared" si="194"/>
        <v>-1.1809329529698629E-3</v>
      </c>
      <c r="AE572">
        <f t="shared" si="195"/>
        <v>-4.8430393104049897E-5</v>
      </c>
      <c r="AF572">
        <f t="shared" si="203"/>
        <v>8.7139647104770096E-2</v>
      </c>
      <c r="AG572">
        <f t="shared" si="201"/>
        <v>8.6932747166513794E-2</v>
      </c>
      <c r="AH572">
        <f t="shared" si="204"/>
        <v>86.932747166513792</v>
      </c>
    </row>
    <row r="573" spans="1:34" x14ac:dyDescent="0.35">
      <c r="A573" t="s">
        <v>529</v>
      </c>
      <c r="D573">
        <f t="shared" si="186"/>
        <v>0.83239999999999992</v>
      </c>
      <c r="F573">
        <f t="shared" si="196"/>
        <v>572</v>
      </c>
      <c r="G573">
        <f t="shared" si="187"/>
        <v>2.0745</v>
      </c>
      <c r="H573">
        <f t="shared" si="188"/>
        <v>6.3553415606762281E-3</v>
      </c>
      <c r="I573">
        <f t="shared" si="189"/>
        <v>2.6063434788571816E-4</v>
      </c>
      <c r="J573">
        <f t="shared" si="202"/>
        <v>0.10796139222330145</v>
      </c>
      <c r="K573">
        <f t="shared" si="199"/>
        <v>0.10770505419431897</v>
      </c>
      <c r="L573">
        <f t="shared" si="200"/>
        <v>107.70505419431898</v>
      </c>
      <c r="AB573">
        <f t="shared" si="198"/>
        <v>572</v>
      </c>
      <c r="AC573">
        <f t="shared" si="193"/>
        <v>-0.3952</v>
      </c>
      <c r="AD573">
        <f t="shared" si="194"/>
        <v>-1.1809329529698629E-3</v>
      </c>
      <c r="AE573">
        <f t="shared" si="195"/>
        <v>-4.8430393104049897E-5</v>
      </c>
      <c r="AF573">
        <f t="shared" si="203"/>
        <v>8.7091216711666045E-2</v>
      </c>
      <c r="AG573">
        <f t="shared" si="201"/>
        <v>8.6884431764067557E-2</v>
      </c>
      <c r="AH573">
        <f t="shared" si="204"/>
        <v>86.884431764067557</v>
      </c>
    </row>
    <row r="574" spans="1:34" x14ac:dyDescent="0.35">
      <c r="A574" t="s">
        <v>529</v>
      </c>
      <c r="D574">
        <f t="shared" si="186"/>
        <v>0.83239999999999992</v>
      </c>
      <c r="F574">
        <f t="shared" si="196"/>
        <v>573</v>
      </c>
      <c r="G574">
        <f t="shared" si="187"/>
        <v>2.0745</v>
      </c>
      <c r="H574">
        <f t="shared" si="188"/>
        <v>6.3553415606762281E-3</v>
      </c>
      <c r="I574">
        <f t="shared" si="189"/>
        <v>2.6063434788571816E-4</v>
      </c>
      <c r="J574">
        <f t="shared" si="202"/>
        <v>0.10822202657118717</v>
      </c>
      <c r="K574">
        <f t="shared" si="199"/>
        <v>0.10796506970528857</v>
      </c>
      <c r="L574">
        <f t="shared" si="200"/>
        <v>107.96506970528857</v>
      </c>
      <c r="AB574">
        <f t="shared" si="198"/>
        <v>573</v>
      </c>
      <c r="AC574">
        <f t="shared" si="193"/>
        <v>-0.3952</v>
      </c>
      <c r="AD574">
        <f t="shared" si="194"/>
        <v>-1.1809329529698629E-3</v>
      </c>
      <c r="AE574">
        <f t="shared" si="195"/>
        <v>-4.8430393104049897E-5</v>
      </c>
      <c r="AF574">
        <f t="shared" si="203"/>
        <v>8.7042786318561993E-2</v>
      </c>
      <c r="AG574">
        <f t="shared" si="201"/>
        <v>8.6836116361621335E-2</v>
      </c>
      <c r="AH574">
        <f t="shared" si="204"/>
        <v>86.836116361621336</v>
      </c>
    </row>
    <row r="575" spans="1:34" x14ac:dyDescent="0.35">
      <c r="A575" t="s">
        <v>530</v>
      </c>
      <c r="D575">
        <f t="shared" si="186"/>
        <v>0.83263333333333334</v>
      </c>
      <c r="F575">
        <f t="shared" si="196"/>
        <v>574</v>
      </c>
      <c r="G575">
        <f t="shared" si="187"/>
        <v>2.0752000000000002</v>
      </c>
      <c r="H575">
        <f t="shared" si="188"/>
        <v>6.357531493554237E-3</v>
      </c>
      <c r="I575">
        <f t="shared" si="189"/>
        <v>2.6072415765001234E-4</v>
      </c>
      <c r="J575">
        <f t="shared" si="202"/>
        <v>0.10848275072883717</v>
      </c>
      <c r="K575">
        <f t="shared" si="199"/>
        <v>0.10822517481278275</v>
      </c>
      <c r="L575">
        <f t="shared" si="200"/>
        <v>108.22517481278275</v>
      </c>
      <c r="AB575">
        <f t="shared" si="198"/>
        <v>574</v>
      </c>
      <c r="AC575">
        <f t="shared" si="193"/>
        <v>-0.3952</v>
      </c>
      <c r="AD575">
        <f t="shared" si="194"/>
        <v>-1.1809329529698629E-3</v>
      </c>
      <c r="AE575">
        <f t="shared" si="195"/>
        <v>-4.8430393104049897E-5</v>
      </c>
      <c r="AF575">
        <f t="shared" si="203"/>
        <v>8.6994355925457942E-2</v>
      </c>
      <c r="AG575">
        <f t="shared" si="201"/>
        <v>8.6787800959175099E-2</v>
      </c>
      <c r="AH575">
        <f t="shared" si="204"/>
        <v>86.787800959175101</v>
      </c>
    </row>
    <row r="576" spans="1:34" x14ac:dyDescent="0.35">
      <c r="A576" t="s">
        <v>529</v>
      </c>
      <c r="D576">
        <f t="shared" si="186"/>
        <v>0.83239999999999992</v>
      </c>
      <c r="F576">
        <f t="shared" si="196"/>
        <v>575</v>
      </c>
      <c r="G576">
        <f t="shared" si="187"/>
        <v>2.0745</v>
      </c>
      <c r="H576">
        <f t="shared" si="188"/>
        <v>6.3553415606762281E-3</v>
      </c>
      <c r="I576">
        <f t="shared" si="189"/>
        <v>2.6063434788571816E-4</v>
      </c>
      <c r="J576">
        <f t="shared" si="202"/>
        <v>0.10874338507672289</v>
      </c>
      <c r="K576">
        <f t="shared" si="199"/>
        <v>0.10848519032375235</v>
      </c>
      <c r="L576">
        <f t="shared" si="200"/>
        <v>108.48519032375235</v>
      </c>
      <c r="AB576">
        <f t="shared" si="198"/>
        <v>575</v>
      </c>
      <c r="AC576">
        <f t="shared" si="193"/>
        <v>-0.3952</v>
      </c>
      <c r="AD576">
        <f t="shared" si="194"/>
        <v>-1.1809329529698629E-3</v>
      </c>
      <c r="AE576">
        <f t="shared" si="195"/>
        <v>-4.8430393104049897E-5</v>
      </c>
      <c r="AF576">
        <f t="shared" si="203"/>
        <v>8.694592553235389E-2</v>
      </c>
      <c r="AG576">
        <f t="shared" si="201"/>
        <v>8.6739485556728876E-2</v>
      </c>
      <c r="AH576">
        <f t="shared" si="204"/>
        <v>86.73948555672888</v>
      </c>
    </row>
    <row r="577" spans="1:34" x14ac:dyDescent="0.35">
      <c r="A577" t="s">
        <v>529</v>
      </c>
      <c r="D577">
        <f t="shared" si="186"/>
        <v>0.83239999999999992</v>
      </c>
      <c r="F577">
        <f t="shared" si="196"/>
        <v>576</v>
      </c>
      <c r="G577">
        <f t="shared" si="187"/>
        <v>2.0745</v>
      </c>
      <c r="H577">
        <f t="shared" si="188"/>
        <v>6.3553415606762281E-3</v>
      </c>
      <c r="I577">
        <f t="shared" si="189"/>
        <v>2.6063434788571816E-4</v>
      </c>
      <c r="J577">
        <f t="shared" si="202"/>
        <v>0.10900401942460861</v>
      </c>
      <c r="K577">
        <f t="shared" si="199"/>
        <v>0.10874520583472196</v>
      </c>
      <c r="L577">
        <f t="shared" si="200"/>
        <v>108.74520583472196</v>
      </c>
      <c r="AB577">
        <f t="shared" si="198"/>
        <v>576</v>
      </c>
      <c r="AC577">
        <f t="shared" si="193"/>
        <v>-0.3952</v>
      </c>
      <c r="AD577">
        <f t="shared" si="194"/>
        <v>-1.1809329529698629E-3</v>
      </c>
      <c r="AE577">
        <f t="shared" si="195"/>
        <v>-4.8430393104049897E-5</v>
      </c>
      <c r="AF577">
        <f t="shared" si="203"/>
        <v>8.6897495139249839E-2</v>
      </c>
      <c r="AG577">
        <f t="shared" si="201"/>
        <v>8.669117015428264E-2</v>
      </c>
      <c r="AH577">
        <f t="shared" si="204"/>
        <v>86.691170154282645</v>
      </c>
    </row>
    <row r="578" spans="1:34" x14ac:dyDescent="0.35">
      <c r="A578" t="s">
        <v>527</v>
      </c>
      <c r="D578">
        <f t="shared" si="186"/>
        <v>0.83009999999999995</v>
      </c>
      <c r="F578">
        <f t="shared" si="196"/>
        <v>577</v>
      </c>
      <c r="G578">
        <f t="shared" si="187"/>
        <v>2.0676000000000001</v>
      </c>
      <c r="H578">
        <f t="shared" si="188"/>
        <v>6.333756754659337E-3</v>
      </c>
      <c r="I578">
        <f t="shared" si="189"/>
        <v>2.5974914890990517E-4</v>
      </c>
      <c r="J578">
        <f t="shared" si="202"/>
        <v>0.10926376857351851</v>
      </c>
      <c r="K578">
        <f t="shared" si="199"/>
        <v>0.1090043382484871</v>
      </c>
      <c r="L578">
        <f t="shared" si="200"/>
        <v>109.0043382484871</v>
      </c>
      <c r="AB578">
        <f t="shared" si="198"/>
        <v>577</v>
      </c>
      <c r="AC578">
        <f t="shared" si="193"/>
        <v>-0.3952</v>
      </c>
      <c r="AD578">
        <f t="shared" si="194"/>
        <v>-1.1809329529698629E-3</v>
      </c>
      <c r="AE578">
        <f t="shared" si="195"/>
        <v>-4.8430393104049897E-5</v>
      </c>
      <c r="AF578">
        <f t="shared" si="203"/>
        <v>8.6849064746145788E-2</v>
      </c>
      <c r="AG578">
        <f t="shared" si="201"/>
        <v>8.6642854751836418E-2</v>
      </c>
      <c r="AH578">
        <f t="shared" si="204"/>
        <v>86.642854751836424</v>
      </c>
    </row>
    <row r="579" spans="1:34" x14ac:dyDescent="0.35">
      <c r="A579" t="s">
        <v>528</v>
      </c>
      <c r="D579">
        <f t="shared" ref="D579:D612" si="205">(A579+B579+C579)/3</f>
        <v>0.83023333333333327</v>
      </c>
      <c r="F579">
        <f t="shared" si="196"/>
        <v>578</v>
      </c>
      <c r="G579">
        <f t="shared" ref="G579:G612" si="206">A579-0.4227</f>
        <v>2.0680000000000001</v>
      </c>
      <c r="H579">
        <f t="shared" ref="H579:H612" si="207">(G579*0.3)/(100-G579)</f>
        <v>6.3350079647102068E-3</v>
      </c>
      <c r="I579">
        <f t="shared" ref="I579:I612" si="208">(1*H579)/(0.08206*(273.15+24))</f>
        <v>2.5980046138659318E-4</v>
      </c>
      <c r="J579">
        <f t="shared" si="202"/>
        <v>0.10952356903490511</v>
      </c>
      <c r="K579">
        <f t="shared" si="199"/>
        <v>0.10926352185289522</v>
      </c>
      <c r="L579">
        <f t="shared" si="200"/>
        <v>109.26352185289521</v>
      </c>
      <c r="AB579">
        <f t="shared" si="198"/>
        <v>578</v>
      </c>
      <c r="AC579">
        <f t="shared" ref="AC579:AC612" si="209">C579-0.3952</f>
        <v>-0.3952</v>
      </c>
      <c r="AD579">
        <f t="shared" ref="AD579:AD612" si="210">(AC579*0.3)/(100-AC579)</f>
        <v>-1.1809329529698629E-3</v>
      </c>
      <c r="AE579">
        <f t="shared" ref="AE579:AE612" si="211">(1*AD579)/(0.08206*(273.15+24))</f>
        <v>-4.8430393104049897E-5</v>
      </c>
      <c r="AF579">
        <f t="shared" si="203"/>
        <v>8.6800634353041736E-2</v>
      </c>
      <c r="AG579">
        <f t="shared" si="201"/>
        <v>8.6594539349390182E-2</v>
      </c>
      <c r="AH579">
        <f t="shared" si="204"/>
        <v>86.594539349390175</v>
      </c>
    </row>
    <row r="580" spans="1:34" x14ac:dyDescent="0.35">
      <c r="A580" t="s">
        <v>527</v>
      </c>
      <c r="D580">
        <f t="shared" si="205"/>
        <v>0.83009999999999995</v>
      </c>
      <c r="F580">
        <f t="shared" ref="F580:F612" si="212">1+F579</f>
        <v>579</v>
      </c>
      <c r="G580">
        <f t="shared" si="206"/>
        <v>2.0676000000000001</v>
      </c>
      <c r="H580">
        <f t="shared" si="207"/>
        <v>6.333756754659337E-3</v>
      </c>
      <c r="I580">
        <f t="shared" si="208"/>
        <v>2.5974914890990517E-4</v>
      </c>
      <c r="J580">
        <f t="shared" si="202"/>
        <v>0.10978331818381501</v>
      </c>
      <c r="K580">
        <f t="shared" si="199"/>
        <v>0.10952265426666036</v>
      </c>
      <c r="L580">
        <f t="shared" si="200"/>
        <v>109.52265426666035</v>
      </c>
      <c r="AB580">
        <f t="shared" ref="AB580:AB612" si="213">1+AB579</f>
        <v>579</v>
      </c>
      <c r="AC580">
        <f t="shared" si="209"/>
        <v>-0.3952</v>
      </c>
      <c r="AD580">
        <f t="shared" si="210"/>
        <v>-1.1809329529698629E-3</v>
      </c>
      <c r="AE580">
        <f t="shared" si="211"/>
        <v>-4.8430393104049897E-5</v>
      </c>
      <c r="AF580">
        <f t="shared" si="203"/>
        <v>8.6752203959937685E-2</v>
      </c>
      <c r="AG580">
        <f t="shared" si="201"/>
        <v>8.6546223946943959E-2</v>
      </c>
      <c r="AH580">
        <f t="shared" si="204"/>
        <v>86.546223946943954</v>
      </c>
    </row>
    <row r="581" spans="1:34" x14ac:dyDescent="0.35">
      <c r="A581" t="s">
        <v>528</v>
      </c>
      <c r="D581">
        <f t="shared" si="205"/>
        <v>0.83023333333333327</v>
      </c>
      <c r="F581">
        <f t="shared" si="212"/>
        <v>580</v>
      </c>
      <c r="G581">
        <f t="shared" si="206"/>
        <v>2.0680000000000001</v>
      </c>
      <c r="H581">
        <f t="shared" si="207"/>
        <v>6.3350079647102068E-3</v>
      </c>
      <c r="I581">
        <f t="shared" si="208"/>
        <v>2.5980046138659318E-4</v>
      </c>
      <c r="J581">
        <f t="shared" si="202"/>
        <v>0.11004311864520161</v>
      </c>
      <c r="K581">
        <f t="shared" si="199"/>
        <v>0.10978183787106846</v>
      </c>
      <c r="L581">
        <f t="shared" si="200"/>
        <v>109.78183787106846</v>
      </c>
      <c r="AB581">
        <f t="shared" si="213"/>
        <v>580</v>
      </c>
      <c r="AC581">
        <f t="shared" si="209"/>
        <v>-0.3952</v>
      </c>
      <c r="AD581">
        <f t="shared" si="210"/>
        <v>-1.1809329529698629E-3</v>
      </c>
      <c r="AE581">
        <f t="shared" si="211"/>
        <v>-4.8430393104049897E-5</v>
      </c>
      <c r="AF581">
        <f t="shared" si="203"/>
        <v>8.6703773566833633E-2</v>
      </c>
      <c r="AG581">
        <f t="shared" si="201"/>
        <v>8.6497908544497723E-2</v>
      </c>
      <c r="AH581">
        <f t="shared" si="204"/>
        <v>86.497908544497719</v>
      </c>
    </row>
    <row r="582" spans="1:34" x14ac:dyDescent="0.35">
      <c r="A582" t="s">
        <v>527</v>
      </c>
      <c r="D582">
        <f t="shared" si="205"/>
        <v>0.83009999999999995</v>
      </c>
      <c r="F582">
        <f t="shared" si="212"/>
        <v>581</v>
      </c>
      <c r="G582">
        <f t="shared" si="206"/>
        <v>2.0676000000000001</v>
      </c>
      <c r="H582">
        <f t="shared" si="207"/>
        <v>6.333756754659337E-3</v>
      </c>
      <c r="I582">
        <f t="shared" si="208"/>
        <v>2.5974914890990517E-4</v>
      </c>
      <c r="J582">
        <f t="shared" si="202"/>
        <v>0.11030286779411151</v>
      </c>
      <c r="K582">
        <f t="shared" si="199"/>
        <v>0.1100409702848336</v>
      </c>
      <c r="L582">
        <f t="shared" si="200"/>
        <v>110.04097028483361</v>
      </c>
      <c r="AB582">
        <f t="shared" si="213"/>
        <v>581</v>
      </c>
      <c r="AC582">
        <f t="shared" si="209"/>
        <v>-0.3952</v>
      </c>
      <c r="AD582">
        <f t="shared" si="210"/>
        <v>-1.1809329529698629E-3</v>
      </c>
      <c r="AE582">
        <f t="shared" si="211"/>
        <v>-4.8430393104049897E-5</v>
      </c>
      <c r="AF582">
        <f t="shared" si="203"/>
        <v>8.6655343173729582E-2</v>
      </c>
      <c r="AG582">
        <f t="shared" si="201"/>
        <v>8.6449593142051501E-2</v>
      </c>
      <c r="AH582">
        <f t="shared" si="204"/>
        <v>86.449593142051498</v>
      </c>
    </row>
    <row r="583" spans="1:34" x14ac:dyDescent="0.35">
      <c r="A583" t="s">
        <v>526</v>
      </c>
      <c r="D583">
        <f t="shared" si="205"/>
        <v>0.8279333333333333</v>
      </c>
      <c r="F583">
        <f t="shared" si="212"/>
        <v>582</v>
      </c>
      <c r="G583">
        <f t="shared" si="206"/>
        <v>2.0611000000000002</v>
      </c>
      <c r="H583">
        <f t="shared" si="207"/>
        <v>6.3134260237760484E-3</v>
      </c>
      <c r="I583">
        <f t="shared" si="208"/>
        <v>2.5891537990863029E-4</v>
      </c>
      <c r="J583">
        <f t="shared" si="202"/>
        <v>0.11056178317402014</v>
      </c>
      <c r="K583">
        <f t="shared" si="199"/>
        <v>0.11029927090925611</v>
      </c>
      <c r="L583">
        <f t="shared" si="200"/>
        <v>110.29927090925611</v>
      </c>
      <c r="AB583">
        <f t="shared" si="213"/>
        <v>582</v>
      </c>
      <c r="AC583">
        <f t="shared" si="209"/>
        <v>-0.3952</v>
      </c>
      <c r="AD583">
        <f t="shared" si="210"/>
        <v>-1.1809329529698629E-3</v>
      </c>
      <c r="AE583">
        <f t="shared" si="211"/>
        <v>-4.8430393104049897E-5</v>
      </c>
      <c r="AF583">
        <f t="shared" si="203"/>
        <v>8.6606912780625531E-2</v>
      </c>
      <c r="AG583">
        <f t="shared" si="201"/>
        <v>8.6401277739605264E-2</v>
      </c>
      <c r="AH583">
        <f t="shared" si="204"/>
        <v>86.401277739605263</v>
      </c>
    </row>
    <row r="584" spans="1:34" x14ac:dyDescent="0.35">
      <c r="A584" t="s">
        <v>526</v>
      </c>
      <c r="D584">
        <f t="shared" si="205"/>
        <v>0.8279333333333333</v>
      </c>
      <c r="F584">
        <f t="shared" si="212"/>
        <v>583</v>
      </c>
      <c r="G584">
        <f t="shared" si="206"/>
        <v>2.0611000000000002</v>
      </c>
      <c r="H584">
        <f t="shared" si="207"/>
        <v>6.3134260237760484E-3</v>
      </c>
      <c r="I584">
        <f t="shared" si="208"/>
        <v>2.5891537990863029E-4</v>
      </c>
      <c r="J584">
        <f t="shared" si="202"/>
        <v>0.11082069855392877</v>
      </c>
      <c r="K584">
        <f t="shared" si="199"/>
        <v>0.11055757153367861</v>
      </c>
      <c r="L584">
        <f t="shared" si="200"/>
        <v>110.55757153367861</v>
      </c>
      <c r="AB584">
        <f t="shared" si="213"/>
        <v>583</v>
      </c>
      <c r="AC584">
        <f t="shared" si="209"/>
        <v>-0.3952</v>
      </c>
      <c r="AD584">
        <f t="shared" si="210"/>
        <v>-1.1809329529698629E-3</v>
      </c>
      <c r="AE584">
        <f t="shared" si="211"/>
        <v>-4.8430393104049897E-5</v>
      </c>
      <c r="AF584">
        <f t="shared" si="203"/>
        <v>8.6558482387521479E-2</v>
      </c>
      <c r="AG584">
        <f t="shared" si="201"/>
        <v>8.6352962337159042E-2</v>
      </c>
      <c r="AH584">
        <f t="shared" si="204"/>
        <v>86.352962337159042</v>
      </c>
    </row>
    <row r="585" spans="1:34" x14ac:dyDescent="0.35">
      <c r="A585" t="s">
        <v>595</v>
      </c>
      <c r="D585">
        <f t="shared" si="205"/>
        <v>0.82769999999999999</v>
      </c>
      <c r="F585">
        <f t="shared" si="212"/>
        <v>584</v>
      </c>
      <c r="G585">
        <f t="shared" si="206"/>
        <v>2.0604</v>
      </c>
      <c r="H585">
        <f t="shared" si="207"/>
        <v>6.3112367214078879E-3</v>
      </c>
      <c r="I585">
        <f t="shared" si="208"/>
        <v>2.588255960017226E-4</v>
      </c>
      <c r="J585">
        <f t="shared" si="202"/>
        <v>0.1110795241499305</v>
      </c>
      <c r="K585">
        <f t="shared" si="199"/>
        <v>0.11081578258737254</v>
      </c>
      <c r="L585">
        <f t="shared" si="200"/>
        <v>110.81578258737254</v>
      </c>
      <c r="AB585">
        <f t="shared" si="213"/>
        <v>584</v>
      </c>
      <c r="AC585">
        <f t="shared" si="209"/>
        <v>-0.3952</v>
      </c>
      <c r="AD585">
        <f t="shared" si="210"/>
        <v>-1.1809329529698629E-3</v>
      </c>
      <c r="AE585">
        <f t="shared" si="211"/>
        <v>-4.8430393104049897E-5</v>
      </c>
      <c r="AF585">
        <f t="shared" si="203"/>
        <v>8.6510051994417428E-2</v>
      </c>
      <c r="AG585">
        <f t="shared" si="201"/>
        <v>8.6304646934712806E-2</v>
      </c>
      <c r="AH585">
        <f t="shared" si="204"/>
        <v>86.304646934712807</v>
      </c>
    </row>
    <row r="586" spans="1:34" x14ac:dyDescent="0.35">
      <c r="A586" t="s">
        <v>596</v>
      </c>
      <c r="D586">
        <f t="shared" si="205"/>
        <v>0.8269333333333333</v>
      </c>
      <c r="F586">
        <f t="shared" si="212"/>
        <v>585</v>
      </c>
      <c r="G586">
        <f t="shared" si="206"/>
        <v>2.0581</v>
      </c>
      <c r="H586">
        <f t="shared" si="207"/>
        <v>6.304043519678503E-3</v>
      </c>
      <c r="I586">
        <f t="shared" si="208"/>
        <v>2.5853060077226888E-4</v>
      </c>
      <c r="J586">
        <f t="shared" si="202"/>
        <v>0.11133805475070277</v>
      </c>
      <c r="K586">
        <f t="shared" si="199"/>
        <v>0.11107369934625867</v>
      </c>
      <c r="L586">
        <f t="shared" si="200"/>
        <v>111.07369934625868</v>
      </c>
      <c r="AB586">
        <f t="shared" si="213"/>
        <v>585</v>
      </c>
      <c r="AC586">
        <f t="shared" si="209"/>
        <v>-0.3952</v>
      </c>
      <c r="AD586">
        <f t="shared" si="210"/>
        <v>-1.1809329529698629E-3</v>
      </c>
      <c r="AE586">
        <f t="shared" si="211"/>
        <v>-4.8430393104049897E-5</v>
      </c>
      <c r="AF586">
        <f t="shared" si="203"/>
        <v>8.6461621601313376E-2</v>
      </c>
      <c r="AG586">
        <f t="shared" si="201"/>
        <v>8.6256331532266584E-2</v>
      </c>
      <c r="AH586">
        <f t="shared" si="204"/>
        <v>86.256331532266586</v>
      </c>
    </row>
    <row r="587" spans="1:34" x14ac:dyDescent="0.35">
      <c r="A587" t="s">
        <v>525</v>
      </c>
      <c r="D587">
        <f t="shared" si="205"/>
        <v>0.82540000000000002</v>
      </c>
      <c r="F587">
        <f t="shared" si="212"/>
        <v>586</v>
      </c>
      <c r="G587">
        <f t="shared" si="206"/>
        <v>2.0535000000000001</v>
      </c>
      <c r="H587">
        <f t="shared" si="207"/>
        <v>6.289658129693251E-3</v>
      </c>
      <c r="I587">
        <f t="shared" si="208"/>
        <v>2.5794065187619583E-4</v>
      </c>
      <c r="J587">
        <f t="shared" si="202"/>
        <v>0.11159599540257896</v>
      </c>
      <c r="K587">
        <f t="shared" si="199"/>
        <v>0.11133102755699331</v>
      </c>
      <c r="L587">
        <f t="shared" si="200"/>
        <v>111.33102755699331</v>
      </c>
      <c r="AB587">
        <f t="shared" si="213"/>
        <v>586</v>
      </c>
      <c r="AC587">
        <f t="shared" si="209"/>
        <v>-0.3952</v>
      </c>
      <c r="AD587">
        <f t="shared" si="210"/>
        <v>-1.1809329529698629E-3</v>
      </c>
      <c r="AE587">
        <f t="shared" si="211"/>
        <v>-4.8430393104049897E-5</v>
      </c>
      <c r="AF587">
        <f t="shared" si="203"/>
        <v>8.6413191208209325E-2</v>
      </c>
      <c r="AG587">
        <f t="shared" si="201"/>
        <v>8.6208016129820347E-2</v>
      </c>
      <c r="AH587">
        <f t="shared" si="204"/>
        <v>86.208016129820351</v>
      </c>
    </row>
    <row r="588" spans="1:34" x14ac:dyDescent="0.35">
      <c r="A588" t="s">
        <v>525</v>
      </c>
      <c r="D588">
        <f t="shared" si="205"/>
        <v>0.82540000000000002</v>
      </c>
      <c r="F588">
        <f t="shared" si="212"/>
        <v>587</v>
      </c>
      <c r="G588">
        <f t="shared" si="206"/>
        <v>2.0535000000000001</v>
      </c>
      <c r="H588">
        <f t="shared" si="207"/>
        <v>6.289658129693251E-3</v>
      </c>
      <c r="I588">
        <f t="shared" si="208"/>
        <v>2.5794065187619583E-4</v>
      </c>
      <c r="J588">
        <f t="shared" si="202"/>
        <v>0.11185393605445515</v>
      </c>
      <c r="K588">
        <f t="shared" si="199"/>
        <v>0.11158835576772795</v>
      </c>
      <c r="L588">
        <f t="shared" si="200"/>
        <v>111.58835576772795</v>
      </c>
      <c r="AB588">
        <f t="shared" si="213"/>
        <v>587</v>
      </c>
      <c r="AC588">
        <f t="shared" si="209"/>
        <v>-0.3952</v>
      </c>
      <c r="AD588">
        <f t="shared" si="210"/>
        <v>-1.1809329529698629E-3</v>
      </c>
      <c r="AE588">
        <f t="shared" si="211"/>
        <v>-4.8430393104049897E-5</v>
      </c>
      <c r="AF588">
        <f t="shared" si="203"/>
        <v>8.6364760815105274E-2</v>
      </c>
      <c r="AG588">
        <f t="shared" si="201"/>
        <v>8.6159700727374125E-2</v>
      </c>
      <c r="AH588">
        <f t="shared" si="204"/>
        <v>86.15970072737413</v>
      </c>
    </row>
    <row r="589" spans="1:34" x14ac:dyDescent="0.35">
      <c r="A589" t="s">
        <v>525</v>
      </c>
      <c r="D589">
        <f t="shared" si="205"/>
        <v>0.82540000000000002</v>
      </c>
      <c r="F589">
        <f t="shared" si="212"/>
        <v>588</v>
      </c>
      <c r="G589">
        <f t="shared" si="206"/>
        <v>2.0535000000000001</v>
      </c>
      <c r="H589">
        <f t="shared" si="207"/>
        <v>6.289658129693251E-3</v>
      </c>
      <c r="I589">
        <f t="shared" si="208"/>
        <v>2.5794065187619583E-4</v>
      </c>
      <c r="J589">
        <f t="shared" si="202"/>
        <v>0.11211187670633134</v>
      </c>
      <c r="K589">
        <f t="shared" si="199"/>
        <v>0.11184568397846259</v>
      </c>
      <c r="L589">
        <f t="shared" si="200"/>
        <v>111.84568397846259</v>
      </c>
      <c r="AB589">
        <f t="shared" si="213"/>
        <v>588</v>
      </c>
      <c r="AC589">
        <f t="shared" si="209"/>
        <v>-0.3952</v>
      </c>
      <c r="AD589">
        <f t="shared" si="210"/>
        <v>-1.1809329529698629E-3</v>
      </c>
      <c r="AE589">
        <f t="shared" si="211"/>
        <v>-4.8430393104049897E-5</v>
      </c>
      <c r="AF589">
        <f t="shared" si="203"/>
        <v>8.6316330422001222E-2</v>
      </c>
      <c r="AG589">
        <f t="shared" si="201"/>
        <v>8.6111385324927889E-2</v>
      </c>
      <c r="AH589">
        <f t="shared" si="204"/>
        <v>86.111385324927895</v>
      </c>
    </row>
    <row r="590" spans="1:34" x14ac:dyDescent="0.35">
      <c r="A590" t="s">
        <v>597</v>
      </c>
      <c r="D590">
        <f t="shared" si="205"/>
        <v>0.82513333333333339</v>
      </c>
      <c r="F590">
        <f t="shared" si="212"/>
        <v>589</v>
      </c>
      <c r="G590">
        <f t="shared" si="206"/>
        <v>2.0527000000000002</v>
      </c>
      <c r="H590">
        <f t="shared" si="207"/>
        <v>6.2871564606681359E-3</v>
      </c>
      <c r="I590">
        <f t="shared" si="208"/>
        <v>2.5783805772468379E-4</v>
      </c>
      <c r="J590">
        <f t="shared" si="202"/>
        <v>0.11236971476405602</v>
      </c>
      <c r="K590">
        <f t="shared" si="199"/>
        <v>0.11210290983864005</v>
      </c>
      <c r="L590">
        <f t="shared" si="200"/>
        <v>112.10290983864004</v>
      </c>
      <c r="AB590">
        <f t="shared" si="213"/>
        <v>589</v>
      </c>
      <c r="AC590">
        <f t="shared" si="209"/>
        <v>-0.3952</v>
      </c>
      <c r="AD590">
        <f t="shared" si="210"/>
        <v>-1.1809329529698629E-3</v>
      </c>
      <c r="AE590">
        <f t="shared" si="211"/>
        <v>-4.8430393104049897E-5</v>
      </c>
      <c r="AF590">
        <f t="shared" si="203"/>
        <v>8.6267900028897171E-2</v>
      </c>
      <c r="AG590">
        <f t="shared" si="201"/>
        <v>8.6063069922481666E-2</v>
      </c>
      <c r="AH590">
        <f t="shared" si="204"/>
        <v>86.06306992248166</v>
      </c>
    </row>
    <row r="591" spans="1:34" x14ac:dyDescent="0.35">
      <c r="A591" t="s">
        <v>597</v>
      </c>
      <c r="D591">
        <f t="shared" si="205"/>
        <v>0.82513333333333339</v>
      </c>
      <c r="F591">
        <f t="shared" si="212"/>
        <v>590</v>
      </c>
      <c r="G591">
        <f t="shared" si="206"/>
        <v>2.0527000000000002</v>
      </c>
      <c r="H591">
        <f t="shared" si="207"/>
        <v>6.2871564606681359E-3</v>
      </c>
      <c r="I591">
        <f t="shared" si="208"/>
        <v>2.5783805772468379E-4</v>
      </c>
      <c r="J591">
        <f t="shared" si="202"/>
        <v>0.1126275528217807</v>
      </c>
      <c r="K591">
        <f t="shared" si="199"/>
        <v>0.11236013569881752</v>
      </c>
      <c r="L591">
        <f t="shared" si="200"/>
        <v>112.36013569881752</v>
      </c>
      <c r="AB591">
        <f t="shared" si="213"/>
        <v>590</v>
      </c>
      <c r="AC591">
        <f t="shared" si="209"/>
        <v>-0.3952</v>
      </c>
      <c r="AD591">
        <f t="shared" si="210"/>
        <v>-1.1809329529698629E-3</v>
      </c>
      <c r="AE591">
        <f t="shared" si="211"/>
        <v>-4.8430393104049897E-5</v>
      </c>
      <c r="AF591">
        <f t="shared" si="203"/>
        <v>8.621946963579312E-2</v>
      </c>
      <c r="AG591">
        <f t="shared" si="201"/>
        <v>8.601475452003543E-2</v>
      </c>
      <c r="AH591">
        <f t="shared" si="204"/>
        <v>86.014754520035424</v>
      </c>
    </row>
    <row r="592" spans="1:34" x14ac:dyDescent="0.35">
      <c r="A592" t="s">
        <v>597</v>
      </c>
      <c r="D592">
        <f t="shared" si="205"/>
        <v>0.82513333333333339</v>
      </c>
      <c r="F592">
        <f t="shared" si="212"/>
        <v>591</v>
      </c>
      <c r="G592">
        <f t="shared" si="206"/>
        <v>2.0527000000000002</v>
      </c>
      <c r="H592">
        <f t="shared" si="207"/>
        <v>6.2871564606681359E-3</v>
      </c>
      <c r="I592">
        <f t="shared" si="208"/>
        <v>2.5783805772468379E-4</v>
      </c>
      <c r="J592">
        <f t="shared" si="202"/>
        <v>0.11288539087950539</v>
      </c>
      <c r="K592">
        <f t="shared" si="199"/>
        <v>0.11261736155899497</v>
      </c>
      <c r="L592">
        <f t="shared" si="200"/>
        <v>112.61736155899497</v>
      </c>
      <c r="AB592">
        <f t="shared" si="213"/>
        <v>591</v>
      </c>
      <c r="AC592">
        <f t="shared" si="209"/>
        <v>-0.3952</v>
      </c>
      <c r="AD592">
        <f t="shared" si="210"/>
        <v>-1.1809329529698629E-3</v>
      </c>
      <c r="AE592">
        <f t="shared" si="211"/>
        <v>-4.8430393104049897E-5</v>
      </c>
      <c r="AF592">
        <f t="shared" si="203"/>
        <v>8.6171039242689068E-2</v>
      </c>
      <c r="AG592">
        <f t="shared" si="201"/>
        <v>8.5966439117589208E-2</v>
      </c>
      <c r="AH592">
        <f t="shared" si="204"/>
        <v>85.966439117589204</v>
      </c>
    </row>
    <row r="593" spans="1:34" x14ac:dyDescent="0.35">
      <c r="A593" t="s">
        <v>598</v>
      </c>
      <c r="D593">
        <f t="shared" si="205"/>
        <v>0.82323333333333337</v>
      </c>
      <c r="F593">
        <f t="shared" si="212"/>
        <v>592</v>
      </c>
      <c r="G593">
        <f t="shared" si="206"/>
        <v>2.0470000000000002</v>
      </c>
      <c r="H593">
        <f t="shared" si="207"/>
        <v>6.2693332516615104E-3</v>
      </c>
      <c r="I593">
        <f t="shared" si="208"/>
        <v>2.5710712290201183E-4</v>
      </c>
      <c r="J593">
        <f t="shared" si="202"/>
        <v>0.1131424980024074</v>
      </c>
      <c r="K593">
        <f t="shared" si="199"/>
        <v>0.11287385821984416</v>
      </c>
      <c r="L593">
        <f t="shared" si="200"/>
        <v>112.87385821984417</v>
      </c>
      <c r="AB593">
        <f t="shared" si="213"/>
        <v>592</v>
      </c>
      <c r="AC593">
        <f t="shared" si="209"/>
        <v>-0.3952</v>
      </c>
      <c r="AD593">
        <f t="shared" si="210"/>
        <v>-1.1809329529698629E-3</v>
      </c>
      <c r="AE593">
        <f t="shared" si="211"/>
        <v>-4.8430393104049897E-5</v>
      </c>
      <c r="AF593">
        <f t="shared" si="203"/>
        <v>8.6122608849585017E-2</v>
      </c>
      <c r="AG593">
        <f t="shared" si="201"/>
        <v>8.5918123715142972E-2</v>
      </c>
      <c r="AH593">
        <f t="shared" si="204"/>
        <v>85.918123715142968</v>
      </c>
    </row>
    <row r="594" spans="1:34" x14ac:dyDescent="0.35">
      <c r="A594" t="s">
        <v>524</v>
      </c>
      <c r="D594">
        <f t="shared" si="205"/>
        <v>0.82296666666666674</v>
      </c>
      <c r="F594">
        <f t="shared" si="212"/>
        <v>593</v>
      </c>
      <c r="G594">
        <f t="shared" si="206"/>
        <v>2.0462000000000002</v>
      </c>
      <c r="H594">
        <f t="shared" si="207"/>
        <v>6.2668319146373091E-3</v>
      </c>
      <c r="I594">
        <f t="shared" si="208"/>
        <v>2.5700454236595078E-4</v>
      </c>
      <c r="J594">
        <f t="shared" si="202"/>
        <v>0.11339950254477335</v>
      </c>
      <c r="K594">
        <f t="shared" si="199"/>
        <v>0.11313025254371929</v>
      </c>
      <c r="L594">
        <f t="shared" si="200"/>
        <v>113.13025254371929</v>
      </c>
      <c r="AB594">
        <f t="shared" si="213"/>
        <v>593</v>
      </c>
      <c r="AC594">
        <f t="shared" si="209"/>
        <v>-0.3952</v>
      </c>
      <c r="AD594">
        <f t="shared" si="210"/>
        <v>-1.1809329529698629E-3</v>
      </c>
      <c r="AE594">
        <f t="shared" si="211"/>
        <v>-4.8430393104049897E-5</v>
      </c>
      <c r="AF594">
        <f t="shared" si="203"/>
        <v>8.6074178456480965E-2</v>
      </c>
      <c r="AG594">
        <f t="shared" si="201"/>
        <v>8.5869808312696749E-2</v>
      </c>
      <c r="AH594">
        <f t="shared" si="204"/>
        <v>85.869808312696748</v>
      </c>
    </row>
    <row r="595" spans="1:34" x14ac:dyDescent="0.35">
      <c r="A595" t="s">
        <v>599</v>
      </c>
      <c r="D595">
        <f t="shared" si="205"/>
        <v>0.82286666666666664</v>
      </c>
      <c r="F595">
        <f t="shared" si="212"/>
        <v>594</v>
      </c>
      <c r="G595">
        <f t="shared" si="206"/>
        <v>2.0459000000000001</v>
      </c>
      <c r="H595">
        <f t="shared" si="207"/>
        <v>6.2658939237867535E-3</v>
      </c>
      <c r="I595">
        <f t="shared" si="208"/>
        <v>2.5696607509691053E-4</v>
      </c>
      <c r="J595">
        <f t="shared" si="202"/>
        <v>0.11365646861987026</v>
      </c>
      <c r="K595">
        <f t="shared" si="199"/>
        <v>0.1133866084916601</v>
      </c>
      <c r="L595">
        <f t="shared" si="200"/>
        <v>113.3866084916601</v>
      </c>
      <c r="AB595">
        <f t="shared" si="213"/>
        <v>594</v>
      </c>
      <c r="AC595">
        <f t="shared" si="209"/>
        <v>-0.3952</v>
      </c>
      <c r="AD595">
        <f t="shared" si="210"/>
        <v>-1.1809329529698629E-3</v>
      </c>
      <c r="AE595">
        <f t="shared" si="211"/>
        <v>-4.8430393104049897E-5</v>
      </c>
      <c r="AF595">
        <f t="shared" si="203"/>
        <v>8.6025748063376914E-2</v>
      </c>
      <c r="AG595">
        <f t="shared" si="201"/>
        <v>8.5821492910250513E-2</v>
      </c>
      <c r="AH595">
        <f t="shared" si="204"/>
        <v>85.821492910250512</v>
      </c>
    </row>
    <row r="596" spans="1:34" x14ac:dyDescent="0.35">
      <c r="A596" t="s">
        <v>524</v>
      </c>
      <c r="D596">
        <f t="shared" si="205"/>
        <v>0.82296666666666674</v>
      </c>
      <c r="F596">
        <f t="shared" si="212"/>
        <v>595</v>
      </c>
      <c r="G596">
        <f t="shared" si="206"/>
        <v>2.0462000000000002</v>
      </c>
      <c r="H596">
        <f t="shared" si="207"/>
        <v>6.2668319146373091E-3</v>
      </c>
      <c r="I596">
        <f t="shared" si="208"/>
        <v>2.5700454236595078E-4</v>
      </c>
      <c r="J596">
        <f t="shared" si="202"/>
        <v>0.11391347316223621</v>
      </c>
      <c r="K596">
        <f t="shared" si="199"/>
        <v>0.11364300281553523</v>
      </c>
      <c r="L596">
        <f t="shared" si="200"/>
        <v>113.64300281553523</v>
      </c>
      <c r="AB596">
        <f t="shared" si="213"/>
        <v>595</v>
      </c>
      <c r="AC596">
        <f t="shared" si="209"/>
        <v>-0.3952</v>
      </c>
      <c r="AD596">
        <f t="shared" si="210"/>
        <v>-1.1809329529698629E-3</v>
      </c>
      <c r="AE596">
        <f t="shared" si="211"/>
        <v>-4.8430393104049897E-5</v>
      </c>
      <c r="AF596">
        <f t="shared" si="203"/>
        <v>8.5977317670272863E-2</v>
      </c>
      <c r="AG596">
        <f t="shared" si="201"/>
        <v>8.5773177507804291E-2</v>
      </c>
      <c r="AH596">
        <f t="shared" si="204"/>
        <v>85.773177507804292</v>
      </c>
    </row>
    <row r="597" spans="1:34" x14ac:dyDescent="0.35">
      <c r="A597" t="s">
        <v>524</v>
      </c>
      <c r="D597">
        <f t="shared" si="205"/>
        <v>0.82296666666666674</v>
      </c>
      <c r="F597">
        <f t="shared" si="212"/>
        <v>596</v>
      </c>
      <c r="G597">
        <f t="shared" si="206"/>
        <v>2.0462000000000002</v>
      </c>
      <c r="H597">
        <f t="shared" si="207"/>
        <v>6.2668319146373091E-3</v>
      </c>
      <c r="I597">
        <f t="shared" si="208"/>
        <v>2.5700454236595078E-4</v>
      </c>
      <c r="J597">
        <f t="shared" si="202"/>
        <v>0.11417047770460216</v>
      </c>
      <c r="K597">
        <f t="shared" si="199"/>
        <v>0.11389939713941036</v>
      </c>
      <c r="L597">
        <f t="shared" si="200"/>
        <v>113.89939713941035</v>
      </c>
      <c r="AB597">
        <f t="shared" si="213"/>
        <v>596</v>
      </c>
      <c r="AC597">
        <f t="shared" si="209"/>
        <v>-0.3952</v>
      </c>
      <c r="AD597">
        <f t="shared" si="210"/>
        <v>-1.1809329529698629E-3</v>
      </c>
      <c r="AE597">
        <f t="shared" si="211"/>
        <v>-4.8430393104049897E-5</v>
      </c>
      <c r="AF597">
        <f t="shared" si="203"/>
        <v>8.5928887277168811E-2</v>
      </c>
      <c r="AG597">
        <f t="shared" si="201"/>
        <v>8.5724862105358055E-2</v>
      </c>
      <c r="AH597">
        <f t="shared" si="204"/>
        <v>85.724862105358056</v>
      </c>
    </row>
    <row r="598" spans="1:34" x14ac:dyDescent="0.35">
      <c r="A598" t="s">
        <v>524</v>
      </c>
      <c r="D598">
        <f t="shared" si="205"/>
        <v>0.82296666666666674</v>
      </c>
      <c r="F598">
        <f t="shared" si="212"/>
        <v>597</v>
      </c>
      <c r="G598">
        <f t="shared" si="206"/>
        <v>2.0462000000000002</v>
      </c>
      <c r="H598">
        <f t="shared" si="207"/>
        <v>6.2668319146373091E-3</v>
      </c>
      <c r="I598">
        <f t="shared" si="208"/>
        <v>2.5700454236595078E-4</v>
      </c>
      <c r="J598">
        <f t="shared" si="202"/>
        <v>0.11442748224696811</v>
      </c>
      <c r="K598">
        <f t="shared" si="199"/>
        <v>0.11415579146328549</v>
      </c>
      <c r="L598">
        <f t="shared" si="200"/>
        <v>114.15579146328548</v>
      </c>
      <c r="AB598">
        <f t="shared" si="213"/>
        <v>597</v>
      </c>
      <c r="AC598">
        <f t="shared" si="209"/>
        <v>-0.3952</v>
      </c>
      <c r="AD598">
        <f t="shared" si="210"/>
        <v>-1.1809329529698629E-3</v>
      </c>
      <c r="AE598">
        <f t="shared" si="211"/>
        <v>-4.8430393104049897E-5</v>
      </c>
      <c r="AF598">
        <f t="shared" si="203"/>
        <v>8.588045688406476E-2</v>
      </c>
      <c r="AG598">
        <f t="shared" si="201"/>
        <v>8.5676546702911832E-2</v>
      </c>
      <c r="AH598">
        <f t="shared" si="204"/>
        <v>85.676546702911835</v>
      </c>
    </row>
    <row r="599" spans="1:34" x14ac:dyDescent="0.35">
      <c r="A599" t="s">
        <v>523</v>
      </c>
      <c r="D599">
        <f t="shared" si="205"/>
        <v>0.82069999999999999</v>
      </c>
      <c r="F599">
        <f t="shared" si="212"/>
        <v>598</v>
      </c>
      <c r="G599">
        <f t="shared" si="206"/>
        <v>2.0394000000000001</v>
      </c>
      <c r="H599">
        <f t="shared" si="207"/>
        <v>6.2455721994352838E-3</v>
      </c>
      <c r="I599">
        <f t="shared" si="208"/>
        <v>2.5613267545604294E-4</v>
      </c>
      <c r="J599">
        <f t="shared" si="202"/>
        <v>0.11468361492242415</v>
      </c>
      <c r="K599">
        <f t="shared" si="199"/>
        <v>0.11441131599036708</v>
      </c>
      <c r="L599">
        <f t="shared" si="200"/>
        <v>114.41131599036709</v>
      </c>
      <c r="AB599">
        <f t="shared" si="213"/>
        <v>598</v>
      </c>
      <c r="AC599">
        <f t="shared" si="209"/>
        <v>-0.3952</v>
      </c>
      <c r="AD599">
        <f t="shared" si="210"/>
        <v>-1.1809329529698629E-3</v>
      </c>
      <c r="AE599">
        <f t="shared" si="211"/>
        <v>-4.8430393104049897E-5</v>
      </c>
      <c r="AF599">
        <f t="shared" si="203"/>
        <v>8.5832026490960708E-2</v>
      </c>
      <c r="AG599">
        <f t="shared" si="201"/>
        <v>8.5628231300465596E-2</v>
      </c>
      <c r="AH599">
        <f t="shared" si="204"/>
        <v>85.6282313004656</v>
      </c>
    </row>
    <row r="600" spans="1:34" x14ac:dyDescent="0.35">
      <c r="A600" t="s">
        <v>523</v>
      </c>
      <c r="D600">
        <f t="shared" si="205"/>
        <v>0.82069999999999999</v>
      </c>
      <c r="F600">
        <f t="shared" si="212"/>
        <v>599</v>
      </c>
      <c r="G600">
        <f t="shared" si="206"/>
        <v>2.0394000000000001</v>
      </c>
      <c r="H600">
        <f t="shared" si="207"/>
        <v>6.2455721994352838E-3</v>
      </c>
      <c r="I600">
        <f t="shared" si="208"/>
        <v>2.5613267545604294E-4</v>
      </c>
      <c r="J600">
        <f t="shared" si="202"/>
        <v>0.1149397475978802</v>
      </c>
      <c r="K600">
        <f t="shared" si="199"/>
        <v>0.11466684051744866</v>
      </c>
      <c r="L600">
        <f t="shared" si="200"/>
        <v>114.66684051744866</v>
      </c>
      <c r="AB600">
        <f t="shared" si="213"/>
        <v>599</v>
      </c>
      <c r="AC600">
        <f t="shared" si="209"/>
        <v>-0.3952</v>
      </c>
      <c r="AD600">
        <f t="shared" si="210"/>
        <v>-1.1809329529698629E-3</v>
      </c>
      <c r="AE600">
        <f t="shared" si="211"/>
        <v>-4.8430393104049897E-5</v>
      </c>
      <c r="AF600">
        <f t="shared" si="203"/>
        <v>8.5783596097856657E-2</v>
      </c>
      <c r="AG600">
        <f t="shared" si="201"/>
        <v>8.5579915898019374E-2</v>
      </c>
      <c r="AH600">
        <f t="shared" si="204"/>
        <v>85.579915898019379</v>
      </c>
    </row>
    <row r="601" spans="1:34" x14ac:dyDescent="0.35">
      <c r="A601" t="s">
        <v>600</v>
      </c>
      <c r="D601">
        <f t="shared" si="205"/>
        <v>0.82043333333333335</v>
      </c>
      <c r="F601">
        <f t="shared" si="212"/>
        <v>600</v>
      </c>
      <c r="G601">
        <f t="shared" si="206"/>
        <v>2.0386000000000002</v>
      </c>
      <c r="H601">
        <f t="shared" si="207"/>
        <v>6.2430712505129578E-3</v>
      </c>
      <c r="I601">
        <f t="shared" si="208"/>
        <v>2.5603011083614915E-4</v>
      </c>
      <c r="J601">
        <f t="shared" si="202"/>
        <v>0.11519577770871635</v>
      </c>
      <c r="K601">
        <f t="shared" si="199"/>
        <v>0.11492226272343457</v>
      </c>
      <c r="L601">
        <f t="shared" si="200"/>
        <v>114.92226272343457</v>
      </c>
      <c r="AB601">
        <f t="shared" si="213"/>
        <v>600</v>
      </c>
      <c r="AC601">
        <f t="shared" si="209"/>
        <v>-0.3952</v>
      </c>
      <c r="AD601">
        <f t="shared" si="210"/>
        <v>-1.1809329529698629E-3</v>
      </c>
      <c r="AE601">
        <f t="shared" si="211"/>
        <v>-4.8430393104049897E-5</v>
      </c>
      <c r="AF601">
        <f t="shared" si="203"/>
        <v>8.5735165704752606E-2</v>
      </c>
      <c r="AG601">
        <f t="shared" si="201"/>
        <v>8.5531600495573137E-2</v>
      </c>
      <c r="AH601">
        <f t="shared" si="204"/>
        <v>85.531600495573144</v>
      </c>
    </row>
    <row r="602" spans="1:34" x14ac:dyDescent="0.35">
      <c r="A602" t="s">
        <v>523</v>
      </c>
      <c r="D602">
        <f t="shared" si="205"/>
        <v>0.82069999999999999</v>
      </c>
      <c r="F602">
        <f t="shared" si="212"/>
        <v>601</v>
      </c>
      <c r="G602">
        <f t="shared" si="206"/>
        <v>2.0394000000000001</v>
      </c>
      <c r="H602">
        <f t="shared" si="207"/>
        <v>6.2455721994352838E-3</v>
      </c>
      <c r="I602">
        <f t="shared" si="208"/>
        <v>2.5613267545604294E-4</v>
      </c>
      <c r="J602">
        <f t="shared" si="202"/>
        <v>0.11545191038417239</v>
      </c>
      <c r="K602">
        <f t="shared" si="199"/>
        <v>0.11517778725051615</v>
      </c>
      <c r="L602">
        <f t="shared" si="200"/>
        <v>115.17778725051615</v>
      </c>
      <c r="AB602">
        <f t="shared" si="213"/>
        <v>601</v>
      </c>
      <c r="AC602">
        <f t="shared" si="209"/>
        <v>-0.3952</v>
      </c>
      <c r="AD602">
        <f t="shared" si="210"/>
        <v>-1.1809329529698629E-3</v>
      </c>
      <c r="AE602">
        <f t="shared" si="211"/>
        <v>-4.8430393104049897E-5</v>
      </c>
      <c r="AF602">
        <f t="shared" si="203"/>
        <v>8.5686735311648554E-2</v>
      </c>
      <c r="AG602">
        <f t="shared" si="201"/>
        <v>8.5483285093126901E-2</v>
      </c>
      <c r="AH602">
        <f t="shared" si="204"/>
        <v>85.483285093126895</v>
      </c>
    </row>
    <row r="603" spans="1:34" x14ac:dyDescent="0.35">
      <c r="A603" t="s">
        <v>523</v>
      </c>
      <c r="D603">
        <f t="shared" si="205"/>
        <v>0.82069999999999999</v>
      </c>
      <c r="F603">
        <f t="shared" si="212"/>
        <v>602</v>
      </c>
      <c r="G603">
        <f t="shared" si="206"/>
        <v>2.0394000000000001</v>
      </c>
      <c r="H603">
        <f t="shared" si="207"/>
        <v>6.2455721994352838E-3</v>
      </c>
      <c r="I603">
        <f t="shared" si="208"/>
        <v>2.5613267545604294E-4</v>
      </c>
      <c r="J603">
        <f t="shared" si="202"/>
        <v>0.11570804305962844</v>
      </c>
      <c r="K603">
        <f t="shared" si="199"/>
        <v>0.11543331177759775</v>
      </c>
      <c r="L603">
        <f t="shared" si="200"/>
        <v>115.43331177759775</v>
      </c>
      <c r="AB603">
        <f t="shared" si="213"/>
        <v>602</v>
      </c>
      <c r="AC603">
        <f t="shared" si="209"/>
        <v>-0.3952</v>
      </c>
      <c r="AD603">
        <f t="shared" si="210"/>
        <v>-1.1809329529698629E-3</v>
      </c>
      <c r="AE603">
        <f t="shared" si="211"/>
        <v>-4.8430393104049897E-5</v>
      </c>
      <c r="AF603">
        <f t="shared" si="203"/>
        <v>8.5638304918544503E-2</v>
      </c>
      <c r="AG603">
        <f t="shared" si="201"/>
        <v>8.5434969690680679E-2</v>
      </c>
      <c r="AH603">
        <f t="shared" si="204"/>
        <v>85.434969690680674</v>
      </c>
    </row>
    <row r="604" spans="1:34" x14ac:dyDescent="0.35">
      <c r="A604" t="s">
        <v>521</v>
      </c>
      <c r="D604">
        <f t="shared" si="205"/>
        <v>0.8182666666666667</v>
      </c>
      <c r="F604">
        <f t="shared" si="212"/>
        <v>603</v>
      </c>
      <c r="G604">
        <f t="shared" si="206"/>
        <v>2.0321000000000002</v>
      </c>
      <c r="H604">
        <f t="shared" si="207"/>
        <v>6.2227525546633133E-3</v>
      </c>
      <c r="I604">
        <f t="shared" si="208"/>
        <v>2.5519683539499457E-4</v>
      </c>
      <c r="J604">
        <f t="shared" si="202"/>
        <v>0.11596323989502343</v>
      </c>
      <c r="K604">
        <f t="shared" si="199"/>
        <v>0.11568790268662925</v>
      </c>
      <c r="L604">
        <f t="shared" si="200"/>
        <v>115.68790268662924</v>
      </c>
      <c r="AB604">
        <f t="shared" si="213"/>
        <v>603</v>
      </c>
      <c r="AC604">
        <f t="shared" si="209"/>
        <v>-0.3952</v>
      </c>
      <c r="AD604">
        <f t="shared" si="210"/>
        <v>-1.1809329529698629E-3</v>
      </c>
      <c r="AE604">
        <f t="shared" si="211"/>
        <v>-4.8430393104049897E-5</v>
      </c>
      <c r="AF604">
        <f t="shared" si="203"/>
        <v>8.5589874525440451E-2</v>
      </c>
      <c r="AG604">
        <f t="shared" si="201"/>
        <v>8.5386654288234443E-2</v>
      </c>
      <c r="AH604">
        <f t="shared" si="204"/>
        <v>85.386654288234439</v>
      </c>
    </row>
    <row r="605" spans="1:34" x14ac:dyDescent="0.35">
      <c r="A605" t="s">
        <v>521</v>
      </c>
      <c r="D605">
        <f t="shared" si="205"/>
        <v>0.8182666666666667</v>
      </c>
      <c r="F605">
        <f t="shared" si="212"/>
        <v>604</v>
      </c>
      <c r="G605">
        <f t="shared" si="206"/>
        <v>2.0321000000000002</v>
      </c>
      <c r="H605">
        <f t="shared" si="207"/>
        <v>6.2227525546633133E-3</v>
      </c>
      <c r="I605">
        <f t="shared" si="208"/>
        <v>2.5519683539499457E-4</v>
      </c>
      <c r="J605">
        <f t="shared" si="202"/>
        <v>0.11621843673041841</v>
      </c>
      <c r="K605">
        <f t="shared" si="199"/>
        <v>0.11594249359566074</v>
      </c>
      <c r="L605">
        <f t="shared" si="200"/>
        <v>115.94249359566074</v>
      </c>
      <c r="AB605">
        <f t="shared" si="213"/>
        <v>604</v>
      </c>
      <c r="AC605">
        <f t="shared" si="209"/>
        <v>-0.3952</v>
      </c>
      <c r="AD605">
        <f t="shared" si="210"/>
        <v>-1.1809329529698629E-3</v>
      </c>
      <c r="AE605">
        <f t="shared" si="211"/>
        <v>-4.8430393104049897E-5</v>
      </c>
      <c r="AF605">
        <f t="shared" si="203"/>
        <v>8.55414441323364E-2</v>
      </c>
      <c r="AG605">
        <f t="shared" si="201"/>
        <v>8.533833888578822E-2</v>
      </c>
      <c r="AH605">
        <f t="shared" si="204"/>
        <v>85.338338885788218</v>
      </c>
    </row>
    <row r="606" spans="1:34" x14ac:dyDescent="0.35">
      <c r="A606" t="s">
        <v>521</v>
      </c>
      <c r="D606">
        <f t="shared" si="205"/>
        <v>0.8182666666666667</v>
      </c>
      <c r="F606">
        <f t="shared" si="212"/>
        <v>605</v>
      </c>
      <c r="G606">
        <f t="shared" si="206"/>
        <v>2.0321000000000002</v>
      </c>
      <c r="H606">
        <f t="shared" si="207"/>
        <v>6.2227525546633133E-3</v>
      </c>
      <c r="I606">
        <f t="shared" si="208"/>
        <v>2.5519683539499457E-4</v>
      </c>
      <c r="J606">
        <f t="shared" si="202"/>
        <v>0.1164736335658134</v>
      </c>
      <c r="K606">
        <f t="shared" si="199"/>
        <v>0.11619708450469222</v>
      </c>
      <c r="L606">
        <f t="shared" si="200"/>
        <v>116.19708450469223</v>
      </c>
      <c r="AB606">
        <f t="shared" si="213"/>
        <v>605</v>
      </c>
      <c r="AC606">
        <f t="shared" si="209"/>
        <v>-0.3952</v>
      </c>
      <c r="AD606">
        <f t="shared" si="210"/>
        <v>-1.1809329529698629E-3</v>
      </c>
      <c r="AE606">
        <f t="shared" si="211"/>
        <v>-4.8430393104049897E-5</v>
      </c>
      <c r="AF606">
        <f t="shared" si="203"/>
        <v>8.5493013739232349E-2</v>
      </c>
      <c r="AG606">
        <f t="shared" si="201"/>
        <v>8.5290023483341984E-2</v>
      </c>
      <c r="AH606">
        <f t="shared" si="204"/>
        <v>85.290023483341983</v>
      </c>
    </row>
    <row r="607" spans="1:34" x14ac:dyDescent="0.35">
      <c r="A607" t="s">
        <v>601</v>
      </c>
      <c r="D607">
        <f t="shared" si="205"/>
        <v>0.81573333333333331</v>
      </c>
      <c r="F607">
        <f t="shared" si="212"/>
        <v>606</v>
      </c>
      <c r="G607">
        <f t="shared" si="206"/>
        <v>2.0245000000000002</v>
      </c>
      <c r="H607">
        <f t="shared" si="207"/>
        <v>6.1989987292741557E-3</v>
      </c>
      <c r="I607">
        <f t="shared" si="208"/>
        <v>2.5422268432364985E-4</v>
      </c>
      <c r="J607">
        <f t="shared" si="202"/>
        <v>0.11672785625013705</v>
      </c>
      <c r="K607">
        <f t="shared" si="199"/>
        <v>0.11645070357562706</v>
      </c>
      <c r="L607">
        <f t="shared" si="200"/>
        <v>116.45070357562706</v>
      </c>
      <c r="AB607">
        <f t="shared" si="213"/>
        <v>606</v>
      </c>
      <c r="AC607">
        <f t="shared" si="209"/>
        <v>-0.3952</v>
      </c>
      <c r="AD607">
        <f t="shared" si="210"/>
        <v>-1.1809329529698629E-3</v>
      </c>
      <c r="AE607">
        <f t="shared" si="211"/>
        <v>-4.8430393104049897E-5</v>
      </c>
      <c r="AF607">
        <f t="shared" si="203"/>
        <v>8.5444583346128297E-2</v>
      </c>
      <c r="AG607">
        <f t="shared" si="201"/>
        <v>8.5241708080895762E-2</v>
      </c>
      <c r="AH607">
        <f t="shared" si="204"/>
        <v>85.241708080895762</v>
      </c>
    </row>
    <row r="608" spans="1:34" x14ac:dyDescent="0.35">
      <c r="A608" t="s">
        <v>519</v>
      </c>
      <c r="D608">
        <f t="shared" si="205"/>
        <v>0.81599999999999995</v>
      </c>
      <c r="F608">
        <f t="shared" si="212"/>
        <v>607</v>
      </c>
      <c r="G608">
        <f t="shared" si="206"/>
        <v>2.0253000000000001</v>
      </c>
      <c r="H608">
        <f t="shared" si="207"/>
        <v>6.2014989584045672E-3</v>
      </c>
      <c r="I608">
        <f t="shared" si="208"/>
        <v>2.5432521942467446E-4</v>
      </c>
      <c r="J608">
        <f t="shared" si="202"/>
        <v>0.11698218146956173</v>
      </c>
      <c r="K608">
        <f t="shared" si="199"/>
        <v>0.11670442493820879</v>
      </c>
      <c r="L608">
        <f t="shared" si="200"/>
        <v>116.70442493820879</v>
      </c>
      <c r="AB608">
        <f t="shared" si="213"/>
        <v>607</v>
      </c>
      <c r="AC608">
        <f t="shared" si="209"/>
        <v>-0.3952</v>
      </c>
      <c r="AD608">
        <f t="shared" si="210"/>
        <v>-1.1809329529698629E-3</v>
      </c>
      <c r="AE608">
        <f t="shared" si="211"/>
        <v>-4.8430393104049897E-5</v>
      </c>
      <c r="AF608">
        <f t="shared" si="203"/>
        <v>8.5396152953024246E-2</v>
      </c>
      <c r="AG608">
        <f t="shared" si="201"/>
        <v>8.5193392678449525E-2</v>
      </c>
      <c r="AH608">
        <f t="shared" si="204"/>
        <v>85.193392678449527</v>
      </c>
    </row>
    <row r="609" spans="1:34" x14ac:dyDescent="0.35">
      <c r="A609" t="s">
        <v>601</v>
      </c>
      <c r="D609">
        <f t="shared" si="205"/>
        <v>0.81573333333333331</v>
      </c>
      <c r="F609">
        <f t="shared" si="212"/>
        <v>608</v>
      </c>
      <c r="G609">
        <f t="shared" si="206"/>
        <v>2.0245000000000002</v>
      </c>
      <c r="H609">
        <f t="shared" si="207"/>
        <v>6.1989987292741557E-3</v>
      </c>
      <c r="I609">
        <f t="shared" si="208"/>
        <v>2.5422268432364985E-4</v>
      </c>
      <c r="J609">
        <f t="shared" si="202"/>
        <v>0.11723640415388538</v>
      </c>
      <c r="K609">
        <f t="shared" si="199"/>
        <v>0.11695804400914361</v>
      </c>
      <c r="L609">
        <f t="shared" si="200"/>
        <v>116.95804400914362</v>
      </c>
      <c r="AB609">
        <f t="shared" si="213"/>
        <v>608</v>
      </c>
      <c r="AC609">
        <f t="shared" si="209"/>
        <v>-0.3952</v>
      </c>
      <c r="AD609">
        <f t="shared" si="210"/>
        <v>-1.1809329529698629E-3</v>
      </c>
      <c r="AE609">
        <f t="shared" si="211"/>
        <v>-4.8430393104049897E-5</v>
      </c>
      <c r="AF609">
        <f t="shared" si="203"/>
        <v>8.5347722559920194E-2</v>
      </c>
      <c r="AG609">
        <f t="shared" si="201"/>
        <v>8.5145077276003303E-2</v>
      </c>
      <c r="AH609">
        <f t="shared" si="204"/>
        <v>85.145077276003306</v>
      </c>
    </row>
    <row r="610" spans="1:34" x14ac:dyDescent="0.35">
      <c r="A610" t="s">
        <v>601</v>
      </c>
      <c r="D610">
        <f t="shared" si="205"/>
        <v>0.81573333333333331</v>
      </c>
      <c r="F610">
        <f t="shared" si="212"/>
        <v>609</v>
      </c>
      <c r="G610">
        <f t="shared" si="206"/>
        <v>2.0245000000000002</v>
      </c>
      <c r="H610">
        <f t="shared" si="207"/>
        <v>6.1989987292741557E-3</v>
      </c>
      <c r="I610">
        <f t="shared" si="208"/>
        <v>2.5422268432364985E-4</v>
      </c>
      <c r="J610">
        <f t="shared" si="202"/>
        <v>0.11749062683820903</v>
      </c>
      <c r="K610">
        <f t="shared" si="199"/>
        <v>0.11721166308007844</v>
      </c>
      <c r="L610">
        <f t="shared" si="200"/>
        <v>117.21166308007844</v>
      </c>
      <c r="AB610">
        <f t="shared" si="213"/>
        <v>609</v>
      </c>
      <c r="AC610">
        <f t="shared" si="209"/>
        <v>-0.3952</v>
      </c>
      <c r="AD610">
        <f t="shared" si="210"/>
        <v>-1.1809329529698629E-3</v>
      </c>
      <c r="AE610">
        <f t="shared" si="211"/>
        <v>-4.8430393104049897E-5</v>
      </c>
      <c r="AF610">
        <f t="shared" si="203"/>
        <v>8.5299292166816143E-2</v>
      </c>
      <c r="AG610">
        <f t="shared" si="201"/>
        <v>8.5096761873557067E-2</v>
      </c>
      <c r="AH610">
        <f t="shared" si="204"/>
        <v>85.096761873557071</v>
      </c>
    </row>
    <row r="611" spans="1:34" x14ac:dyDescent="0.35">
      <c r="A611" t="s">
        <v>602</v>
      </c>
      <c r="D611">
        <f t="shared" si="205"/>
        <v>0.81343333333333334</v>
      </c>
      <c r="F611">
        <f t="shared" si="212"/>
        <v>610</v>
      </c>
      <c r="G611">
        <f t="shared" si="206"/>
        <v>2.0176000000000003</v>
      </c>
      <c r="H611">
        <f t="shared" si="207"/>
        <v>6.1774359476804005E-3</v>
      </c>
      <c r="I611">
        <f t="shared" si="208"/>
        <v>2.5333838857563465E-4</v>
      </c>
      <c r="J611">
        <f t="shared" si="202"/>
        <v>0.11774396522678467</v>
      </c>
      <c r="K611">
        <f t="shared" si="199"/>
        <v>0.11746439995489202</v>
      </c>
      <c r="L611">
        <f t="shared" si="200"/>
        <v>117.46439995489203</v>
      </c>
      <c r="AB611">
        <f t="shared" si="213"/>
        <v>610</v>
      </c>
      <c r="AC611">
        <f t="shared" si="209"/>
        <v>-0.3952</v>
      </c>
      <c r="AD611">
        <f t="shared" si="210"/>
        <v>-1.1809329529698629E-3</v>
      </c>
      <c r="AE611">
        <f t="shared" si="211"/>
        <v>-4.8430393104049897E-5</v>
      </c>
      <c r="AF611">
        <f t="shared" si="203"/>
        <v>8.5250861773712092E-2</v>
      </c>
      <c r="AG611">
        <f t="shared" si="201"/>
        <v>8.5048446471110845E-2</v>
      </c>
      <c r="AH611">
        <f t="shared" si="204"/>
        <v>85.04844647111085</v>
      </c>
    </row>
    <row r="612" spans="1:34" x14ac:dyDescent="0.35">
      <c r="A612" t="s">
        <v>602</v>
      </c>
      <c r="D612">
        <f t="shared" si="205"/>
        <v>0.81343333333333334</v>
      </c>
      <c r="F612">
        <f t="shared" si="212"/>
        <v>611</v>
      </c>
      <c r="G612">
        <f t="shared" si="206"/>
        <v>2.0176000000000003</v>
      </c>
      <c r="H612">
        <f t="shared" si="207"/>
        <v>6.1774359476804005E-3</v>
      </c>
      <c r="I612">
        <f t="shared" si="208"/>
        <v>2.5333838857563465E-4</v>
      </c>
      <c r="J612">
        <f t="shared" si="202"/>
        <v>0.1179973036153603</v>
      </c>
      <c r="K612">
        <f t="shared" si="199"/>
        <v>0.1177171368297056</v>
      </c>
      <c r="L612">
        <f t="shared" si="200"/>
        <v>117.71713682970559</v>
      </c>
      <c r="AB612">
        <f t="shared" si="213"/>
        <v>611</v>
      </c>
      <c r="AC612">
        <f t="shared" si="209"/>
        <v>-0.3952</v>
      </c>
      <c r="AD612">
        <f t="shared" si="210"/>
        <v>-1.1809329529698629E-3</v>
      </c>
      <c r="AE612">
        <f t="shared" si="211"/>
        <v>-4.8430393104049897E-5</v>
      </c>
      <c r="AF612">
        <f t="shared" si="203"/>
        <v>8.520243138060804E-2</v>
      </c>
      <c r="AG612">
        <f t="shared" si="201"/>
        <v>8.5000131068664608E-2</v>
      </c>
      <c r="AH612">
        <f t="shared" si="204"/>
        <v>85.000131068664615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0"/>
  <sheetViews>
    <sheetView zoomScale="85" zoomScaleNormal="85" workbookViewId="0"/>
  </sheetViews>
  <sheetFormatPr defaultRowHeight="14.5" x14ac:dyDescent="0.35"/>
  <cols>
    <col min="8" max="8" width="12" bestFit="1" customWidth="1"/>
    <col min="10" max="11" width="12" bestFit="1" customWidth="1"/>
    <col min="12" max="12" width="14.26953125" bestFit="1" customWidth="1"/>
    <col min="15" max="15" width="14.26953125" bestFit="1" customWidth="1"/>
    <col min="19" max="19" width="12" bestFit="1" customWidth="1"/>
    <col min="21" max="22" width="12" bestFit="1" customWidth="1"/>
    <col min="23" max="23" width="14.26953125" bestFit="1" customWidth="1"/>
    <col min="26" max="26" width="14.26953125" bestFit="1" customWidth="1"/>
    <col min="30" max="30" width="12" bestFit="1" customWidth="1"/>
    <col min="32" max="33" width="12" bestFit="1" customWidth="1"/>
    <col min="34" max="34" width="14.26953125" bestFit="1" customWidth="1"/>
    <col min="37" max="37" width="14.26953125" bestFit="1" customWidth="1"/>
  </cols>
  <sheetData>
    <row r="1" spans="1:37" x14ac:dyDescent="0.35">
      <c r="A1" t="s">
        <v>287</v>
      </c>
      <c r="B1" t="s">
        <v>286</v>
      </c>
      <c r="C1" t="s">
        <v>288</v>
      </c>
      <c r="D1" t="s">
        <v>285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N1" t="s">
        <v>0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0</v>
      </c>
      <c r="Z1" t="s">
        <v>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J1" t="s">
        <v>0</v>
      </c>
      <c r="AK1" t="s">
        <v>6</v>
      </c>
    </row>
    <row r="2" spans="1:37" x14ac:dyDescent="0.35">
      <c r="A2" t="s">
        <v>613</v>
      </c>
      <c r="B2" t="s">
        <v>1353</v>
      </c>
      <c r="C2" t="s">
        <v>612</v>
      </c>
      <c r="D2">
        <f>(A2+B2+C2)/3</f>
        <v>0.43120000000000003</v>
      </c>
      <c r="F2">
        <v>1</v>
      </c>
      <c r="G2">
        <f>A2-0.4292</f>
        <v>0</v>
      </c>
      <c r="H2">
        <f>(G2*0.3)/(100-G2)</f>
        <v>0</v>
      </c>
      <c r="I2">
        <f>(1*H2)/(0.08206*(273.15+23.8))</f>
        <v>0</v>
      </c>
      <c r="N2">
        <v>10</v>
      </c>
      <c r="O2">
        <v>22.521026446443248</v>
      </c>
      <c r="Q2">
        <v>1</v>
      </c>
      <c r="R2">
        <f>B2-0.4433</f>
        <v>-8.0000000000002292E-4</v>
      </c>
      <c r="S2">
        <f>(R2*0.3)/(100-R2)</f>
        <v>-2.3999808001536676E-6</v>
      </c>
      <c r="T2">
        <f>(1*S2)/(0.08206*(273.15+23.8))</f>
        <v>-9.8490178630754269E-8</v>
      </c>
      <c r="Y2">
        <v>10</v>
      </c>
      <c r="Z2">
        <v>19.199439492224702</v>
      </c>
      <c r="AB2">
        <v>1</v>
      </c>
      <c r="AC2">
        <f>C2-0.4219</f>
        <v>0</v>
      </c>
      <c r="AD2">
        <f>(AC2*0.3)/(100-AC2)</f>
        <v>0</v>
      </c>
      <c r="AE2">
        <f>(1*AD2)/(0.08206*(273.15+23.8))</f>
        <v>0</v>
      </c>
      <c r="AJ2">
        <v>10</v>
      </c>
      <c r="AK2">
        <v>19.599378159706212</v>
      </c>
    </row>
    <row r="3" spans="1:37" x14ac:dyDescent="0.35">
      <c r="A3" t="s">
        <v>613</v>
      </c>
      <c r="B3" t="s">
        <v>1353</v>
      </c>
      <c r="C3" t="s">
        <v>816</v>
      </c>
      <c r="D3">
        <f t="shared" ref="D3:D66" si="0">(A3+B3+C3)/3</f>
        <v>0.43106666666666671</v>
      </c>
      <c r="F3">
        <f>1+F2</f>
        <v>2</v>
      </c>
      <c r="G3">
        <f t="shared" ref="G3:G66" si="1">A3-0.4292</f>
        <v>0</v>
      </c>
      <c r="H3">
        <f t="shared" ref="H3:H66" si="2">(G3*0.3)/(100-G3)</f>
        <v>0</v>
      </c>
      <c r="I3">
        <f t="shared" ref="I3:I66" si="3">(1*H3)/(0.08206*(273.15+23.8))</f>
        <v>0</v>
      </c>
      <c r="N3">
        <f>10+N2</f>
        <v>20</v>
      </c>
      <c r="O3">
        <v>25.234407036776158</v>
      </c>
      <c r="Q3">
        <f>1+Q2</f>
        <v>2</v>
      </c>
      <c r="R3">
        <f t="shared" ref="R3:R66" si="4">B3-0.4433</f>
        <v>-8.0000000000002292E-4</v>
      </c>
      <c r="S3">
        <f t="shared" ref="S3:S66" si="5">(R3*0.3)/(100-R3)</f>
        <v>-2.3999808001536676E-6</v>
      </c>
      <c r="T3">
        <f t="shared" ref="T3:T66" si="6">(1*S3)/(0.08206*(273.15+23.8))</f>
        <v>-9.8490178630754269E-8</v>
      </c>
      <c r="Y3">
        <f>10+Y2</f>
        <v>20</v>
      </c>
      <c r="Z3">
        <v>21.546197162406717</v>
      </c>
      <c r="AB3">
        <f>1+AB2</f>
        <v>2</v>
      </c>
      <c r="AC3">
        <f t="shared" ref="AC3:AC66" si="7">C3-0.4219</f>
        <v>-4.0000000000001146E-4</v>
      </c>
      <c r="AD3">
        <f t="shared" ref="AD3:AD66" si="8">(AC3*0.3)/(100-AC3)</f>
        <v>-1.1999952000192343E-6</v>
      </c>
      <c r="AE3">
        <f t="shared" ref="AE3:AE66" si="9">(1*AD3)/(0.08206*(273.15+23.8))</f>
        <v>-4.9245286294946481E-8</v>
      </c>
      <c r="AJ3">
        <f>10+AJ2</f>
        <v>20</v>
      </c>
      <c r="AK3">
        <v>22.044562567778051</v>
      </c>
    </row>
    <row r="4" spans="1:37" x14ac:dyDescent="0.35">
      <c r="A4" t="s">
        <v>613</v>
      </c>
      <c r="B4" t="s">
        <v>616</v>
      </c>
      <c r="C4" t="s">
        <v>816</v>
      </c>
      <c r="D4">
        <f t="shared" si="0"/>
        <v>0.43133333333333335</v>
      </c>
      <c r="F4">
        <f t="shared" ref="F4:F67" si="10">1+F3</f>
        <v>3</v>
      </c>
      <c r="G4">
        <f t="shared" si="1"/>
        <v>0</v>
      </c>
      <c r="H4">
        <f t="shared" si="2"/>
        <v>0</v>
      </c>
      <c r="I4">
        <f t="shared" si="3"/>
        <v>0</v>
      </c>
      <c r="N4">
        <f t="shared" ref="N4:N12" si="11">10+N3</f>
        <v>30</v>
      </c>
      <c r="O4">
        <v>28.063189431500824</v>
      </c>
      <c r="Q4">
        <f t="shared" ref="Q4:Q67" si="12">1+Q3</f>
        <v>3</v>
      </c>
      <c r="R4">
        <f t="shared" si="4"/>
        <v>0</v>
      </c>
      <c r="S4">
        <f t="shared" si="5"/>
        <v>0</v>
      </c>
      <c r="T4">
        <f t="shared" si="6"/>
        <v>0</v>
      </c>
      <c r="Y4">
        <f t="shared" ref="Y4:Y12" si="13">10+Y3</f>
        <v>30</v>
      </c>
      <c r="Z4">
        <v>23.979856783078315</v>
      </c>
      <c r="AB4">
        <f t="shared" ref="AB4:AB67" si="14">1+AB3</f>
        <v>3</v>
      </c>
      <c r="AC4">
        <f t="shared" si="7"/>
        <v>-4.0000000000001146E-4</v>
      </c>
      <c r="AD4">
        <f t="shared" si="8"/>
        <v>-1.1999952000192343E-6</v>
      </c>
      <c r="AE4">
        <f t="shared" si="9"/>
        <v>-4.9245286294946481E-8</v>
      </c>
      <c r="AJ4">
        <f t="shared" ref="AJ4:AJ12" si="15">10+AJ3</f>
        <v>30</v>
      </c>
      <c r="AK4">
        <v>24.585012802466132</v>
      </c>
    </row>
    <row r="5" spans="1:37" x14ac:dyDescent="0.35">
      <c r="A5" t="s">
        <v>613</v>
      </c>
      <c r="B5" t="s">
        <v>616</v>
      </c>
      <c r="C5" t="s">
        <v>612</v>
      </c>
      <c r="D5">
        <f t="shared" si="0"/>
        <v>0.43146666666666667</v>
      </c>
      <c r="F5">
        <f t="shared" si="10"/>
        <v>4</v>
      </c>
      <c r="G5">
        <f t="shared" si="1"/>
        <v>0</v>
      </c>
      <c r="H5">
        <f t="shared" si="2"/>
        <v>0</v>
      </c>
      <c r="I5">
        <f t="shared" si="3"/>
        <v>0</v>
      </c>
      <c r="N5">
        <f t="shared" si="11"/>
        <v>40</v>
      </c>
      <c r="O5">
        <v>30.992160648680283</v>
      </c>
      <c r="Q5">
        <f t="shared" si="12"/>
        <v>4</v>
      </c>
      <c r="R5">
        <f t="shared" si="4"/>
        <v>0</v>
      </c>
      <c r="S5">
        <f t="shared" si="5"/>
        <v>0</v>
      </c>
      <c r="T5">
        <f t="shared" si="6"/>
        <v>0</v>
      </c>
      <c r="Y5">
        <f t="shared" si="13"/>
        <v>40</v>
      </c>
      <c r="Z5">
        <v>26.494285297022671</v>
      </c>
      <c r="AB5">
        <f t="shared" si="14"/>
        <v>4</v>
      </c>
      <c r="AC5">
        <f t="shared" si="7"/>
        <v>0</v>
      </c>
      <c r="AD5">
        <f t="shared" si="8"/>
        <v>0</v>
      </c>
      <c r="AE5">
        <f t="shared" si="9"/>
        <v>0</v>
      </c>
      <c r="AJ5">
        <f t="shared" si="15"/>
        <v>40</v>
      </c>
      <c r="AK5">
        <v>27.218120191546507</v>
      </c>
    </row>
    <row r="6" spans="1:37" x14ac:dyDescent="0.35">
      <c r="A6" t="s">
        <v>891</v>
      </c>
      <c r="B6" t="s">
        <v>895</v>
      </c>
      <c r="C6" t="s">
        <v>816</v>
      </c>
      <c r="D6">
        <f t="shared" si="0"/>
        <v>0.43156666666666665</v>
      </c>
      <c r="F6">
        <f t="shared" si="10"/>
        <v>5</v>
      </c>
      <c r="G6">
        <f t="shared" si="1"/>
        <v>2.9999999999996696E-4</v>
      </c>
      <c r="H6">
        <f t="shared" si="2"/>
        <v>9.0000270000800087E-7</v>
      </c>
      <c r="I6">
        <f t="shared" si="3"/>
        <v>3.6934223259733395E-8</v>
      </c>
      <c r="N6">
        <f t="shared" si="11"/>
        <v>50</v>
      </c>
      <c r="O6">
        <v>34.006961130871851</v>
      </c>
      <c r="Q6">
        <f t="shared" si="12"/>
        <v>5</v>
      </c>
      <c r="R6">
        <f t="shared" si="4"/>
        <v>3.9999999999995595E-4</v>
      </c>
      <c r="S6">
        <f t="shared" si="5"/>
        <v>1.2000048000190678E-6</v>
      </c>
      <c r="T6">
        <f t="shared" si="6"/>
        <v>4.9245680258805855E-8</v>
      </c>
      <c r="Y6">
        <f t="shared" si="13"/>
        <v>50</v>
      </c>
      <c r="Z6">
        <v>29.085041253565755</v>
      </c>
      <c r="AB6">
        <f t="shared" si="14"/>
        <v>5</v>
      </c>
      <c r="AC6">
        <f t="shared" si="7"/>
        <v>-4.0000000000001146E-4</v>
      </c>
      <c r="AD6">
        <f t="shared" si="8"/>
        <v>-1.1999952000192343E-6</v>
      </c>
      <c r="AE6">
        <f t="shared" si="9"/>
        <v>-4.9245286294946481E-8</v>
      </c>
      <c r="AJ6">
        <f t="shared" si="15"/>
        <v>50</v>
      </c>
      <c r="AK6">
        <v>29.940196099628512</v>
      </c>
    </row>
    <row r="7" spans="1:37" x14ac:dyDescent="0.35">
      <c r="A7" t="s">
        <v>613</v>
      </c>
      <c r="B7" t="s">
        <v>616</v>
      </c>
      <c r="C7" t="s">
        <v>816</v>
      </c>
      <c r="D7">
        <f t="shared" si="0"/>
        <v>0.43133333333333335</v>
      </c>
      <c r="F7">
        <f t="shared" si="10"/>
        <v>6</v>
      </c>
      <c r="G7">
        <f t="shared" si="1"/>
        <v>0</v>
      </c>
      <c r="H7">
        <f t="shared" si="2"/>
        <v>0</v>
      </c>
      <c r="I7">
        <f t="shared" si="3"/>
        <v>0</v>
      </c>
      <c r="N7">
        <f t="shared" si="11"/>
        <v>60</v>
      </c>
      <c r="O7">
        <v>37.096193911546564</v>
      </c>
      <c r="Q7">
        <f t="shared" si="12"/>
        <v>6</v>
      </c>
      <c r="R7">
        <f t="shared" si="4"/>
        <v>0</v>
      </c>
      <c r="S7">
        <f t="shared" si="5"/>
        <v>0</v>
      </c>
      <c r="T7">
        <f t="shared" si="6"/>
        <v>0</v>
      </c>
      <c r="Y7">
        <f t="shared" si="13"/>
        <v>60</v>
      </c>
      <c r="Z7">
        <v>31.753126933085394</v>
      </c>
      <c r="AB7">
        <f t="shared" si="14"/>
        <v>6</v>
      </c>
      <c r="AC7">
        <f t="shared" si="7"/>
        <v>-4.0000000000001146E-4</v>
      </c>
      <c r="AD7">
        <f t="shared" si="8"/>
        <v>-1.1999952000192343E-6</v>
      </c>
      <c r="AE7">
        <f t="shared" si="9"/>
        <v>-4.9245286294946481E-8</v>
      </c>
      <c r="AJ7">
        <f t="shared" si="15"/>
        <v>60</v>
      </c>
      <c r="AK7">
        <v>32.742616212551447</v>
      </c>
    </row>
    <row r="8" spans="1:37" x14ac:dyDescent="0.35">
      <c r="A8" t="s">
        <v>613</v>
      </c>
      <c r="B8" t="s">
        <v>616</v>
      </c>
      <c r="C8" t="s">
        <v>612</v>
      </c>
      <c r="D8">
        <f t="shared" si="0"/>
        <v>0.43146666666666667</v>
      </c>
      <c r="F8">
        <f t="shared" si="10"/>
        <v>7</v>
      </c>
      <c r="G8">
        <f t="shared" si="1"/>
        <v>0</v>
      </c>
      <c r="H8">
        <f t="shared" si="2"/>
        <v>0</v>
      </c>
      <c r="I8">
        <f t="shared" si="3"/>
        <v>0</v>
      </c>
      <c r="N8">
        <f t="shared" si="11"/>
        <v>70</v>
      </c>
      <c r="O8">
        <v>40.248809465952093</v>
      </c>
      <c r="Q8">
        <f t="shared" si="12"/>
        <v>7</v>
      </c>
      <c r="R8">
        <f t="shared" si="4"/>
        <v>0</v>
      </c>
      <c r="S8">
        <f t="shared" si="5"/>
        <v>0</v>
      </c>
      <c r="T8">
        <f t="shared" si="6"/>
        <v>0</v>
      </c>
      <c r="Y8">
        <f t="shared" si="13"/>
        <v>70</v>
      </c>
      <c r="Z8">
        <v>34.489600124345266</v>
      </c>
      <c r="AB8">
        <f t="shared" si="14"/>
        <v>7</v>
      </c>
      <c r="AC8">
        <f t="shared" si="7"/>
        <v>0</v>
      </c>
      <c r="AD8">
        <f t="shared" si="8"/>
        <v>0</v>
      </c>
      <c r="AE8">
        <f t="shared" si="9"/>
        <v>0</v>
      </c>
      <c r="AJ8">
        <f t="shared" si="15"/>
        <v>70</v>
      </c>
      <c r="AK8">
        <v>35.616168406265572</v>
      </c>
    </row>
    <row r="9" spans="1:37" x14ac:dyDescent="0.35">
      <c r="A9" t="s">
        <v>614</v>
      </c>
      <c r="B9" t="s">
        <v>616</v>
      </c>
      <c r="C9" t="s">
        <v>612</v>
      </c>
      <c r="D9">
        <f t="shared" si="0"/>
        <v>0.43120000000000003</v>
      </c>
      <c r="F9">
        <f t="shared" si="10"/>
        <v>8</v>
      </c>
      <c r="G9">
        <f t="shared" si="1"/>
        <v>-8.0000000000002292E-4</v>
      </c>
      <c r="H9">
        <f t="shared" si="2"/>
        <v>-2.3999808001536676E-6</v>
      </c>
      <c r="I9">
        <f t="shared" si="3"/>
        <v>-9.8490178630754269E-8</v>
      </c>
      <c r="N9">
        <f t="shared" si="11"/>
        <v>80</v>
      </c>
      <c r="O9">
        <v>43.458365495842294</v>
      </c>
      <c r="Q9">
        <f t="shared" si="12"/>
        <v>8</v>
      </c>
      <c r="R9">
        <f t="shared" si="4"/>
        <v>0</v>
      </c>
      <c r="S9">
        <f t="shared" si="5"/>
        <v>0</v>
      </c>
      <c r="T9">
        <f t="shared" si="6"/>
        <v>0</v>
      </c>
      <c r="Y9">
        <f t="shared" si="13"/>
        <v>80</v>
      </c>
      <c r="Z9">
        <v>37.285182968512764</v>
      </c>
      <c r="AB9">
        <f t="shared" si="14"/>
        <v>8</v>
      </c>
      <c r="AC9">
        <f t="shared" si="7"/>
        <v>0</v>
      </c>
      <c r="AD9">
        <f t="shared" si="8"/>
        <v>0</v>
      </c>
      <c r="AE9">
        <f t="shared" si="9"/>
        <v>0</v>
      </c>
      <c r="AJ9">
        <f t="shared" si="15"/>
        <v>80</v>
      </c>
      <c r="AK9">
        <v>38.548675407257619</v>
      </c>
    </row>
    <row r="10" spans="1:37" x14ac:dyDescent="0.35">
      <c r="A10" t="s">
        <v>613</v>
      </c>
      <c r="B10" t="s">
        <v>616</v>
      </c>
      <c r="C10" t="s">
        <v>611</v>
      </c>
      <c r="D10">
        <f t="shared" si="0"/>
        <v>0.43173333333333336</v>
      </c>
      <c r="F10">
        <f t="shared" si="10"/>
        <v>9</v>
      </c>
      <c r="G10">
        <f t="shared" si="1"/>
        <v>0</v>
      </c>
      <c r="H10">
        <f t="shared" si="2"/>
        <v>0</v>
      </c>
      <c r="I10">
        <f t="shared" si="3"/>
        <v>0</v>
      </c>
      <c r="N10">
        <f t="shared" si="11"/>
        <v>90</v>
      </c>
      <c r="O10">
        <v>46.711583030751513</v>
      </c>
      <c r="Q10">
        <f t="shared" si="12"/>
        <v>9</v>
      </c>
      <c r="R10">
        <f t="shared" si="4"/>
        <v>0</v>
      </c>
      <c r="S10">
        <f t="shared" si="5"/>
        <v>0</v>
      </c>
      <c r="T10">
        <f t="shared" si="6"/>
        <v>0</v>
      </c>
      <c r="Y10">
        <f t="shared" si="13"/>
        <v>90</v>
      </c>
      <c r="Z10">
        <v>40.129206886175574</v>
      </c>
      <c r="AB10">
        <f t="shared" si="14"/>
        <v>9</v>
      </c>
      <c r="AC10">
        <f t="shared" si="7"/>
        <v>8.0000000000002292E-4</v>
      </c>
      <c r="AD10">
        <f t="shared" si="8"/>
        <v>2.4000192001536696E-6</v>
      </c>
      <c r="AE10">
        <f t="shared" si="9"/>
        <v>9.84917544862192E-8</v>
      </c>
      <c r="AJ10">
        <f t="shared" si="15"/>
        <v>90</v>
      </c>
      <c r="AK10">
        <v>41.529033410991914</v>
      </c>
    </row>
    <row r="11" spans="1:37" x14ac:dyDescent="0.35">
      <c r="A11" t="s">
        <v>891</v>
      </c>
      <c r="B11" t="s">
        <v>616</v>
      </c>
      <c r="C11" t="s">
        <v>816</v>
      </c>
      <c r="D11">
        <f t="shared" si="0"/>
        <v>0.43143333333333334</v>
      </c>
      <c r="F11">
        <f t="shared" si="10"/>
        <v>10</v>
      </c>
      <c r="G11">
        <f t="shared" si="1"/>
        <v>2.9999999999996696E-4</v>
      </c>
      <c r="H11">
        <f t="shared" si="2"/>
        <v>9.0000270000800087E-7</v>
      </c>
      <c r="I11">
        <f t="shared" si="3"/>
        <v>3.6934223259733395E-8</v>
      </c>
      <c r="N11">
        <f t="shared" si="11"/>
        <v>100</v>
      </c>
      <c r="O11">
        <v>49.996592409121369</v>
      </c>
      <c r="Q11">
        <f t="shared" si="12"/>
        <v>10</v>
      </c>
      <c r="R11">
        <f t="shared" si="4"/>
        <v>0</v>
      </c>
      <c r="S11">
        <f t="shared" si="5"/>
        <v>0</v>
      </c>
      <c r="T11">
        <f t="shared" si="6"/>
        <v>0</v>
      </c>
      <c r="Y11">
        <f t="shared" si="13"/>
        <v>100</v>
      </c>
      <c r="Z11">
        <v>43.013589810066506</v>
      </c>
      <c r="AB11">
        <f t="shared" si="14"/>
        <v>10</v>
      </c>
      <c r="AC11">
        <f t="shared" si="7"/>
        <v>-4.0000000000001146E-4</v>
      </c>
      <c r="AD11">
        <f t="shared" si="8"/>
        <v>-1.1999952000192343E-6</v>
      </c>
      <c r="AE11">
        <f t="shared" si="9"/>
        <v>-4.9245286294946481E-8</v>
      </c>
      <c r="AJ11">
        <f t="shared" si="15"/>
        <v>100</v>
      </c>
      <c r="AK11">
        <v>44.55588613791636</v>
      </c>
    </row>
    <row r="12" spans="1:37" x14ac:dyDescent="0.35">
      <c r="A12" t="s">
        <v>613</v>
      </c>
      <c r="B12" t="s">
        <v>616</v>
      </c>
      <c r="C12" t="s">
        <v>612</v>
      </c>
      <c r="D12">
        <f t="shared" si="0"/>
        <v>0.43146666666666667</v>
      </c>
      <c r="F12">
        <f t="shared" si="10"/>
        <v>11</v>
      </c>
      <c r="G12">
        <f t="shared" si="1"/>
        <v>0</v>
      </c>
      <c r="H12">
        <f t="shared" si="2"/>
        <v>0</v>
      </c>
      <c r="I12">
        <f t="shared" si="3"/>
        <v>0</v>
      </c>
      <c r="N12">
        <f t="shared" si="11"/>
        <v>110</v>
      </c>
      <c r="O12">
        <v>53.305728086871525</v>
      </c>
      <c r="Q12">
        <f t="shared" si="12"/>
        <v>11</v>
      </c>
      <c r="R12">
        <f t="shared" si="4"/>
        <v>0</v>
      </c>
      <c r="S12">
        <f t="shared" si="5"/>
        <v>0</v>
      </c>
      <c r="T12">
        <f t="shared" si="6"/>
        <v>0</v>
      </c>
      <c r="Y12">
        <f t="shared" si="13"/>
        <v>110</v>
      </c>
      <c r="Z12">
        <v>45.936169687726789</v>
      </c>
      <c r="AB12">
        <f t="shared" si="14"/>
        <v>11</v>
      </c>
      <c r="AC12">
        <f t="shared" si="7"/>
        <v>0</v>
      </c>
      <c r="AD12">
        <f t="shared" si="8"/>
        <v>0</v>
      </c>
      <c r="AE12">
        <f t="shared" si="9"/>
        <v>0</v>
      </c>
      <c r="AJ12">
        <f t="shared" si="15"/>
        <v>110</v>
      </c>
      <c r="AK12">
        <v>47.623512824775048</v>
      </c>
    </row>
    <row r="13" spans="1:37" x14ac:dyDescent="0.35">
      <c r="A13" t="s">
        <v>613</v>
      </c>
      <c r="B13" t="s">
        <v>616</v>
      </c>
      <c r="C13" t="s">
        <v>612</v>
      </c>
      <c r="D13">
        <f t="shared" si="0"/>
        <v>0.43146666666666667</v>
      </c>
      <c r="F13">
        <f t="shared" si="10"/>
        <v>12</v>
      </c>
      <c r="G13">
        <f t="shared" si="1"/>
        <v>0</v>
      </c>
      <c r="H13">
        <f t="shared" si="2"/>
        <v>0</v>
      </c>
      <c r="I13">
        <f t="shared" si="3"/>
        <v>0</v>
      </c>
      <c r="Q13">
        <f t="shared" si="12"/>
        <v>12</v>
      </c>
      <c r="R13">
        <f t="shared" si="4"/>
        <v>0</v>
      </c>
      <c r="S13">
        <f t="shared" si="5"/>
        <v>0</v>
      </c>
      <c r="T13">
        <f t="shared" si="6"/>
        <v>0</v>
      </c>
      <c r="AB13">
        <f t="shared" si="14"/>
        <v>12</v>
      </c>
      <c r="AC13">
        <f t="shared" si="7"/>
        <v>0</v>
      </c>
      <c r="AD13">
        <f t="shared" si="8"/>
        <v>0</v>
      </c>
      <c r="AE13">
        <f t="shared" si="9"/>
        <v>0</v>
      </c>
    </row>
    <row r="14" spans="1:37" x14ac:dyDescent="0.35">
      <c r="A14" t="s">
        <v>613</v>
      </c>
      <c r="B14" t="s">
        <v>1353</v>
      </c>
      <c r="C14" t="s">
        <v>612</v>
      </c>
      <c r="D14">
        <f t="shared" si="0"/>
        <v>0.43120000000000003</v>
      </c>
      <c r="F14">
        <f t="shared" si="10"/>
        <v>13</v>
      </c>
      <c r="G14">
        <f t="shared" si="1"/>
        <v>0</v>
      </c>
      <c r="H14">
        <f t="shared" si="2"/>
        <v>0</v>
      </c>
      <c r="I14">
        <f t="shared" si="3"/>
        <v>0</v>
      </c>
      <c r="Q14">
        <f t="shared" si="12"/>
        <v>13</v>
      </c>
      <c r="R14">
        <f t="shared" si="4"/>
        <v>-8.0000000000002292E-4</v>
      </c>
      <c r="S14">
        <f t="shared" si="5"/>
        <v>-2.3999808001536676E-6</v>
      </c>
      <c r="T14">
        <f t="shared" si="6"/>
        <v>-9.8490178630754269E-8</v>
      </c>
      <c r="AB14">
        <f t="shared" si="14"/>
        <v>13</v>
      </c>
      <c r="AC14">
        <f t="shared" si="7"/>
        <v>0</v>
      </c>
      <c r="AD14">
        <f t="shared" si="8"/>
        <v>0</v>
      </c>
      <c r="AE14">
        <f t="shared" si="9"/>
        <v>0</v>
      </c>
    </row>
    <row r="15" spans="1:37" x14ac:dyDescent="0.35">
      <c r="A15" t="s">
        <v>613</v>
      </c>
      <c r="B15" t="s">
        <v>616</v>
      </c>
      <c r="C15" t="s">
        <v>612</v>
      </c>
      <c r="D15">
        <f t="shared" si="0"/>
        <v>0.43146666666666667</v>
      </c>
      <c r="F15">
        <f t="shared" si="10"/>
        <v>14</v>
      </c>
      <c r="G15">
        <f t="shared" si="1"/>
        <v>0</v>
      </c>
      <c r="H15">
        <f t="shared" si="2"/>
        <v>0</v>
      </c>
      <c r="I15">
        <f t="shared" si="3"/>
        <v>0</v>
      </c>
      <c r="Q15">
        <f t="shared" si="12"/>
        <v>14</v>
      </c>
      <c r="R15">
        <f t="shared" si="4"/>
        <v>0</v>
      </c>
      <c r="S15">
        <f t="shared" si="5"/>
        <v>0</v>
      </c>
      <c r="T15">
        <f t="shared" si="6"/>
        <v>0</v>
      </c>
      <c r="AB15">
        <f t="shared" si="14"/>
        <v>14</v>
      </c>
      <c r="AC15">
        <f t="shared" si="7"/>
        <v>0</v>
      </c>
      <c r="AD15">
        <f t="shared" si="8"/>
        <v>0</v>
      </c>
      <c r="AE15">
        <f t="shared" si="9"/>
        <v>0</v>
      </c>
    </row>
    <row r="16" spans="1:37" x14ac:dyDescent="0.35">
      <c r="A16" t="s">
        <v>613</v>
      </c>
      <c r="B16" t="s">
        <v>616</v>
      </c>
      <c r="C16" t="s">
        <v>612</v>
      </c>
      <c r="D16">
        <f t="shared" si="0"/>
        <v>0.43146666666666667</v>
      </c>
      <c r="F16">
        <f t="shared" si="10"/>
        <v>15</v>
      </c>
      <c r="G16">
        <f t="shared" si="1"/>
        <v>0</v>
      </c>
      <c r="H16">
        <f t="shared" si="2"/>
        <v>0</v>
      </c>
      <c r="I16">
        <f t="shared" si="3"/>
        <v>0</v>
      </c>
      <c r="Q16">
        <f t="shared" si="12"/>
        <v>15</v>
      </c>
      <c r="R16">
        <f t="shared" si="4"/>
        <v>0</v>
      </c>
      <c r="S16">
        <f t="shared" si="5"/>
        <v>0</v>
      </c>
      <c r="T16">
        <f t="shared" si="6"/>
        <v>0</v>
      </c>
      <c r="AB16">
        <f t="shared" si="14"/>
        <v>15</v>
      </c>
      <c r="AC16">
        <f t="shared" si="7"/>
        <v>0</v>
      </c>
      <c r="AD16">
        <f t="shared" si="8"/>
        <v>0</v>
      </c>
      <c r="AE16">
        <f t="shared" si="9"/>
        <v>0</v>
      </c>
    </row>
    <row r="17" spans="1:31" x14ac:dyDescent="0.35">
      <c r="A17" t="s">
        <v>891</v>
      </c>
      <c r="B17" t="s">
        <v>616</v>
      </c>
      <c r="C17" t="s">
        <v>611</v>
      </c>
      <c r="D17">
        <f t="shared" si="0"/>
        <v>0.43183333333333335</v>
      </c>
      <c r="F17">
        <f t="shared" si="10"/>
        <v>16</v>
      </c>
      <c r="G17">
        <f t="shared" si="1"/>
        <v>2.9999999999996696E-4</v>
      </c>
      <c r="H17">
        <f t="shared" si="2"/>
        <v>9.0000270000800087E-7</v>
      </c>
      <c r="I17">
        <f t="shared" si="3"/>
        <v>3.6934223259733395E-8</v>
      </c>
      <c r="Q17">
        <f t="shared" si="12"/>
        <v>16</v>
      </c>
      <c r="R17">
        <f t="shared" si="4"/>
        <v>0</v>
      </c>
      <c r="S17">
        <f t="shared" si="5"/>
        <v>0</v>
      </c>
      <c r="T17">
        <f t="shared" si="6"/>
        <v>0</v>
      </c>
      <c r="AB17">
        <f t="shared" si="14"/>
        <v>16</v>
      </c>
      <c r="AC17">
        <f t="shared" si="7"/>
        <v>8.0000000000002292E-4</v>
      </c>
      <c r="AD17">
        <f t="shared" si="8"/>
        <v>2.4000192001536696E-6</v>
      </c>
      <c r="AE17">
        <f t="shared" si="9"/>
        <v>9.84917544862192E-8</v>
      </c>
    </row>
    <row r="18" spans="1:31" x14ac:dyDescent="0.35">
      <c r="A18" t="s">
        <v>613</v>
      </c>
      <c r="B18" t="s">
        <v>616</v>
      </c>
      <c r="C18" t="s">
        <v>612</v>
      </c>
      <c r="D18">
        <f t="shared" si="0"/>
        <v>0.43146666666666667</v>
      </c>
      <c r="F18">
        <f t="shared" si="10"/>
        <v>17</v>
      </c>
      <c r="G18">
        <f t="shared" si="1"/>
        <v>0</v>
      </c>
      <c r="H18">
        <f t="shared" si="2"/>
        <v>0</v>
      </c>
      <c r="I18">
        <f t="shared" si="3"/>
        <v>0</v>
      </c>
      <c r="Q18">
        <f t="shared" si="12"/>
        <v>17</v>
      </c>
      <c r="R18">
        <f t="shared" si="4"/>
        <v>0</v>
      </c>
      <c r="S18">
        <f t="shared" si="5"/>
        <v>0</v>
      </c>
      <c r="T18">
        <f t="shared" si="6"/>
        <v>0</v>
      </c>
      <c r="AB18">
        <f t="shared" si="14"/>
        <v>17</v>
      </c>
      <c r="AC18">
        <f t="shared" si="7"/>
        <v>0</v>
      </c>
      <c r="AD18">
        <f t="shared" si="8"/>
        <v>0</v>
      </c>
      <c r="AE18">
        <f t="shared" si="9"/>
        <v>0</v>
      </c>
    </row>
    <row r="19" spans="1:31" x14ac:dyDescent="0.35">
      <c r="A19" t="s">
        <v>613</v>
      </c>
      <c r="B19" t="s">
        <v>616</v>
      </c>
      <c r="C19" t="s">
        <v>612</v>
      </c>
      <c r="D19">
        <f t="shared" si="0"/>
        <v>0.43146666666666667</v>
      </c>
      <c r="F19">
        <f t="shared" si="10"/>
        <v>18</v>
      </c>
      <c r="G19">
        <f t="shared" si="1"/>
        <v>0</v>
      </c>
      <c r="H19">
        <f t="shared" si="2"/>
        <v>0</v>
      </c>
      <c r="I19">
        <f t="shared" si="3"/>
        <v>0</v>
      </c>
      <c r="Q19">
        <f t="shared" si="12"/>
        <v>18</v>
      </c>
      <c r="R19">
        <f t="shared" si="4"/>
        <v>0</v>
      </c>
      <c r="S19">
        <f t="shared" si="5"/>
        <v>0</v>
      </c>
      <c r="T19">
        <f t="shared" si="6"/>
        <v>0</v>
      </c>
      <c r="AB19">
        <f t="shared" si="14"/>
        <v>18</v>
      </c>
      <c r="AC19">
        <f t="shared" si="7"/>
        <v>0</v>
      </c>
      <c r="AD19">
        <f t="shared" si="8"/>
        <v>0</v>
      </c>
      <c r="AE19">
        <f t="shared" si="9"/>
        <v>0</v>
      </c>
    </row>
    <row r="20" spans="1:31" x14ac:dyDescent="0.35">
      <c r="A20" t="s">
        <v>613</v>
      </c>
      <c r="B20" t="s">
        <v>1353</v>
      </c>
      <c r="C20" t="s">
        <v>612</v>
      </c>
      <c r="D20">
        <f t="shared" si="0"/>
        <v>0.43120000000000003</v>
      </c>
      <c r="F20">
        <f t="shared" si="10"/>
        <v>19</v>
      </c>
      <c r="G20">
        <f t="shared" si="1"/>
        <v>0</v>
      </c>
      <c r="H20">
        <f t="shared" si="2"/>
        <v>0</v>
      </c>
      <c r="I20">
        <f t="shared" si="3"/>
        <v>0</v>
      </c>
      <c r="Q20">
        <f t="shared" si="12"/>
        <v>19</v>
      </c>
      <c r="R20">
        <f t="shared" si="4"/>
        <v>-8.0000000000002292E-4</v>
      </c>
      <c r="S20">
        <f t="shared" si="5"/>
        <v>-2.3999808001536676E-6</v>
      </c>
      <c r="T20">
        <f t="shared" si="6"/>
        <v>-9.8490178630754269E-8</v>
      </c>
      <c r="AB20">
        <f t="shared" si="14"/>
        <v>19</v>
      </c>
      <c r="AC20">
        <f t="shared" si="7"/>
        <v>0</v>
      </c>
      <c r="AD20">
        <f t="shared" si="8"/>
        <v>0</v>
      </c>
      <c r="AE20">
        <f t="shared" si="9"/>
        <v>0</v>
      </c>
    </row>
    <row r="21" spans="1:31" x14ac:dyDescent="0.35">
      <c r="A21" t="s">
        <v>613</v>
      </c>
      <c r="B21" t="s">
        <v>895</v>
      </c>
      <c r="C21" t="s">
        <v>816</v>
      </c>
      <c r="D21">
        <f t="shared" si="0"/>
        <v>0.43146666666666667</v>
      </c>
      <c r="F21">
        <f t="shared" si="10"/>
        <v>20</v>
      </c>
      <c r="G21">
        <f t="shared" si="1"/>
        <v>0</v>
      </c>
      <c r="H21">
        <f t="shared" si="2"/>
        <v>0</v>
      </c>
      <c r="I21">
        <f t="shared" si="3"/>
        <v>0</v>
      </c>
      <c r="Q21">
        <f t="shared" si="12"/>
        <v>20</v>
      </c>
      <c r="R21">
        <f t="shared" si="4"/>
        <v>3.9999999999995595E-4</v>
      </c>
      <c r="S21">
        <f t="shared" si="5"/>
        <v>1.2000048000190678E-6</v>
      </c>
      <c r="T21">
        <f t="shared" si="6"/>
        <v>4.9245680258805855E-8</v>
      </c>
      <c r="AB21">
        <f t="shared" si="14"/>
        <v>20</v>
      </c>
      <c r="AC21">
        <f t="shared" si="7"/>
        <v>-4.0000000000001146E-4</v>
      </c>
      <c r="AD21">
        <f t="shared" si="8"/>
        <v>-1.1999952000192343E-6</v>
      </c>
      <c r="AE21">
        <f t="shared" si="9"/>
        <v>-4.9245286294946481E-8</v>
      </c>
    </row>
    <row r="22" spans="1:31" x14ac:dyDescent="0.35">
      <c r="A22" t="s">
        <v>614</v>
      </c>
      <c r="B22" t="s">
        <v>895</v>
      </c>
      <c r="C22" t="s">
        <v>816</v>
      </c>
      <c r="D22">
        <f t="shared" si="0"/>
        <v>0.43120000000000003</v>
      </c>
      <c r="F22">
        <f t="shared" si="10"/>
        <v>21</v>
      </c>
      <c r="G22">
        <f t="shared" si="1"/>
        <v>-8.0000000000002292E-4</v>
      </c>
      <c r="H22">
        <f t="shared" si="2"/>
        <v>-2.3999808001536676E-6</v>
      </c>
      <c r="I22">
        <f t="shared" si="3"/>
        <v>-9.8490178630754269E-8</v>
      </c>
      <c r="Q22">
        <f t="shared" si="12"/>
        <v>21</v>
      </c>
      <c r="R22">
        <f t="shared" si="4"/>
        <v>3.9999999999995595E-4</v>
      </c>
      <c r="S22">
        <f t="shared" si="5"/>
        <v>1.2000048000190678E-6</v>
      </c>
      <c r="T22">
        <f t="shared" si="6"/>
        <v>4.9245680258805855E-8</v>
      </c>
      <c r="AB22">
        <f t="shared" si="14"/>
        <v>21</v>
      </c>
      <c r="AC22">
        <f t="shared" si="7"/>
        <v>-4.0000000000001146E-4</v>
      </c>
      <c r="AD22">
        <f t="shared" si="8"/>
        <v>-1.1999952000192343E-6</v>
      </c>
      <c r="AE22">
        <f t="shared" si="9"/>
        <v>-4.9245286294946481E-8</v>
      </c>
    </row>
    <row r="23" spans="1:31" x14ac:dyDescent="0.35">
      <c r="A23" t="s">
        <v>614</v>
      </c>
      <c r="B23" t="s">
        <v>895</v>
      </c>
      <c r="C23" t="s">
        <v>612</v>
      </c>
      <c r="D23">
        <f t="shared" si="0"/>
        <v>0.43133333333333335</v>
      </c>
      <c r="F23">
        <f t="shared" si="10"/>
        <v>22</v>
      </c>
      <c r="G23">
        <f t="shared" si="1"/>
        <v>-8.0000000000002292E-4</v>
      </c>
      <c r="H23">
        <f t="shared" si="2"/>
        <v>-2.3999808001536676E-6</v>
      </c>
      <c r="I23">
        <f t="shared" si="3"/>
        <v>-9.8490178630754269E-8</v>
      </c>
      <c r="Q23">
        <f t="shared" si="12"/>
        <v>22</v>
      </c>
      <c r="R23">
        <f t="shared" si="4"/>
        <v>3.9999999999995595E-4</v>
      </c>
      <c r="S23">
        <f t="shared" si="5"/>
        <v>1.2000048000190678E-6</v>
      </c>
      <c r="T23">
        <f t="shared" si="6"/>
        <v>4.9245680258805855E-8</v>
      </c>
      <c r="AB23">
        <f t="shared" si="14"/>
        <v>22</v>
      </c>
      <c r="AC23">
        <f t="shared" si="7"/>
        <v>0</v>
      </c>
      <c r="AD23">
        <f t="shared" si="8"/>
        <v>0</v>
      </c>
      <c r="AE23">
        <f t="shared" si="9"/>
        <v>0</v>
      </c>
    </row>
    <row r="24" spans="1:31" x14ac:dyDescent="0.35">
      <c r="A24" t="s">
        <v>613</v>
      </c>
      <c r="B24" t="s">
        <v>616</v>
      </c>
      <c r="C24" t="s">
        <v>612</v>
      </c>
      <c r="D24">
        <f t="shared" si="0"/>
        <v>0.43146666666666667</v>
      </c>
      <c r="F24">
        <f t="shared" si="10"/>
        <v>23</v>
      </c>
      <c r="G24">
        <f t="shared" si="1"/>
        <v>0</v>
      </c>
      <c r="H24">
        <f t="shared" si="2"/>
        <v>0</v>
      </c>
      <c r="I24">
        <f t="shared" si="3"/>
        <v>0</v>
      </c>
      <c r="Q24">
        <f t="shared" si="12"/>
        <v>23</v>
      </c>
      <c r="R24">
        <f t="shared" si="4"/>
        <v>0</v>
      </c>
      <c r="S24">
        <f t="shared" si="5"/>
        <v>0</v>
      </c>
      <c r="T24">
        <f t="shared" si="6"/>
        <v>0</v>
      </c>
      <c r="AB24">
        <f t="shared" si="14"/>
        <v>23</v>
      </c>
      <c r="AC24">
        <f t="shared" si="7"/>
        <v>0</v>
      </c>
      <c r="AD24">
        <f t="shared" si="8"/>
        <v>0</v>
      </c>
      <c r="AE24">
        <f t="shared" si="9"/>
        <v>0</v>
      </c>
    </row>
    <row r="25" spans="1:31" x14ac:dyDescent="0.35">
      <c r="A25" t="s">
        <v>613</v>
      </c>
      <c r="B25" t="s">
        <v>616</v>
      </c>
      <c r="C25" t="s">
        <v>816</v>
      </c>
      <c r="D25">
        <f t="shared" si="0"/>
        <v>0.43133333333333335</v>
      </c>
      <c r="F25">
        <f t="shared" si="10"/>
        <v>24</v>
      </c>
      <c r="G25">
        <f t="shared" si="1"/>
        <v>0</v>
      </c>
      <c r="H25">
        <f t="shared" si="2"/>
        <v>0</v>
      </c>
      <c r="I25">
        <f t="shared" si="3"/>
        <v>0</v>
      </c>
      <c r="Q25">
        <f t="shared" si="12"/>
        <v>24</v>
      </c>
      <c r="R25">
        <f t="shared" si="4"/>
        <v>0</v>
      </c>
      <c r="S25">
        <f t="shared" si="5"/>
        <v>0</v>
      </c>
      <c r="T25">
        <f t="shared" si="6"/>
        <v>0</v>
      </c>
      <c r="AB25">
        <f t="shared" si="14"/>
        <v>24</v>
      </c>
      <c r="AC25">
        <f t="shared" si="7"/>
        <v>-4.0000000000001146E-4</v>
      </c>
      <c r="AD25">
        <f t="shared" si="8"/>
        <v>-1.1999952000192343E-6</v>
      </c>
      <c r="AE25">
        <f t="shared" si="9"/>
        <v>-4.9245286294946481E-8</v>
      </c>
    </row>
    <row r="26" spans="1:31" x14ac:dyDescent="0.35">
      <c r="A26" t="s">
        <v>612</v>
      </c>
      <c r="B26" t="s">
        <v>616</v>
      </c>
      <c r="C26" t="s">
        <v>612</v>
      </c>
      <c r="D26">
        <f t="shared" si="0"/>
        <v>0.42903333333333332</v>
      </c>
      <c r="F26">
        <f t="shared" si="10"/>
        <v>25</v>
      </c>
      <c r="G26">
        <f t="shared" si="1"/>
        <v>-7.3000000000000287E-3</v>
      </c>
      <c r="H26">
        <f t="shared" si="2"/>
        <v>-2.1898401416696665E-5</v>
      </c>
      <c r="I26">
        <f t="shared" si="3"/>
        <v>-8.9866446728253888E-7</v>
      </c>
      <c r="Q26">
        <f t="shared" si="12"/>
        <v>25</v>
      </c>
      <c r="R26">
        <f t="shared" si="4"/>
        <v>0</v>
      </c>
      <c r="S26">
        <f t="shared" si="5"/>
        <v>0</v>
      </c>
      <c r="T26">
        <f t="shared" si="6"/>
        <v>0</v>
      </c>
      <c r="AB26">
        <f t="shared" si="14"/>
        <v>25</v>
      </c>
      <c r="AC26">
        <f t="shared" si="7"/>
        <v>0</v>
      </c>
      <c r="AD26">
        <f t="shared" si="8"/>
        <v>0</v>
      </c>
      <c r="AE26">
        <f t="shared" si="9"/>
        <v>0</v>
      </c>
    </row>
    <row r="27" spans="1:31" x14ac:dyDescent="0.35">
      <c r="A27" t="s">
        <v>612</v>
      </c>
      <c r="B27" t="s">
        <v>616</v>
      </c>
      <c r="C27" t="s">
        <v>816</v>
      </c>
      <c r="D27">
        <f t="shared" si="0"/>
        <v>0.4289</v>
      </c>
      <c r="F27">
        <f t="shared" si="10"/>
        <v>26</v>
      </c>
      <c r="G27">
        <f t="shared" si="1"/>
        <v>-7.3000000000000287E-3</v>
      </c>
      <c r="H27">
        <f t="shared" si="2"/>
        <v>-2.1898401416696665E-5</v>
      </c>
      <c r="I27">
        <f t="shared" si="3"/>
        <v>-8.9866446728253888E-7</v>
      </c>
      <c r="Q27">
        <f t="shared" si="12"/>
        <v>26</v>
      </c>
      <c r="R27">
        <f t="shared" si="4"/>
        <v>0</v>
      </c>
      <c r="S27">
        <f t="shared" si="5"/>
        <v>0</v>
      </c>
      <c r="T27">
        <f t="shared" si="6"/>
        <v>0</v>
      </c>
      <c r="AB27">
        <f t="shared" si="14"/>
        <v>26</v>
      </c>
      <c r="AC27">
        <f t="shared" si="7"/>
        <v>-4.0000000000001146E-4</v>
      </c>
      <c r="AD27">
        <f t="shared" si="8"/>
        <v>-1.1999952000192343E-6</v>
      </c>
      <c r="AE27">
        <f t="shared" si="9"/>
        <v>-4.9245286294946481E-8</v>
      </c>
    </row>
    <row r="28" spans="1:31" x14ac:dyDescent="0.35">
      <c r="A28" t="s">
        <v>612</v>
      </c>
      <c r="B28" t="s">
        <v>616</v>
      </c>
      <c r="C28" t="s">
        <v>612</v>
      </c>
      <c r="D28">
        <f t="shared" si="0"/>
        <v>0.42903333333333332</v>
      </c>
      <c r="F28">
        <f t="shared" si="10"/>
        <v>27</v>
      </c>
      <c r="G28">
        <f t="shared" si="1"/>
        <v>-7.3000000000000287E-3</v>
      </c>
      <c r="H28">
        <f t="shared" si="2"/>
        <v>-2.1898401416696665E-5</v>
      </c>
      <c r="I28">
        <f t="shared" si="3"/>
        <v>-8.9866446728253888E-7</v>
      </c>
      <c r="Q28">
        <f t="shared" si="12"/>
        <v>27</v>
      </c>
      <c r="R28">
        <f t="shared" si="4"/>
        <v>0</v>
      </c>
      <c r="S28">
        <f t="shared" si="5"/>
        <v>0</v>
      </c>
      <c r="T28">
        <f t="shared" si="6"/>
        <v>0</v>
      </c>
      <c r="AB28">
        <f t="shared" si="14"/>
        <v>27</v>
      </c>
      <c r="AC28">
        <f t="shared" si="7"/>
        <v>0</v>
      </c>
      <c r="AD28">
        <f t="shared" si="8"/>
        <v>0</v>
      </c>
      <c r="AE28">
        <f t="shared" si="9"/>
        <v>0</v>
      </c>
    </row>
    <row r="29" spans="1:31" x14ac:dyDescent="0.35">
      <c r="A29" t="s">
        <v>613</v>
      </c>
      <c r="B29" t="s">
        <v>616</v>
      </c>
      <c r="C29" t="s">
        <v>611</v>
      </c>
      <c r="D29">
        <f t="shared" si="0"/>
        <v>0.43173333333333336</v>
      </c>
      <c r="F29">
        <f t="shared" si="10"/>
        <v>28</v>
      </c>
      <c r="G29">
        <f t="shared" si="1"/>
        <v>0</v>
      </c>
      <c r="H29">
        <f t="shared" si="2"/>
        <v>0</v>
      </c>
      <c r="I29">
        <f t="shared" si="3"/>
        <v>0</v>
      </c>
      <c r="Q29">
        <f t="shared" si="12"/>
        <v>28</v>
      </c>
      <c r="R29">
        <f t="shared" si="4"/>
        <v>0</v>
      </c>
      <c r="S29">
        <f t="shared" si="5"/>
        <v>0</v>
      </c>
      <c r="T29">
        <f t="shared" si="6"/>
        <v>0</v>
      </c>
      <c r="AB29">
        <f t="shared" si="14"/>
        <v>28</v>
      </c>
      <c r="AC29">
        <f t="shared" si="7"/>
        <v>8.0000000000002292E-4</v>
      </c>
      <c r="AD29">
        <f t="shared" si="8"/>
        <v>2.4000192001536696E-6</v>
      </c>
      <c r="AE29">
        <f t="shared" si="9"/>
        <v>9.84917544862192E-8</v>
      </c>
    </row>
    <row r="30" spans="1:31" x14ac:dyDescent="0.35">
      <c r="A30" t="s">
        <v>613</v>
      </c>
      <c r="B30" t="s">
        <v>616</v>
      </c>
      <c r="C30" t="s">
        <v>611</v>
      </c>
      <c r="D30">
        <f t="shared" si="0"/>
        <v>0.43173333333333336</v>
      </c>
      <c r="F30">
        <f t="shared" si="10"/>
        <v>29</v>
      </c>
      <c r="G30">
        <f t="shared" si="1"/>
        <v>0</v>
      </c>
      <c r="H30">
        <f t="shared" si="2"/>
        <v>0</v>
      </c>
      <c r="I30">
        <f t="shared" si="3"/>
        <v>0</v>
      </c>
      <c r="Q30">
        <f t="shared" si="12"/>
        <v>29</v>
      </c>
      <c r="R30">
        <f t="shared" si="4"/>
        <v>0</v>
      </c>
      <c r="S30">
        <f t="shared" si="5"/>
        <v>0</v>
      </c>
      <c r="T30">
        <f t="shared" si="6"/>
        <v>0</v>
      </c>
      <c r="AB30">
        <f t="shared" si="14"/>
        <v>29</v>
      </c>
      <c r="AC30">
        <f t="shared" si="7"/>
        <v>8.0000000000002292E-4</v>
      </c>
      <c r="AD30">
        <f t="shared" si="8"/>
        <v>2.4000192001536696E-6</v>
      </c>
      <c r="AE30">
        <f t="shared" si="9"/>
        <v>9.84917544862192E-8</v>
      </c>
    </row>
    <row r="31" spans="1:31" x14ac:dyDescent="0.35">
      <c r="A31" t="s">
        <v>613</v>
      </c>
      <c r="B31" t="s">
        <v>1353</v>
      </c>
      <c r="C31" t="s">
        <v>612</v>
      </c>
      <c r="D31">
        <f t="shared" si="0"/>
        <v>0.43120000000000003</v>
      </c>
      <c r="F31">
        <f t="shared" si="10"/>
        <v>30</v>
      </c>
      <c r="G31">
        <f t="shared" si="1"/>
        <v>0</v>
      </c>
      <c r="H31">
        <f t="shared" si="2"/>
        <v>0</v>
      </c>
      <c r="I31">
        <f t="shared" si="3"/>
        <v>0</v>
      </c>
      <c r="Q31">
        <f t="shared" si="12"/>
        <v>30</v>
      </c>
      <c r="R31">
        <f t="shared" si="4"/>
        <v>-8.0000000000002292E-4</v>
      </c>
      <c r="S31">
        <f t="shared" si="5"/>
        <v>-2.3999808001536676E-6</v>
      </c>
      <c r="T31">
        <f t="shared" si="6"/>
        <v>-9.8490178630754269E-8</v>
      </c>
      <c r="AB31">
        <f t="shared" si="14"/>
        <v>30</v>
      </c>
      <c r="AC31">
        <f t="shared" si="7"/>
        <v>0</v>
      </c>
      <c r="AD31">
        <f t="shared" si="8"/>
        <v>0</v>
      </c>
      <c r="AE31">
        <f t="shared" si="9"/>
        <v>0</v>
      </c>
    </row>
    <row r="32" spans="1:31" x14ac:dyDescent="0.35">
      <c r="A32" t="s">
        <v>611</v>
      </c>
      <c r="B32" t="s">
        <v>616</v>
      </c>
      <c r="C32" t="s">
        <v>612</v>
      </c>
      <c r="D32">
        <f t="shared" si="0"/>
        <v>0.42930000000000001</v>
      </c>
      <c r="F32">
        <f t="shared" si="10"/>
        <v>31</v>
      </c>
      <c r="G32">
        <f t="shared" si="1"/>
        <v>-6.5000000000000058E-3</v>
      </c>
      <c r="H32">
        <f t="shared" si="2"/>
        <v>-1.9498732582382163E-5</v>
      </c>
      <c r="I32">
        <f t="shared" si="3"/>
        <v>-8.0018709107554735E-7</v>
      </c>
      <c r="Q32">
        <f t="shared" si="12"/>
        <v>31</v>
      </c>
      <c r="R32">
        <f t="shared" si="4"/>
        <v>0</v>
      </c>
      <c r="S32">
        <f t="shared" si="5"/>
        <v>0</v>
      </c>
      <c r="T32">
        <f t="shared" si="6"/>
        <v>0</v>
      </c>
      <c r="AB32">
        <f t="shared" si="14"/>
        <v>31</v>
      </c>
      <c r="AC32">
        <f t="shared" si="7"/>
        <v>0</v>
      </c>
      <c r="AD32">
        <f t="shared" si="8"/>
        <v>0</v>
      </c>
      <c r="AE32">
        <f t="shared" si="9"/>
        <v>0</v>
      </c>
    </row>
    <row r="33" spans="1:31" x14ac:dyDescent="0.35">
      <c r="A33" t="s">
        <v>612</v>
      </c>
      <c r="B33" t="s">
        <v>895</v>
      </c>
      <c r="C33" t="s">
        <v>612</v>
      </c>
      <c r="D33">
        <f t="shared" si="0"/>
        <v>0.42916666666666664</v>
      </c>
      <c r="F33">
        <f t="shared" si="10"/>
        <v>32</v>
      </c>
      <c r="G33">
        <f t="shared" si="1"/>
        <v>-7.3000000000000287E-3</v>
      </c>
      <c r="H33">
        <f t="shared" si="2"/>
        <v>-2.1898401416696665E-5</v>
      </c>
      <c r="I33">
        <f t="shared" si="3"/>
        <v>-8.9866446728253888E-7</v>
      </c>
      <c r="Q33">
        <f t="shared" si="12"/>
        <v>32</v>
      </c>
      <c r="R33">
        <f t="shared" si="4"/>
        <v>3.9999999999995595E-4</v>
      </c>
      <c r="S33">
        <f t="shared" si="5"/>
        <v>1.2000048000190678E-6</v>
      </c>
      <c r="T33">
        <f t="shared" si="6"/>
        <v>4.9245680258805855E-8</v>
      </c>
      <c r="AB33">
        <f t="shared" si="14"/>
        <v>32</v>
      </c>
      <c r="AC33">
        <f t="shared" si="7"/>
        <v>0</v>
      </c>
      <c r="AD33">
        <f t="shared" si="8"/>
        <v>0</v>
      </c>
      <c r="AE33">
        <f t="shared" si="9"/>
        <v>0</v>
      </c>
    </row>
    <row r="34" spans="1:31" x14ac:dyDescent="0.35">
      <c r="A34" t="s">
        <v>892</v>
      </c>
      <c r="B34" t="s">
        <v>1353</v>
      </c>
      <c r="C34" t="s">
        <v>611</v>
      </c>
      <c r="D34">
        <f t="shared" si="0"/>
        <v>0.42953333333333332</v>
      </c>
      <c r="F34">
        <f t="shared" si="10"/>
        <v>33</v>
      </c>
      <c r="G34">
        <f t="shared" si="1"/>
        <v>-5.8000000000000274E-3</v>
      </c>
      <c r="H34">
        <f t="shared" si="2"/>
        <v>-1.7398990858530288E-5</v>
      </c>
      <c r="I34">
        <f t="shared" si="3"/>
        <v>-7.1401809445383364E-7</v>
      </c>
      <c r="Q34">
        <f t="shared" si="12"/>
        <v>33</v>
      </c>
      <c r="R34">
        <f t="shared" si="4"/>
        <v>-8.0000000000002292E-4</v>
      </c>
      <c r="S34">
        <f t="shared" si="5"/>
        <v>-2.3999808001536676E-6</v>
      </c>
      <c r="T34">
        <f t="shared" si="6"/>
        <v>-9.8490178630754269E-8</v>
      </c>
      <c r="AB34">
        <f t="shared" si="14"/>
        <v>33</v>
      </c>
      <c r="AC34">
        <f t="shared" si="7"/>
        <v>8.0000000000002292E-4</v>
      </c>
      <c r="AD34">
        <f t="shared" si="8"/>
        <v>2.4000192001536696E-6</v>
      </c>
      <c r="AE34">
        <f t="shared" si="9"/>
        <v>9.84917544862192E-8</v>
      </c>
    </row>
    <row r="35" spans="1:31" x14ac:dyDescent="0.35">
      <c r="A35" t="s">
        <v>612</v>
      </c>
      <c r="B35" t="s">
        <v>616</v>
      </c>
      <c r="C35" t="s">
        <v>612</v>
      </c>
      <c r="D35">
        <f t="shared" si="0"/>
        <v>0.42903333333333332</v>
      </c>
      <c r="F35">
        <f t="shared" si="10"/>
        <v>34</v>
      </c>
      <c r="G35">
        <f t="shared" si="1"/>
        <v>-7.3000000000000287E-3</v>
      </c>
      <c r="H35">
        <f t="shared" si="2"/>
        <v>-2.1898401416696665E-5</v>
      </c>
      <c r="I35">
        <f t="shared" si="3"/>
        <v>-8.9866446728253888E-7</v>
      </c>
      <c r="Q35">
        <f t="shared" si="12"/>
        <v>34</v>
      </c>
      <c r="R35">
        <f t="shared" si="4"/>
        <v>0</v>
      </c>
      <c r="S35">
        <f t="shared" si="5"/>
        <v>0</v>
      </c>
      <c r="T35">
        <f t="shared" si="6"/>
        <v>0</v>
      </c>
      <c r="AB35">
        <f t="shared" si="14"/>
        <v>34</v>
      </c>
      <c r="AC35">
        <f t="shared" si="7"/>
        <v>0</v>
      </c>
      <c r="AD35">
        <f t="shared" si="8"/>
        <v>0</v>
      </c>
      <c r="AE35">
        <f t="shared" si="9"/>
        <v>0</v>
      </c>
    </row>
    <row r="36" spans="1:31" x14ac:dyDescent="0.35">
      <c r="A36" t="s">
        <v>613</v>
      </c>
      <c r="B36" t="s">
        <v>616</v>
      </c>
      <c r="C36" t="s">
        <v>612</v>
      </c>
      <c r="D36">
        <f t="shared" si="0"/>
        <v>0.43146666666666667</v>
      </c>
      <c r="F36">
        <f t="shared" si="10"/>
        <v>35</v>
      </c>
      <c r="G36">
        <f t="shared" si="1"/>
        <v>0</v>
      </c>
      <c r="H36">
        <f t="shared" si="2"/>
        <v>0</v>
      </c>
      <c r="I36">
        <f t="shared" si="3"/>
        <v>0</v>
      </c>
      <c r="Q36">
        <f t="shared" si="12"/>
        <v>35</v>
      </c>
      <c r="R36">
        <f t="shared" si="4"/>
        <v>0</v>
      </c>
      <c r="S36">
        <f t="shared" si="5"/>
        <v>0</v>
      </c>
      <c r="T36">
        <f t="shared" si="6"/>
        <v>0</v>
      </c>
      <c r="AB36">
        <f t="shared" si="14"/>
        <v>35</v>
      </c>
      <c r="AC36">
        <f t="shared" si="7"/>
        <v>0</v>
      </c>
      <c r="AD36">
        <f t="shared" si="8"/>
        <v>0</v>
      </c>
      <c r="AE36">
        <f t="shared" si="9"/>
        <v>0</v>
      </c>
    </row>
    <row r="37" spans="1:31" x14ac:dyDescent="0.35">
      <c r="A37" t="s">
        <v>893</v>
      </c>
      <c r="B37" t="s">
        <v>616</v>
      </c>
      <c r="C37" t="s">
        <v>816</v>
      </c>
      <c r="D37">
        <f t="shared" si="0"/>
        <v>0.43070000000000003</v>
      </c>
      <c r="F37">
        <f t="shared" si="10"/>
        <v>36</v>
      </c>
      <c r="G37">
        <f t="shared" si="1"/>
        <v>-1.9000000000000128E-3</v>
      </c>
      <c r="H37">
        <f t="shared" si="2"/>
        <v>-5.6998917020576982E-6</v>
      </c>
      <c r="I37">
        <f t="shared" si="3"/>
        <v>-2.3391160124100662E-7</v>
      </c>
      <c r="Q37">
        <f t="shared" si="12"/>
        <v>36</v>
      </c>
      <c r="R37">
        <f t="shared" si="4"/>
        <v>0</v>
      </c>
      <c r="S37">
        <f t="shared" si="5"/>
        <v>0</v>
      </c>
      <c r="T37">
        <f t="shared" si="6"/>
        <v>0</v>
      </c>
      <c r="AB37">
        <f t="shared" si="14"/>
        <v>36</v>
      </c>
      <c r="AC37">
        <f t="shared" si="7"/>
        <v>-4.0000000000001146E-4</v>
      </c>
      <c r="AD37">
        <f t="shared" si="8"/>
        <v>-1.1999952000192343E-6</v>
      </c>
      <c r="AE37">
        <f t="shared" si="9"/>
        <v>-4.9245286294946481E-8</v>
      </c>
    </row>
    <row r="38" spans="1:31" x14ac:dyDescent="0.35">
      <c r="A38" t="s">
        <v>611</v>
      </c>
      <c r="B38" t="s">
        <v>616</v>
      </c>
      <c r="C38" t="s">
        <v>612</v>
      </c>
      <c r="D38">
        <f t="shared" si="0"/>
        <v>0.42930000000000001</v>
      </c>
      <c r="F38">
        <f t="shared" si="10"/>
        <v>37</v>
      </c>
      <c r="G38">
        <f t="shared" si="1"/>
        <v>-6.5000000000000058E-3</v>
      </c>
      <c r="H38">
        <f t="shared" si="2"/>
        <v>-1.9498732582382163E-5</v>
      </c>
      <c r="I38">
        <f t="shared" si="3"/>
        <v>-8.0018709107554735E-7</v>
      </c>
      <c r="Q38">
        <f t="shared" si="12"/>
        <v>37</v>
      </c>
      <c r="R38">
        <f t="shared" si="4"/>
        <v>0</v>
      </c>
      <c r="S38">
        <f t="shared" si="5"/>
        <v>0</v>
      </c>
      <c r="T38">
        <f t="shared" si="6"/>
        <v>0</v>
      </c>
      <c r="AB38">
        <f t="shared" si="14"/>
        <v>37</v>
      </c>
      <c r="AC38">
        <f t="shared" si="7"/>
        <v>0</v>
      </c>
      <c r="AD38">
        <f t="shared" si="8"/>
        <v>0</v>
      </c>
      <c r="AE38">
        <f t="shared" si="9"/>
        <v>0</v>
      </c>
    </row>
    <row r="39" spans="1:31" x14ac:dyDescent="0.35">
      <c r="A39" t="s">
        <v>611</v>
      </c>
      <c r="B39" t="s">
        <v>616</v>
      </c>
      <c r="C39" t="s">
        <v>612</v>
      </c>
      <c r="D39">
        <f t="shared" si="0"/>
        <v>0.42930000000000001</v>
      </c>
      <c r="F39">
        <f t="shared" si="10"/>
        <v>38</v>
      </c>
      <c r="G39">
        <f t="shared" si="1"/>
        <v>-6.5000000000000058E-3</v>
      </c>
      <c r="H39">
        <f t="shared" si="2"/>
        <v>-1.9498732582382163E-5</v>
      </c>
      <c r="I39">
        <f t="shared" si="3"/>
        <v>-8.0018709107554735E-7</v>
      </c>
      <c r="Q39">
        <f t="shared" si="12"/>
        <v>38</v>
      </c>
      <c r="R39">
        <f t="shared" si="4"/>
        <v>0</v>
      </c>
      <c r="S39">
        <f t="shared" si="5"/>
        <v>0</v>
      </c>
      <c r="T39">
        <f t="shared" si="6"/>
        <v>0</v>
      </c>
      <c r="AB39">
        <f t="shared" si="14"/>
        <v>38</v>
      </c>
      <c r="AC39">
        <f t="shared" si="7"/>
        <v>0</v>
      </c>
      <c r="AD39">
        <f t="shared" si="8"/>
        <v>0</v>
      </c>
      <c r="AE39">
        <f t="shared" si="9"/>
        <v>0</v>
      </c>
    </row>
    <row r="40" spans="1:31" x14ac:dyDescent="0.35">
      <c r="A40" t="s">
        <v>612</v>
      </c>
      <c r="B40" t="s">
        <v>1353</v>
      </c>
      <c r="C40" t="s">
        <v>612</v>
      </c>
      <c r="D40">
        <f t="shared" si="0"/>
        <v>0.42876666666666668</v>
      </c>
      <c r="F40">
        <f t="shared" si="10"/>
        <v>39</v>
      </c>
      <c r="G40">
        <f t="shared" si="1"/>
        <v>-7.3000000000000287E-3</v>
      </c>
      <c r="H40">
        <f t="shared" si="2"/>
        <v>-2.1898401416696665E-5</v>
      </c>
      <c r="I40">
        <f t="shared" si="3"/>
        <v>-8.9866446728253888E-7</v>
      </c>
      <c r="Q40">
        <f t="shared" si="12"/>
        <v>39</v>
      </c>
      <c r="R40">
        <f t="shared" si="4"/>
        <v>-8.0000000000002292E-4</v>
      </c>
      <c r="S40">
        <f t="shared" si="5"/>
        <v>-2.3999808001536676E-6</v>
      </c>
      <c r="T40">
        <f t="shared" si="6"/>
        <v>-9.8490178630754269E-8</v>
      </c>
      <c r="AB40">
        <f t="shared" si="14"/>
        <v>39</v>
      </c>
      <c r="AC40">
        <f t="shared" si="7"/>
        <v>0</v>
      </c>
      <c r="AD40">
        <f t="shared" si="8"/>
        <v>0</v>
      </c>
      <c r="AE40">
        <f t="shared" si="9"/>
        <v>0</v>
      </c>
    </row>
    <row r="41" spans="1:31" x14ac:dyDescent="0.35">
      <c r="A41" t="s">
        <v>612</v>
      </c>
      <c r="B41" t="s">
        <v>1353</v>
      </c>
      <c r="C41" t="s">
        <v>612</v>
      </c>
      <c r="D41">
        <f t="shared" si="0"/>
        <v>0.42876666666666668</v>
      </c>
      <c r="F41">
        <f t="shared" si="10"/>
        <v>40</v>
      </c>
      <c r="G41">
        <f t="shared" si="1"/>
        <v>-7.3000000000000287E-3</v>
      </c>
      <c r="H41">
        <f t="shared" si="2"/>
        <v>-2.1898401416696665E-5</v>
      </c>
      <c r="I41">
        <f t="shared" si="3"/>
        <v>-8.9866446728253888E-7</v>
      </c>
      <c r="Q41">
        <f t="shared" si="12"/>
        <v>40</v>
      </c>
      <c r="R41">
        <f t="shared" si="4"/>
        <v>-8.0000000000002292E-4</v>
      </c>
      <c r="S41">
        <f t="shared" si="5"/>
        <v>-2.3999808001536676E-6</v>
      </c>
      <c r="T41">
        <f t="shared" si="6"/>
        <v>-9.8490178630754269E-8</v>
      </c>
      <c r="AB41">
        <f t="shared" si="14"/>
        <v>40</v>
      </c>
      <c r="AC41">
        <f t="shared" si="7"/>
        <v>0</v>
      </c>
      <c r="AD41">
        <f t="shared" si="8"/>
        <v>0</v>
      </c>
      <c r="AE41">
        <f t="shared" si="9"/>
        <v>0</v>
      </c>
    </row>
    <row r="42" spans="1:31" x14ac:dyDescent="0.35">
      <c r="A42" t="s">
        <v>613</v>
      </c>
      <c r="B42" t="s">
        <v>1353</v>
      </c>
      <c r="C42" t="s">
        <v>816</v>
      </c>
      <c r="D42">
        <f t="shared" si="0"/>
        <v>0.43106666666666671</v>
      </c>
      <c r="F42">
        <f t="shared" si="10"/>
        <v>41</v>
      </c>
      <c r="G42">
        <f t="shared" si="1"/>
        <v>0</v>
      </c>
      <c r="H42">
        <f t="shared" si="2"/>
        <v>0</v>
      </c>
      <c r="I42">
        <f t="shared" si="3"/>
        <v>0</v>
      </c>
      <c r="Q42">
        <f t="shared" si="12"/>
        <v>41</v>
      </c>
      <c r="R42">
        <f t="shared" si="4"/>
        <v>-8.0000000000002292E-4</v>
      </c>
      <c r="S42">
        <f t="shared" si="5"/>
        <v>-2.3999808001536676E-6</v>
      </c>
      <c r="T42">
        <f t="shared" si="6"/>
        <v>-9.8490178630754269E-8</v>
      </c>
      <c r="AB42">
        <f t="shared" si="14"/>
        <v>41</v>
      </c>
      <c r="AC42">
        <f t="shared" si="7"/>
        <v>-4.0000000000001146E-4</v>
      </c>
      <c r="AD42">
        <f t="shared" si="8"/>
        <v>-1.1999952000192343E-6</v>
      </c>
      <c r="AE42">
        <f t="shared" si="9"/>
        <v>-4.9245286294946481E-8</v>
      </c>
    </row>
    <row r="43" spans="1:31" x14ac:dyDescent="0.35">
      <c r="A43" t="s">
        <v>614</v>
      </c>
      <c r="B43" t="s">
        <v>616</v>
      </c>
      <c r="C43" t="s">
        <v>612</v>
      </c>
      <c r="D43">
        <f t="shared" si="0"/>
        <v>0.43120000000000003</v>
      </c>
      <c r="F43">
        <f t="shared" si="10"/>
        <v>42</v>
      </c>
      <c r="G43">
        <f t="shared" si="1"/>
        <v>-8.0000000000002292E-4</v>
      </c>
      <c r="H43">
        <f t="shared" si="2"/>
        <v>-2.3999808001536676E-6</v>
      </c>
      <c r="I43">
        <f t="shared" si="3"/>
        <v>-9.8490178630754269E-8</v>
      </c>
      <c r="Q43">
        <f t="shared" si="12"/>
        <v>42</v>
      </c>
      <c r="R43">
        <f t="shared" si="4"/>
        <v>0</v>
      </c>
      <c r="S43">
        <f t="shared" si="5"/>
        <v>0</v>
      </c>
      <c r="T43">
        <f t="shared" si="6"/>
        <v>0</v>
      </c>
      <c r="AB43">
        <f t="shared" si="14"/>
        <v>42</v>
      </c>
      <c r="AC43">
        <f t="shared" si="7"/>
        <v>0</v>
      </c>
      <c r="AD43">
        <f t="shared" si="8"/>
        <v>0</v>
      </c>
      <c r="AE43">
        <f t="shared" si="9"/>
        <v>0</v>
      </c>
    </row>
    <row r="44" spans="1:31" x14ac:dyDescent="0.35">
      <c r="A44" t="s">
        <v>613</v>
      </c>
      <c r="B44" t="s">
        <v>616</v>
      </c>
      <c r="C44" t="s">
        <v>612</v>
      </c>
      <c r="D44">
        <f t="shared" si="0"/>
        <v>0.43146666666666667</v>
      </c>
      <c r="F44">
        <f t="shared" si="10"/>
        <v>43</v>
      </c>
      <c r="G44">
        <f t="shared" si="1"/>
        <v>0</v>
      </c>
      <c r="H44">
        <f t="shared" si="2"/>
        <v>0</v>
      </c>
      <c r="I44">
        <f t="shared" si="3"/>
        <v>0</v>
      </c>
      <c r="Q44">
        <f t="shared" si="12"/>
        <v>43</v>
      </c>
      <c r="R44">
        <f t="shared" si="4"/>
        <v>0</v>
      </c>
      <c r="S44">
        <f t="shared" si="5"/>
        <v>0</v>
      </c>
      <c r="T44">
        <f t="shared" si="6"/>
        <v>0</v>
      </c>
      <c r="AB44">
        <f t="shared" si="14"/>
        <v>43</v>
      </c>
      <c r="AC44">
        <f t="shared" si="7"/>
        <v>0</v>
      </c>
      <c r="AD44">
        <f t="shared" si="8"/>
        <v>0</v>
      </c>
      <c r="AE44">
        <f t="shared" si="9"/>
        <v>0</v>
      </c>
    </row>
    <row r="45" spans="1:31" x14ac:dyDescent="0.35">
      <c r="A45" t="s">
        <v>613</v>
      </c>
      <c r="B45" t="s">
        <v>895</v>
      </c>
      <c r="C45" t="s">
        <v>612</v>
      </c>
      <c r="D45">
        <f t="shared" si="0"/>
        <v>0.43159999999999998</v>
      </c>
      <c r="F45">
        <f t="shared" si="10"/>
        <v>44</v>
      </c>
      <c r="G45">
        <f t="shared" si="1"/>
        <v>0</v>
      </c>
      <c r="H45">
        <f t="shared" si="2"/>
        <v>0</v>
      </c>
      <c r="I45">
        <f t="shared" si="3"/>
        <v>0</v>
      </c>
      <c r="Q45">
        <f t="shared" si="12"/>
        <v>44</v>
      </c>
      <c r="R45">
        <f t="shared" si="4"/>
        <v>3.9999999999995595E-4</v>
      </c>
      <c r="S45">
        <f t="shared" si="5"/>
        <v>1.2000048000190678E-6</v>
      </c>
      <c r="T45">
        <f t="shared" si="6"/>
        <v>4.9245680258805855E-8</v>
      </c>
      <c r="AB45">
        <f t="shared" si="14"/>
        <v>44</v>
      </c>
      <c r="AC45">
        <f t="shared" si="7"/>
        <v>0</v>
      </c>
      <c r="AD45">
        <f t="shared" si="8"/>
        <v>0</v>
      </c>
      <c r="AE45">
        <f t="shared" si="9"/>
        <v>0</v>
      </c>
    </row>
    <row r="46" spans="1:31" x14ac:dyDescent="0.35">
      <c r="A46" t="s">
        <v>613</v>
      </c>
      <c r="B46" t="s">
        <v>616</v>
      </c>
      <c r="C46" t="s">
        <v>612</v>
      </c>
      <c r="D46">
        <f t="shared" si="0"/>
        <v>0.43146666666666667</v>
      </c>
      <c r="F46">
        <f t="shared" si="10"/>
        <v>45</v>
      </c>
      <c r="G46">
        <f t="shared" si="1"/>
        <v>0</v>
      </c>
      <c r="H46">
        <f t="shared" si="2"/>
        <v>0</v>
      </c>
      <c r="I46">
        <f t="shared" si="3"/>
        <v>0</v>
      </c>
      <c r="Q46">
        <f t="shared" si="12"/>
        <v>45</v>
      </c>
      <c r="R46">
        <f t="shared" si="4"/>
        <v>0</v>
      </c>
      <c r="S46">
        <f t="shared" si="5"/>
        <v>0</v>
      </c>
      <c r="T46">
        <f t="shared" si="6"/>
        <v>0</v>
      </c>
      <c r="AB46">
        <f t="shared" si="14"/>
        <v>45</v>
      </c>
      <c r="AC46">
        <f t="shared" si="7"/>
        <v>0</v>
      </c>
      <c r="AD46">
        <f t="shared" si="8"/>
        <v>0</v>
      </c>
      <c r="AE46">
        <f t="shared" si="9"/>
        <v>0</v>
      </c>
    </row>
    <row r="47" spans="1:31" x14ac:dyDescent="0.35">
      <c r="A47" t="s">
        <v>613</v>
      </c>
      <c r="B47" t="s">
        <v>616</v>
      </c>
      <c r="C47" t="s">
        <v>613</v>
      </c>
      <c r="D47">
        <f t="shared" si="0"/>
        <v>0.43390000000000001</v>
      </c>
      <c r="F47">
        <f t="shared" si="10"/>
        <v>46</v>
      </c>
      <c r="G47">
        <f t="shared" si="1"/>
        <v>0</v>
      </c>
      <c r="H47">
        <f t="shared" si="2"/>
        <v>0</v>
      </c>
      <c r="I47">
        <f t="shared" si="3"/>
        <v>0</v>
      </c>
      <c r="Q47">
        <f t="shared" si="12"/>
        <v>46</v>
      </c>
      <c r="R47">
        <f t="shared" si="4"/>
        <v>0</v>
      </c>
      <c r="S47">
        <f t="shared" si="5"/>
        <v>0</v>
      </c>
      <c r="T47">
        <f t="shared" si="6"/>
        <v>0</v>
      </c>
      <c r="AB47">
        <f t="shared" si="14"/>
        <v>46</v>
      </c>
      <c r="AC47">
        <f t="shared" si="7"/>
        <v>7.3000000000000287E-3</v>
      </c>
      <c r="AD47">
        <f t="shared" si="8"/>
        <v>2.1901598816713703E-5</v>
      </c>
      <c r="AE47">
        <f t="shared" si="9"/>
        <v>8.9879568187342721E-7</v>
      </c>
    </row>
    <row r="48" spans="1:31" x14ac:dyDescent="0.35">
      <c r="A48" t="s">
        <v>891</v>
      </c>
      <c r="B48" t="s">
        <v>895</v>
      </c>
      <c r="C48" t="s">
        <v>614</v>
      </c>
      <c r="D48">
        <f t="shared" si="0"/>
        <v>0.43386666666666668</v>
      </c>
      <c r="F48">
        <f t="shared" si="10"/>
        <v>47</v>
      </c>
      <c r="G48">
        <f t="shared" si="1"/>
        <v>2.9999999999996696E-4</v>
      </c>
      <c r="H48">
        <f t="shared" si="2"/>
        <v>9.0000270000800087E-7</v>
      </c>
      <c r="I48">
        <f t="shared" si="3"/>
        <v>3.6934223259733395E-8</v>
      </c>
      <c r="Q48">
        <f t="shared" si="12"/>
        <v>47</v>
      </c>
      <c r="R48">
        <f t="shared" si="4"/>
        <v>3.9999999999995595E-4</v>
      </c>
      <c r="S48">
        <f t="shared" si="5"/>
        <v>1.2000048000190678E-6</v>
      </c>
      <c r="T48">
        <f t="shared" si="6"/>
        <v>4.9245680258805855E-8</v>
      </c>
      <c r="AB48">
        <f t="shared" si="14"/>
        <v>47</v>
      </c>
      <c r="AC48">
        <f t="shared" si="7"/>
        <v>6.5000000000000058E-3</v>
      </c>
      <c r="AD48">
        <f t="shared" si="8"/>
        <v>1.9501267582392874E-5</v>
      </c>
      <c r="AE48">
        <f t="shared" si="9"/>
        <v>8.0029112215940765E-7</v>
      </c>
    </row>
    <row r="49" spans="1:31" x14ac:dyDescent="0.35">
      <c r="A49" t="s">
        <v>613</v>
      </c>
      <c r="B49" t="s">
        <v>1353</v>
      </c>
      <c r="C49" t="s">
        <v>613</v>
      </c>
      <c r="D49">
        <f t="shared" si="0"/>
        <v>0.43363333333333332</v>
      </c>
      <c r="F49">
        <f t="shared" si="10"/>
        <v>48</v>
      </c>
      <c r="G49">
        <f t="shared" si="1"/>
        <v>0</v>
      </c>
      <c r="H49">
        <f t="shared" si="2"/>
        <v>0</v>
      </c>
      <c r="I49">
        <f t="shared" si="3"/>
        <v>0</v>
      </c>
      <c r="Q49">
        <f t="shared" si="12"/>
        <v>48</v>
      </c>
      <c r="R49">
        <f t="shared" si="4"/>
        <v>-8.0000000000002292E-4</v>
      </c>
      <c r="S49">
        <f t="shared" si="5"/>
        <v>-2.3999808001536676E-6</v>
      </c>
      <c r="T49">
        <f t="shared" si="6"/>
        <v>-9.8490178630754269E-8</v>
      </c>
      <c r="AB49">
        <f t="shared" si="14"/>
        <v>48</v>
      </c>
      <c r="AC49">
        <f t="shared" si="7"/>
        <v>7.3000000000000287E-3</v>
      </c>
      <c r="AD49">
        <f t="shared" si="8"/>
        <v>2.1901598816713703E-5</v>
      </c>
      <c r="AE49">
        <f t="shared" si="9"/>
        <v>8.9879568187342721E-7</v>
      </c>
    </row>
    <row r="50" spans="1:31" x14ac:dyDescent="0.35">
      <c r="A50" t="s">
        <v>614</v>
      </c>
      <c r="B50" t="s">
        <v>618</v>
      </c>
      <c r="C50" t="s">
        <v>891</v>
      </c>
      <c r="D50">
        <f t="shared" si="0"/>
        <v>0.436</v>
      </c>
      <c r="F50">
        <f t="shared" si="10"/>
        <v>49</v>
      </c>
      <c r="G50">
        <f t="shared" si="1"/>
        <v>-8.0000000000002292E-4</v>
      </c>
      <c r="H50">
        <f t="shared" si="2"/>
        <v>-2.3999808001536676E-6</v>
      </c>
      <c r="I50">
        <f t="shared" si="3"/>
        <v>-9.8490178630754269E-8</v>
      </c>
      <c r="Q50">
        <f t="shared" si="12"/>
        <v>49</v>
      </c>
      <c r="R50">
        <f t="shared" si="4"/>
        <v>6.7999999999999727E-3</v>
      </c>
      <c r="S50">
        <f t="shared" si="5"/>
        <v>2.0401387294335935E-5</v>
      </c>
      <c r="T50">
        <f t="shared" si="6"/>
        <v>8.3723014734355031E-7</v>
      </c>
      <c r="AB50">
        <f t="shared" si="14"/>
        <v>49</v>
      </c>
      <c r="AC50">
        <f t="shared" si="7"/>
        <v>7.5999999999999956E-3</v>
      </c>
      <c r="AD50">
        <f t="shared" si="8"/>
        <v>2.2801732931702794E-5</v>
      </c>
      <c r="AE50">
        <f t="shared" si="9"/>
        <v>9.357352981283719E-7</v>
      </c>
    </row>
    <row r="51" spans="1:31" x14ac:dyDescent="0.35">
      <c r="A51" t="s">
        <v>614</v>
      </c>
      <c r="B51" t="s">
        <v>618</v>
      </c>
      <c r="C51" t="s">
        <v>614</v>
      </c>
      <c r="D51">
        <f t="shared" si="0"/>
        <v>0.43563333333333337</v>
      </c>
      <c r="F51">
        <f t="shared" si="10"/>
        <v>50</v>
      </c>
      <c r="G51">
        <f t="shared" si="1"/>
        <v>-8.0000000000002292E-4</v>
      </c>
      <c r="H51">
        <f t="shared" si="2"/>
        <v>-2.3999808001536676E-6</v>
      </c>
      <c r="I51">
        <f t="shared" si="3"/>
        <v>-9.8490178630754269E-8</v>
      </c>
      <c r="Q51">
        <f t="shared" si="12"/>
        <v>50</v>
      </c>
      <c r="R51">
        <f t="shared" si="4"/>
        <v>6.7999999999999727E-3</v>
      </c>
      <c r="S51">
        <f t="shared" si="5"/>
        <v>2.0401387294335935E-5</v>
      </c>
      <c r="T51">
        <f t="shared" si="6"/>
        <v>8.3723014734355031E-7</v>
      </c>
      <c r="AB51">
        <f t="shared" si="14"/>
        <v>50</v>
      </c>
      <c r="AC51">
        <f t="shared" si="7"/>
        <v>6.5000000000000058E-3</v>
      </c>
      <c r="AD51">
        <f t="shared" si="8"/>
        <v>1.9501267582392874E-5</v>
      </c>
      <c r="AE51">
        <f t="shared" si="9"/>
        <v>8.0029112215940765E-7</v>
      </c>
    </row>
    <row r="52" spans="1:31" x14ac:dyDescent="0.35">
      <c r="A52" t="s">
        <v>614</v>
      </c>
      <c r="B52" t="s">
        <v>617</v>
      </c>
      <c r="C52" t="s">
        <v>614</v>
      </c>
      <c r="D52">
        <f t="shared" si="0"/>
        <v>0.43553333333333333</v>
      </c>
      <c r="F52">
        <f t="shared" si="10"/>
        <v>51</v>
      </c>
      <c r="G52">
        <f t="shared" si="1"/>
        <v>-8.0000000000002292E-4</v>
      </c>
      <c r="H52">
        <f t="shared" si="2"/>
        <v>-2.3999808001536676E-6</v>
      </c>
      <c r="I52">
        <f t="shared" si="3"/>
        <v>-9.8490178630754269E-8</v>
      </c>
      <c r="Q52">
        <f t="shared" si="12"/>
        <v>51</v>
      </c>
      <c r="R52">
        <f t="shared" si="4"/>
        <v>6.4999999999999503E-3</v>
      </c>
      <c r="S52">
        <f t="shared" si="5"/>
        <v>1.9501267582392704E-5</v>
      </c>
      <c r="T52">
        <f t="shared" si="6"/>
        <v>8.0029112215940066E-7</v>
      </c>
      <c r="AB52">
        <f t="shared" si="14"/>
        <v>51</v>
      </c>
      <c r="AC52">
        <f t="shared" si="7"/>
        <v>6.5000000000000058E-3</v>
      </c>
      <c r="AD52">
        <f t="shared" si="8"/>
        <v>1.9501267582392874E-5</v>
      </c>
      <c r="AE52">
        <f t="shared" si="9"/>
        <v>8.0029112215940765E-7</v>
      </c>
    </row>
    <row r="53" spans="1:31" x14ac:dyDescent="0.35">
      <c r="A53" t="s">
        <v>614</v>
      </c>
      <c r="B53" t="s">
        <v>619</v>
      </c>
      <c r="C53" t="s">
        <v>894</v>
      </c>
      <c r="D53">
        <f t="shared" si="0"/>
        <v>0.44086666666666668</v>
      </c>
      <c r="F53">
        <f t="shared" si="10"/>
        <v>52</v>
      </c>
      <c r="G53">
        <f t="shared" si="1"/>
        <v>-8.0000000000002292E-4</v>
      </c>
      <c r="H53">
        <f t="shared" si="2"/>
        <v>-2.3999808001536676E-6</v>
      </c>
      <c r="I53">
        <f t="shared" si="3"/>
        <v>-9.8490178630754269E-8</v>
      </c>
      <c r="Q53">
        <f t="shared" si="12"/>
        <v>52</v>
      </c>
      <c r="R53">
        <f t="shared" si="4"/>
        <v>1.4099999999999946E-2</v>
      </c>
      <c r="S53">
        <f t="shared" si="5"/>
        <v>4.230596514108473E-5</v>
      </c>
      <c r="T53">
        <f t="shared" si="6"/>
        <v>1.7361480823617876E-6</v>
      </c>
      <c r="AB53">
        <f t="shared" si="14"/>
        <v>52</v>
      </c>
      <c r="AC53">
        <f t="shared" si="7"/>
        <v>1.4900000000000024E-2</v>
      </c>
      <c r="AD53">
        <f t="shared" si="8"/>
        <v>4.4706661292532657E-5</v>
      </c>
      <c r="AE53">
        <f t="shared" si="9"/>
        <v>1.8346676175093736E-6</v>
      </c>
    </row>
    <row r="54" spans="1:31" x14ac:dyDescent="0.35">
      <c r="A54" t="s">
        <v>614</v>
      </c>
      <c r="B54" t="s">
        <v>620</v>
      </c>
      <c r="C54" t="s">
        <v>615</v>
      </c>
      <c r="D54">
        <f t="shared" si="0"/>
        <v>0.4403333333333333</v>
      </c>
      <c r="F54">
        <f t="shared" si="10"/>
        <v>53</v>
      </c>
      <c r="G54">
        <f t="shared" si="1"/>
        <v>-8.0000000000002292E-4</v>
      </c>
      <c r="H54">
        <f t="shared" si="2"/>
        <v>-2.3999808001536676E-6</v>
      </c>
      <c r="I54">
        <f t="shared" si="3"/>
        <v>-9.8490178630754269E-8</v>
      </c>
      <c r="Q54">
        <f t="shared" si="12"/>
        <v>53</v>
      </c>
      <c r="R54">
        <f t="shared" si="4"/>
        <v>1.3299999999999979E-2</v>
      </c>
      <c r="S54">
        <f t="shared" si="5"/>
        <v>3.9905307405884918E-5</v>
      </c>
      <c r="T54">
        <f t="shared" si="6"/>
        <v>1.637630123736455E-6</v>
      </c>
      <c r="AB54">
        <f t="shared" si="14"/>
        <v>53</v>
      </c>
      <c r="AC54">
        <f t="shared" si="7"/>
        <v>1.4100000000000001E-2</v>
      </c>
      <c r="AD54">
        <f t="shared" si="8"/>
        <v>4.2305965141084893E-5</v>
      </c>
      <c r="AE54">
        <f t="shared" si="9"/>
        <v>1.7361480823617944E-6</v>
      </c>
    </row>
    <row r="55" spans="1:31" x14ac:dyDescent="0.35">
      <c r="A55" t="s">
        <v>891</v>
      </c>
      <c r="B55" t="s">
        <v>1354</v>
      </c>
      <c r="C55" t="s">
        <v>894</v>
      </c>
      <c r="D55">
        <f t="shared" si="0"/>
        <v>0.4432666666666667</v>
      </c>
      <c r="F55">
        <f t="shared" si="10"/>
        <v>54</v>
      </c>
      <c r="G55">
        <f t="shared" si="1"/>
        <v>2.9999999999996696E-4</v>
      </c>
      <c r="H55">
        <f t="shared" si="2"/>
        <v>9.0000270000800087E-7</v>
      </c>
      <c r="I55">
        <f t="shared" si="3"/>
        <v>3.6934223259733395E-8</v>
      </c>
      <c r="Q55">
        <f t="shared" si="12"/>
        <v>54</v>
      </c>
      <c r="R55">
        <f t="shared" si="4"/>
        <v>2.0199999999999996E-2</v>
      </c>
      <c r="S55">
        <f t="shared" si="5"/>
        <v>6.0612243673221976E-5</v>
      </c>
      <c r="T55">
        <f t="shared" si="6"/>
        <v>2.4873993601132999E-6</v>
      </c>
      <c r="AB55">
        <f t="shared" si="14"/>
        <v>54</v>
      </c>
      <c r="AC55">
        <f t="shared" si="7"/>
        <v>1.4900000000000024E-2</v>
      </c>
      <c r="AD55">
        <f t="shared" si="8"/>
        <v>4.4706661292532657E-5</v>
      </c>
      <c r="AE55">
        <f t="shared" si="9"/>
        <v>1.8346676175093736E-6</v>
      </c>
    </row>
    <row r="56" spans="1:31" x14ac:dyDescent="0.35">
      <c r="A56" t="s">
        <v>614</v>
      </c>
      <c r="B56" t="s">
        <v>10</v>
      </c>
      <c r="C56" t="s">
        <v>616</v>
      </c>
      <c r="D56">
        <f t="shared" si="0"/>
        <v>0.44786666666666664</v>
      </c>
      <c r="F56">
        <f t="shared" si="10"/>
        <v>55</v>
      </c>
      <c r="G56">
        <f t="shared" si="1"/>
        <v>-8.0000000000002292E-4</v>
      </c>
      <c r="H56">
        <f t="shared" si="2"/>
        <v>-2.3999808001536676E-6</v>
      </c>
      <c r="I56">
        <f t="shared" si="3"/>
        <v>-9.8490178630754269E-8</v>
      </c>
      <c r="Q56">
        <f t="shared" si="12"/>
        <v>55</v>
      </c>
      <c r="R56">
        <f t="shared" si="4"/>
        <v>2.8599999999999959E-2</v>
      </c>
      <c r="S56">
        <f t="shared" si="5"/>
        <v>8.5824545820104416E-5</v>
      </c>
      <c r="T56">
        <f t="shared" si="6"/>
        <v>3.5220593632183276E-6</v>
      </c>
      <c r="AB56">
        <f t="shared" si="14"/>
        <v>55</v>
      </c>
      <c r="AC56">
        <f t="shared" si="7"/>
        <v>2.140000000000003E-2</v>
      </c>
      <c r="AD56">
        <f t="shared" si="8"/>
        <v>6.4213741740732613E-5</v>
      </c>
      <c r="AE56">
        <f t="shared" si="9"/>
        <v>2.6351972874903552E-6</v>
      </c>
    </row>
    <row r="57" spans="1:31" x14ac:dyDescent="0.35">
      <c r="A57" t="s">
        <v>613</v>
      </c>
      <c r="B57" t="s">
        <v>9</v>
      </c>
      <c r="C57" t="s">
        <v>616</v>
      </c>
      <c r="D57">
        <f t="shared" si="0"/>
        <v>0.44800000000000001</v>
      </c>
      <c r="F57">
        <f t="shared" si="10"/>
        <v>56</v>
      </c>
      <c r="G57">
        <f t="shared" si="1"/>
        <v>0</v>
      </c>
      <c r="H57">
        <f t="shared" si="2"/>
        <v>0</v>
      </c>
      <c r="I57">
        <f t="shared" si="3"/>
        <v>0</v>
      </c>
      <c r="Q57">
        <f t="shared" si="12"/>
        <v>56</v>
      </c>
      <c r="R57">
        <f t="shared" si="4"/>
        <v>2.8199999999999947E-2</v>
      </c>
      <c r="S57">
        <f t="shared" si="5"/>
        <v>8.4623863929627984E-5</v>
      </c>
      <c r="T57">
        <f t="shared" si="6"/>
        <v>3.472785896587193E-6</v>
      </c>
      <c r="AB57">
        <f t="shared" si="14"/>
        <v>56</v>
      </c>
      <c r="AC57">
        <f t="shared" si="7"/>
        <v>2.140000000000003E-2</v>
      </c>
      <c r="AD57">
        <f t="shared" si="8"/>
        <v>6.4213741740732613E-5</v>
      </c>
      <c r="AE57">
        <f t="shared" si="9"/>
        <v>2.6351972874903552E-6</v>
      </c>
    </row>
    <row r="58" spans="1:31" x14ac:dyDescent="0.35">
      <c r="A58" t="s">
        <v>614</v>
      </c>
      <c r="B58" t="s">
        <v>622</v>
      </c>
      <c r="C58" t="s">
        <v>616</v>
      </c>
      <c r="D58">
        <f t="shared" si="0"/>
        <v>0.45003333333333334</v>
      </c>
      <c r="F58">
        <f t="shared" si="10"/>
        <v>57</v>
      </c>
      <c r="G58">
        <f t="shared" si="1"/>
        <v>-8.0000000000002292E-4</v>
      </c>
      <c r="H58">
        <f t="shared" si="2"/>
        <v>-2.3999808001536676E-6</v>
      </c>
      <c r="I58">
        <f t="shared" si="3"/>
        <v>-9.8490178630754269E-8</v>
      </c>
      <c r="Q58">
        <f t="shared" si="12"/>
        <v>57</v>
      </c>
      <c r="R58">
        <f t="shared" si="4"/>
        <v>3.5099999999999965E-2</v>
      </c>
      <c r="S58">
        <f t="shared" si="5"/>
        <v>1.0533697327762033E-4</v>
      </c>
      <c r="T58">
        <f t="shared" si="6"/>
        <v>4.3228084632475143E-6</v>
      </c>
      <c r="AB58">
        <f t="shared" si="14"/>
        <v>57</v>
      </c>
      <c r="AC58">
        <f t="shared" si="7"/>
        <v>2.140000000000003E-2</v>
      </c>
      <c r="AD58">
        <f t="shared" si="8"/>
        <v>6.4213741740732613E-5</v>
      </c>
      <c r="AE58">
        <f t="shared" si="9"/>
        <v>2.6351972874903552E-6</v>
      </c>
    </row>
    <row r="59" spans="1:31" x14ac:dyDescent="0.35">
      <c r="A59" t="s">
        <v>613</v>
      </c>
      <c r="B59" t="s">
        <v>897</v>
      </c>
      <c r="C59" t="s">
        <v>618</v>
      </c>
      <c r="D59">
        <f t="shared" si="0"/>
        <v>0.45496666666666669</v>
      </c>
      <c r="F59">
        <f t="shared" si="10"/>
        <v>58</v>
      </c>
      <c r="G59">
        <f t="shared" si="1"/>
        <v>0</v>
      </c>
      <c r="H59">
        <f t="shared" si="2"/>
        <v>0</v>
      </c>
      <c r="I59">
        <f t="shared" si="3"/>
        <v>0</v>
      </c>
      <c r="Q59">
        <f t="shared" si="12"/>
        <v>58</v>
      </c>
      <c r="R59">
        <f t="shared" si="4"/>
        <v>4.2299999999999949E-2</v>
      </c>
      <c r="S59">
        <f t="shared" si="5"/>
        <v>1.2695370141569868E-4</v>
      </c>
      <c r="T59">
        <f t="shared" si="6"/>
        <v>5.2099136499204535E-6</v>
      </c>
      <c r="AB59">
        <f t="shared" si="14"/>
        <v>58</v>
      </c>
      <c r="AC59">
        <f t="shared" si="7"/>
        <v>2.8200000000000003E-2</v>
      </c>
      <c r="AD59">
        <f t="shared" si="8"/>
        <v>8.462386392962816E-5</v>
      </c>
      <c r="AE59">
        <f t="shared" si="9"/>
        <v>3.4727858965872002E-6</v>
      </c>
    </row>
    <row r="60" spans="1:31" x14ac:dyDescent="0.35">
      <c r="A60" t="s">
        <v>613</v>
      </c>
      <c r="B60" t="s">
        <v>818</v>
      </c>
      <c r="C60" t="s">
        <v>618</v>
      </c>
      <c r="D60">
        <f t="shared" si="0"/>
        <v>0.45726666666666665</v>
      </c>
      <c r="F60">
        <f t="shared" si="10"/>
        <v>59</v>
      </c>
      <c r="G60">
        <f t="shared" si="1"/>
        <v>0</v>
      </c>
      <c r="H60">
        <f t="shared" si="2"/>
        <v>0</v>
      </c>
      <c r="I60">
        <f t="shared" si="3"/>
        <v>0</v>
      </c>
      <c r="Q60">
        <f t="shared" si="12"/>
        <v>59</v>
      </c>
      <c r="R60">
        <f t="shared" si="4"/>
        <v>4.9199999999999966E-2</v>
      </c>
      <c r="S60">
        <f t="shared" si="5"/>
        <v>1.4767265494623343E-4</v>
      </c>
      <c r="T60">
        <f t="shared" si="6"/>
        <v>6.0601760495754867E-6</v>
      </c>
      <c r="AB60">
        <f t="shared" si="14"/>
        <v>59</v>
      </c>
      <c r="AC60">
        <f t="shared" si="7"/>
        <v>2.8200000000000003E-2</v>
      </c>
      <c r="AD60">
        <f t="shared" si="8"/>
        <v>8.462386392962816E-5</v>
      </c>
      <c r="AE60">
        <f t="shared" si="9"/>
        <v>3.4727858965872002E-6</v>
      </c>
    </row>
    <row r="61" spans="1:31" x14ac:dyDescent="0.35">
      <c r="A61" t="s">
        <v>891</v>
      </c>
      <c r="B61" t="s">
        <v>13</v>
      </c>
      <c r="C61" t="s">
        <v>618</v>
      </c>
      <c r="D61">
        <f t="shared" si="0"/>
        <v>0.45976666666666666</v>
      </c>
      <c r="F61">
        <f t="shared" si="10"/>
        <v>60</v>
      </c>
      <c r="G61">
        <f t="shared" si="1"/>
        <v>2.9999999999996696E-4</v>
      </c>
      <c r="H61">
        <f t="shared" si="2"/>
        <v>9.0000270000800087E-7</v>
      </c>
      <c r="I61">
        <f t="shared" si="3"/>
        <v>3.6934223259733395E-8</v>
      </c>
      <c r="Q61">
        <f t="shared" si="12"/>
        <v>60</v>
      </c>
      <c r="R61">
        <f t="shared" si="4"/>
        <v>5.639999999999995E-2</v>
      </c>
      <c r="S61">
        <f t="shared" si="5"/>
        <v>1.6929548265221569E-4</v>
      </c>
      <c r="T61">
        <f t="shared" si="6"/>
        <v>6.9475315497227622E-6</v>
      </c>
      <c r="AB61">
        <f t="shared" si="14"/>
        <v>60</v>
      </c>
      <c r="AC61">
        <f t="shared" si="7"/>
        <v>2.8200000000000003E-2</v>
      </c>
      <c r="AD61">
        <f t="shared" si="8"/>
        <v>8.462386392962816E-5</v>
      </c>
      <c r="AE61">
        <f t="shared" si="9"/>
        <v>3.4727858965872002E-6</v>
      </c>
    </row>
    <row r="62" spans="1:31" x14ac:dyDescent="0.35">
      <c r="A62" t="s">
        <v>613</v>
      </c>
      <c r="B62" t="s">
        <v>1148</v>
      </c>
      <c r="C62" t="s">
        <v>619</v>
      </c>
      <c r="D62">
        <f t="shared" si="0"/>
        <v>0.46223333333333333</v>
      </c>
      <c r="F62">
        <f t="shared" si="10"/>
        <v>61</v>
      </c>
      <c r="G62">
        <f t="shared" si="1"/>
        <v>0</v>
      </c>
      <c r="H62">
        <f t="shared" si="2"/>
        <v>0</v>
      </c>
      <c r="I62">
        <f t="shared" si="3"/>
        <v>0</v>
      </c>
      <c r="Q62">
        <f t="shared" si="12"/>
        <v>61</v>
      </c>
      <c r="R62">
        <f t="shared" si="4"/>
        <v>5.6799999999999962E-2</v>
      </c>
      <c r="S62">
        <f t="shared" si="5"/>
        <v>1.704968422063731E-4</v>
      </c>
      <c r="T62">
        <f t="shared" si="6"/>
        <v>6.9968328262501203E-6</v>
      </c>
      <c r="AB62">
        <f t="shared" si="14"/>
        <v>61</v>
      </c>
      <c r="AC62">
        <f t="shared" si="7"/>
        <v>3.5499999999999976E-2</v>
      </c>
      <c r="AD62">
        <f t="shared" si="8"/>
        <v>1.065378209264288E-4</v>
      </c>
      <c r="AE62">
        <f t="shared" si="9"/>
        <v>4.3720887322529565E-6</v>
      </c>
    </row>
    <row r="63" spans="1:31" x14ac:dyDescent="0.35">
      <c r="A63" t="s">
        <v>613</v>
      </c>
      <c r="B63" t="s">
        <v>626</v>
      </c>
      <c r="C63" t="s">
        <v>619</v>
      </c>
      <c r="D63">
        <f t="shared" si="0"/>
        <v>0.46439999999999998</v>
      </c>
      <c r="F63">
        <f t="shared" si="10"/>
        <v>62</v>
      </c>
      <c r="G63">
        <f t="shared" si="1"/>
        <v>0</v>
      </c>
      <c r="H63">
        <f t="shared" si="2"/>
        <v>0</v>
      </c>
      <c r="I63">
        <f t="shared" si="3"/>
        <v>0</v>
      </c>
      <c r="Q63">
        <f t="shared" si="12"/>
        <v>62</v>
      </c>
      <c r="R63">
        <f t="shared" si="4"/>
        <v>6.3300000000000023E-2</v>
      </c>
      <c r="S63">
        <f t="shared" si="5"/>
        <v>1.9002028283903718E-4</v>
      </c>
      <c r="T63">
        <f t="shared" si="6"/>
        <v>7.7980338838897877E-6</v>
      </c>
      <c r="AB63">
        <f t="shared" si="14"/>
        <v>62</v>
      </c>
      <c r="AC63">
        <f t="shared" si="7"/>
        <v>3.5499999999999976E-2</v>
      </c>
      <c r="AD63">
        <f t="shared" si="8"/>
        <v>1.065378209264288E-4</v>
      </c>
      <c r="AE63">
        <f t="shared" si="9"/>
        <v>4.3720887322529565E-6</v>
      </c>
    </row>
    <row r="64" spans="1:31" x14ac:dyDescent="0.35">
      <c r="A64" t="s">
        <v>613</v>
      </c>
      <c r="B64" t="s">
        <v>627</v>
      </c>
      <c r="C64" t="s">
        <v>619</v>
      </c>
      <c r="D64">
        <f t="shared" si="0"/>
        <v>0.46683333333333338</v>
      </c>
      <c r="F64">
        <f t="shared" si="10"/>
        <v>63</v>
      </c>
      <c r="G64">
        <f t="shared" si="1"/>
        <v>0</v>
      </c>
      <c r="H64">
        <f t="shared" si="2"/>
        <v>0</v>
      </c>
      <c r="I64">
        <f t="shared" si="3"/>
        <v>0</v>
      </c>
      <c r="Q64">
        <f t="shared" si="12"/>
        <v>63</v>
      </c>
      <c r="R64">
        <f t="shared" si="4"/>
        <v>7.0599999999999996E-2</v>
      </c>
      <c r="S64">
        <f t="shared" si="5"/>
        <v>2.1194963644332896E-4</v>
      </c>
      <c r="T64">
        <f t="shared" si="6"/>
        <v>8.6979685640361373E-6</v>
      </c>
      <c r="AB64">
        <f t="shared" si="14"/>
        <v>63</v>
      </c>
      <c r="AC64">
        <f t="shared" si="7"/>
        <v>3.5499999999999976E-2</v>
      </c>
      <c r="AD64">
        <f t="shared" si="8"/>
        <v>1.065378209264288E-4</v>
      </c>
      <c r="AE64">
        <f t="shared" si="9"/>
        <v>4.3720887322529565E-6</v>
      </c>
    </row>
    <row r="65" spans="1:31" x14ac:dyDescent="0.35">
      <c r="A65" t="s">
        <v>613</v>
      </c>
      <c r="B65" t="s">
        <v>819</v>
      </c>
      <c r="C65" t="s">
        <v>620</v>
      </c>
      <c r="D65">
        <f t="shared" si="0"/>
        <v>0.46629999999999999</v>
      </c>
      <c r="F65">
        <f t="shared" si="10"/>
        <v>64</v>
      </c>
      <c r="G65">
        <f t="shared" si="1"/>
        <v>0</v>
      </c>
      <c r="H65">
        <f t="shared" si="2"/>
        <v>0</v>
      </c>
      <c r="I65">
        <f t="shared" si="3"/>
        <v>0</v>
      </c>
      <c r="Q65">
        <f t="shared" si="12"/>
        <v>64</v>
      </c>
      <c r="R65">
        <f t="shared" si="4"/>
        <v>6.9799999999999973E-2</v>
      </c>
      <c r="S65">
        <f t="shared" si="5"/>
        <v>2.0954626329177756E-4</v>
      </c>
      <c r="T65">
        <f t="shared" si="6"/>
        <v>8.5993391704186964E-6</v>
      </c>
      <c r="AB65">
        <f t="shared" si="14"/>
        <v>64</v>
      </c>
      <c r="AC65">
        <f t="shared" si="7"/>
        <v>3.4700000000000009E-2</v>
      </c>
      <c r="AD65">
        <f t="shared" si="8"/>
        <v>1.0413613523892793E-4</v>
      </c>
      <c r="AE65">
        <f t="shared" si="9"/>
        <v>4.2735285886210816E-6</v>
      </c>
    </row>
    <row r="66" spans="1:31" x14ac:dyDescent="0.35">
      <c r="A66" t="s">
        <v>894</v>
      </c>
      <c r="B66" t="s">
        <v>1355</v>
      </c>
      <c r="C66" t="s">
        <v>620</v>
      </c>
      <c r="D66">
        <f t="shared" si="0"/>
        <v>0.47099999999999992</v>
      </c>
      <c r="F66">
        <f t="shared" si="10"/>
        <v>65</v>
      </c>
      <c r="G66">
        <f t="shared" si="1"/>
        <v>7.5999999999999956E-3</v>
      </c>
      <c r="H66">
        <f t="shared" si="2"/>
        <v>2.2801732931702794E-5</v>
      </c>
      <c r="I66">
        <f t="shared" si="3"/>
        <v>9.357352981283719E-7</v>
      </c>
      <c r="Q66">
        <f t="shared" si="12"/>
        <v>65</v>
      </c>
      <c r="R66">
        <f t="shared" si="4"/>
        <v>7.6299999999999923E-2</v>
      </c>
      <c r="S66">
        <f t="shared" si="5"/>
        <v>2.2907478406023772E-4</v>
      </c>
      <c r="T66">
        <f t="shared" si="6"/>
        <v>9.4007487061770188E-6</v>
      </c>
      <c r="AB66">
        <f t="shared" si="14"/>
        <v>65</v>
      </c>
      <c r="AC66">
        <f t="shared" si="7"/>
        <v>3.4700000000000009E-2</v>
      </c>
      <c r="AD66">
        <f t="shared" si="8"/>
        <v>1.0413613523892793E-4</v>
      </c>
      <c r="AE66">
        <f t="shared" si="9"/>
        <v>4.2735285886210816E-6</v>
      </c>
    </row>
    <row r="67" spans="1:31" x14ac:dyDescent="0.35">
      <c r="A67" t="s">
        <v>894</v>
      </c>
      <c r="B67" t="s">
        <v>1356</v>
      </c>
      <c r="C67" t="s">
        <v>621</v>
      </c>
      <c r="D67">
        <f t="shared" ref="D67:D130" si="16">(A67+B67+C67)/3</f>
        <v>0.47583333333333333</v>
      </c>
      <c r="F67">
        <f t="shared" si="10"/>
        <v>66</v>
      </c>
      <c r="G67">
        <f t="shared" ref="G67:G130" si="17">A67-0.4292</f>
        <v>7.5999999999999956E-3</v>
      </c>
      <c r="H67">
        <f t="shared" ref="H67:H130" si="18">(G67*0.3)/(100-G67)</f>
        <v>2.2801732931702794E-5</v>
      </c>
      <c r="I67">
        <f t="shared" ref="I67:I130" si="19">(1*H67)/(0.08206*(273.15+23.8))</f>
        <v>9.357352981283719E-7</v>
      </c>
      <c r="Q67">
        <f t="shared" si="12"/>
        <v>66</v>
      </c>
      <c r="R67">
        <f t="shared" ref="R67:R130" si="20">B67-0.4433</f>
        <v>8.3099999999999952E-2</v>
      </c>
      <c r="S67">
        <f t="shared" ref="S67:S130" si="21">(R67*0.3)/(100-R67)</f>
        <v>2.4950734060003846E-4</v>
      </c>
      <c r="T67">
        <f t="shared" ref="T67:T130" si="22">(1*S67)/(0.08206*(273.15+23.8))</f>
        <v>1.0239257973984122E-5</v>
      </c>
      <c r="AB67">
        <f t="shared" si="14"/>
        <v>66</v>
      </c>
      <c r="AC67">
        <f t="shared" ref="AC67:AC130" si="23">C67-0.4219</f>
        <v>4.2399999999999993E-2</v>
      </c>
      <c r="AD67">
        <f t="shared" ref="AD67:AD130" si="24">(AC67*0.3)/(100-AC67)</f>
        <v>1.272539556772071E-4</v>
      </c>
      <c r="AE67">
        <f t="shared" ref="AE67:AE130" si="25">(1*AD67)/(0.08206*(273.15+23.8))</f>
        <v>5.222235455098527E-6</v>
      </c>
    </row>
    <row r="68" spans="1:31" x14ac:dyDescent="0.35">
      <c r="A68" t="s">
        <v>615</v>
      </c>
      <c r="B68" t="s">
        <v>628</v>
      </c>
      <c r="C68" t="s">
        <v>1354</v>
      </c>
      <c r="D68">
        <f t="shared" si="16"/>
        <v>0.47556666666666669</v>
      </c>
      <c r="F68">
        <f t="shared" ref="F68:F131" si="26">1+F67</f>
        <v>67</v>
      </c>
      <c r="G68">
        <f t="shared" si="17"/>
        <v>6.7999999999999727E-3</v>
      </c>
      <c r="H68">
        <f t="shared" si="18"/>
        <v>2.0401387294335935E-5</v>
      </c>
      <c r="I68">
        <f t="shared" si="19"/>
        <v>8.3723014734355031E-7</v>
      </c>
      <c r="Q68">
        <f t="shared" ref="Q68:Q131" si="27">1+Q67</f>
        <v>67</v>
      </c>
      <c r="R68">
        <f t="shared" si="20"/>
        <v>8.3899999999999975E-2</v>
      </c>
      <c r="S68">
        <f t="shared" si="21"/>
        <v>2.5191135362569189E-4</v>
      </c>
      <c r="T68">
        <f t="shared" si="22"/>
        <v>1.0337913626692722E-5</v>
      </c>
      <c r="AB68">
        <f t="shared" ref="AB68:AB131" si="28">1+AB67</f>
        <v>67</v>
      </c>
      <c r="AC68">
        <f t="shared" si="23"/>
        <v>4.1600000000000026E-2</v>
      </c>
      <c r="AD68">
        <f t="shared" si="24"/>
        <v>1.2485193840637711E-4</v>
      </c>
      <c r="AE68">
        <f t="shared" si="25"/>
        <v>5.1236617039822451E-6</v>
      </c>
    </row>
    <row r="69" spans="1:31" x14ac:dyDescent="0.35">
      <c r="A69" t="s">
        <v>615</v>
      </c>
      <c r="B69" t="s">
        <v>1357</v>
      </c>
      <c r="C69" t="s">
        <v>1354</v>
      </c>
      <c r="D69">
        <f t="shared" si="16"/>
        <v>0.47746666666666671</v>
      </c>
      <c r="F69">
        <f t="shared" si="26"/>
        <v>68</v>
      </c>
      <c r="G69">
        <f t="shared" si="17"/>
        <v>6.7999999999999727E-3</v>
      </c>
      <c r="H69">
        <f t="shared" si="18"/>
        <v>2.0401387294335935E-5</v>
      </c>
      <c r="I69">
        <f t="shared" si="19"/>
        <v>8.3723014734355031E-7</v>
      </c>
      <c r="Q69">
        <f t="shared" si="27"/>
        <v>68</v>
      </c>
      <c r="R69">
        <f t="shared" si="20"/>
        <v>8.9600000000000013E-2</v>
      </c>
      <c r="S69">
        <f t="shared" si="21"/>
        <v>2.6904106079046834E-4</v>
      </c>
      <c r="T69">
        <f t="shared" si="22"/>
        <v>1.104088088311549E-5</v>
      </c>
      <c r="AB69">
        <f t="shared" si="28"/>
        <v>68</v>
      </c>
      <c r="AC69">
        <f t="shared" si="23"/>
        <v>4.1600000000000026E-2</v>
      </c>
      <c r="AD69">
        <f t="shared" si="24"/>
        <v>1.2485193840637711E-4</v>
      </c>
      <c r="AE69">
        <f t="shared" si="25"/>
        <v>5.1236617039822451E-6</v>
      </c>
    </row>
    <row r="70" spans="1:31" x14ac:dyDescent="0.35">
      <c r="A70" t="s">
        <v>817</v>
      </c>
      <c r="B70" t="s">
        <v>629</v>
      </c>
      <c r="C70" t="s">
        <v>621</v>
      </c>
      <c r="D70">
        <f t="shared" si="16"/>
        <v>0.47789999999999999</v>
      </c>
      <c r="F70">
        <f t="shared" si="26"/>
        <v>69</v>
      </c>
      <c r="G70">
        <f t="shared" si="17"/>
        <v>6.4999999999999503E-3</v>
      </c>
      <c r="H70">
        <f t="shared" si="18"/>
        <v>1.9501267582392704E-5</v>
      </c>
      <c r="I70">
        <f t="shared" si="19"/>
        <v>8.0029112215940066E-7</v>
      </c>
      <c r="Q70">
        <f t="shared" si="27"/>
        <v>69</v>
      </c>
      <c r="R70">
        <f t="shared" si="20"/>
        <v>9.0399999999999925E-2</v>
      </c>
      <c r="S70">
        <f t="shared" si="21"/>
        <v>2.7144538662951284E-4</v>
      </c>
      <c r="T70">
        <f t="shared" si="22"/>
        <v>1.1139549373029605E-5</v>
      </c>
      <c r="AB70">
        <f t="shared" si="28"/>
        <v>69</v>
      </c>
      <c r="AC70">
        <f t="shared" si="23"/>
        <v>4.2399999999999993E-2</v>
      </c>
      <c r="AD70">
        <f t="shared" si="24"/>
        <v>1.272539556772071E-4</v>
      </c>
      <c r="AE70">
        <f t="shared" si="25"/>
        <v>5.222235455098527E-6</v>
      </c>
    </row>
    <row r="71" spans="1:31" x14ac:dyDescent="0.35">
      <c r="A71" t="s">
        <v>616</v>
      </c>
      <c r="B71" t="s">
        <v>16</v>
      </c>
      <c r="C71" t="s">
        <v>621</v>
      </c>
      <c r="D71">
        <f t="shared" si="16"/>
        <v>0.48273333333333329</v>
      </c>
      <c r="F71">
        <f t="shared" si="26"/>
        <v>70</v>
      </c>
      <c r="G71">
        <f t="shared" si="17"/>
        <v>1.4100000000000001E-2</v>
      </c>
      <c r="H71">
        <f t="shared" si="18"/>
        <v>4.2305965141084893E-5</v>
      </c>
      <c r="I71">
        <f t="shared" si="19"/>
        <v>1.7361480823617944E-6</v>
      </c>
      <c r="Q71">
        <f t="shared" si="27"/>
        <v>70</v>
      </c>
      <c r="R71">
        <f t="shared" si="20"/>
        <v>9.7299999999999942E-2</v>
      </c>
      <c r="S71">
        <f t="shared" si="21"/>
        <v>2.9218429531934555E-4</v>
      </c>
      <c r="T71">
        <f t="shared" si="22"/>
        <v>1.1990630690570872E-5</v>
      </c>
      <c r="AB71">
        <f t="shared" si="28"/>
        <v>70</v>
      </c>
      <c r="AC71">
        <f t="shared" si="23"/>
        <v>4.2399999999999993E-2</v>
      </c>
      <c r="AD71">
        <f t="shared" si="24"/>
        <v>1.272539556772071E-4</v>
      </c>
      <c r="AE71">
        <f t="shared" si="25"/>
        <v>5.222235455098527E-6</v>
      </c>
    </row>
    <row r="72" spans="1:31" x14ac:dyDescent="0.35">
      <c r="A72" t="s">
        <v>616</v>
      </c>
      <c r="B72" t="s">
        <v>900</v>
      </c>
      <c r="C72" t="s">
        <v>1426</v>
      </c>
      <c r="D72">
        <f t="shared" si="16"/>
        <v>0.48510000000000003</v>
      </c>
      <c r="F72">
        <f t="shared" si="26"/>
        <v>71</v>
      </c>
      <c r="G72">
        <f t="shared" si="17"/>
        <v>1.4100000000000001E-2</v>
      </c>
      <c r="H72">
        <f t="shared" si="18"/>
        <v>4.2305965141084893E-5</v>
      </c>
      <c r="I72">
        <f t="shared" si="19"/>
        <v>1.7361480823617944E-6</v>
      </c>
      <c r="Q72">
        <f t="shared" si="27"/>
        <v>71</v>
      </c>
      <c r="R72">
        <f t="shared" si="20"/>
        <v>9.7999999999999976E-2</v>
      </c>
      <c r="S72">
        <f t="shared" si="21"/>
        <v>2.9428840263458179E-4</v>
      </c>
      <c r="T72">
        <f t="shared" si="22"/>
        <v>1.2076978841907176E-5</v>
      </c>
      <c r="AB72">
        <f t="shared" si="28"/>
        <v>71</v>
      </c>
      <c r="AC72">
        <f t="shared" si="23"/>
        <v>4.880000000000001E-2</v>
      </c>
      <c r="AD72">
        <f t="shared" si="24"/>
        <v>1.464714780813037E-4</v>
      </c>
      <c r="AE72">
        <f t="shared" si="25"/>
        <v>6.010882270230884E-6</v>
      </c>
    </row>
    <row r="73" spans="1:31" x14ac:dyDescent="0.35">
      <c r="A73" t="s">
        <v>616</v>
      </c>
      <c r="B73" t="s">
        <v>900</v>
      </c>
      <c r="C73" t="s">
        <v>1426</v>
      </c>
      <c r="D73">
        <f t="shared" si="16"/>
        <v>0.48510000000000003</v>
      </c>
      <c r="F73">
        <f t="shared" si="26"/>
        <v>72</v>
      </c>
      <c r="G73">
        <f t="shared" si="17"/>
        <v>1.4100000000000001E-2</v>
      </c>
      <c r="H73">
        <f t="shared" si="18"/>
        <v>4.2305965141084893E-5</v>
      </c>
      <c r="I73">
        <f t="shared" si="19"/>
        <v>1.7361480823617944E-6</v>
      </c>
      <c r="Q73">
        <f t="shared" si="27"/>
        <v>72</v>
      </c>
      <c r="R73">
        <f t="shared" si="20"/>
        <v>9.7999999999999976E-2</v>
      </c>
      <c r="S73">
        <f t="shared" si="21"/>
        <v>2.9428840263458179E-4</v>
      </c>
      <c r="T73">
        <f t="shared" si="22"/>
        <v>1.2076978841907176E-5</v>
      </c>
      <c r="AB73">
        <f t="shared" si="28"/>
        <v>72</v>
      </c>
      <c r="AC73">
        <f t="shared" si="23"/>
        <v>4.880000000000001E-2</v>
      </c>
      <c r="AD73">
        <f t="shared" si="24"/>
        <v>1.464714780813037E-4</v>
      </c>
      <c r="AE73">
        <f t="shared" si="25"/>
        <v>6.010882270230884E-6</v>
      </c>
    </row>
    <row r="74" spans="1:31" x14ac:dyDescent="0.35">
      <c r="A74" t="s">
        <v>895</v>
      </c>
      <c r="B74" t="s">
        <v>16</v>
      </c>
      <c r="C74" t="s">
        <v>9</v>
      </c>
      <c r="D74">
        <f t="shared" si="16"/>
        <v>0.48526666666666668</v>
      </c>
      <c r="F74">
        <f t="shared" si="26"/>
        <v>73</v>
      </c>
      <c r="G74">
        <f t="shared" si="17"/>
        <v>1.4499999999999957E-2</v>
      </c>
      <c r="H74">
        <f t="shared" si="18"/>
        <v>4.3506308414719998E-5</v>
      </c>
      <c r="I74">
        <f t="shared" si="19"/>
        <v>1.7854076528679317E-6</v>
      </c>
      <c r="Q74">
        <f t="shared" si="27"/>
        <v>73</v>
      </c>
      <c r="R74">
        <f t="shared" si="20"/>
        <v>9.7299999999999942E-2</v>
      </c>
      <c r="S74">
        <f t="shared" si="21"/>
        <v>2.9218429531934555E-4</v>
      </c>
      <c r="T74">
        <f t="shared" si="22"/>
        <v>1.1990630690570872E-5</v>
      </c>
      <c r="AB74">
        <f t="shared" si="28"/>
        <v>73</v>
      </c>
      <c r="AC74">
        <f t="shared" si="23"/>
        <v>4.9599999999999977E-2</v>
      </c>
      <c r="AD74">
        <f t="shared" si="24"/>
        <v>1.488738414253469E-4</v>
      </c>
      <c r="AE74">
        <f t="shared" si="25"/>
        <v>6.1094702234660271E-6</v>
      </c>
    </row>
    <row r="75" spans="1:31" x14ac:dyDescent="0.35">
      <c r="A75" t="s">
        <v>618</v>
      </c>
      <c r="B75" t="s">
        <v>630</v>
      </c>
      <c r="C75" t="s">
        <v>1426</v>
      </c>
      <c r="D75">
        <f t="shared" si="16"/>
        <v>0.48966666666666664</v>
      </c>
      <c r="F75">
        <f t="shared" si="26"/>
        <v>74</v>
      </c>
      <c r="G75">
        <f t="shared" si="17"/>
        <v>2.0899999999999974E-2</v>
      </c>
      <c r="H75">
        <f t="shared" si="18"/>
        <v>6.2713107039371149E-5</v>
      </c>
      <c r="I75">
        <f t="shared" si="19"/>
        <v>2.5736143865825081E-6</v>
      </c>
      <c r="Q75">
        <f t="shared" si="27"/>
        <v>74</v>
      </c>
      <c r="R75">
        <f t="shared" si="20"/>
        <v>0.10489999999999999</v>
      </c>
      <c r="S75">
        <f t="shared" si="21"/>
        <v>3.1503046695984086E-4</v>
      </c>
      <c r="T75">
        <f t="shared" si="22"/>
        <v>1.292818966010812E-5</v>
      </c>
      <c r="AB75">
        <f t="shared" si="28"/>
        <v>74</v>
      </c>
      <c r="AC75">
        <f t="shared" si="23"/>
        <v>4.880000000000001E-2</v>
      </c>
      <c r="AD75">
        <f t="shared" si="24"/>
        <v>1.464714780813037E-4</v>
      </c>
      <c r="AE75">
        <f t="shared" si="25"/>
        <v>6.010882270230884E-6</v>
      </c>
    </row>
    <row r="76" spans="1:31" x14ac:dyDescent="0.35">
      <c r="A76" t="s">
        <v>618</v>
      </c>
      <c r="B76" t="s">
        <v>1358</v>
      </c>
      <c r="C76" t="s">
        <v>9</v>
      </c>
      <c r="D76">
        <f t="shared" si="16"/>
        <v>0.48980000000000001</v>
      </c>
      <c r="F76">
        <f t="shared" si="26"/>
        <v>75</v>
      </c>
      <c r="G76">
        <f t="shared" si="17"/>
        <v>2.0899999999999974E-2</v>
      </c>
      <c r="H76">
        <f t="shared" si="18"/>
        <v>6.2713107039371149E-5</v>
      </c>
      <c r="I76">
        <f t="shared" si="19"/>
        <v>2.5736143865825081E-6</v>
      </c>
      <c r="Q76">
        <f t="shared" si="27"/>
        <v>75</v>
      </c>
      <c r="R76">
        <f t="shared" si="20"/>
        <v>0.10449999999999993</v>
      </c>
      <c r="S76">
        <f t="shared" si="21"/>
        <v>3.1382795020796708E-4</v>
      </c>
      <c r="T76">
        <f t="shared" si="22"/>
        <v>1.2878840894613438E-5</v>
      </c>
      <c r="AB76">
        <f t="shared" si="28"/>
        <v>75</v>
      </c>
      <c r="AC76">
        <f t="shared" si="23"/>
        <v>4.9599999999999977E-2</v>
      </c>
      <c r="AD76">
        <f t="shared" si="24"/>
        <v>1.488738414253469E-4</v>
      </c>
      <c r="AE76">
        <f t="shared" si="25"/>
        <v>6.1094702234660271E-6</v>
      </c>
    </row>
    <row r="77" spans="1:31" x14ac:dyDescent="0.35">
      <c r="A77" t="s">
        <v>618</v>
      </c>
      <c r="B77" t="s">
        <v>630</v>
      </c>
      <c r="C77" t="s">
        <v>9</v>
      </c>
      <c r="D77">
        <f t="shared" si="16"/>
        <v>0.48993333333333333</v>
      </c>
      <c r="F77">
        <f t="shared" si="26"/>
        <v>76</v>
      </c>
      <c r="G77">
        <f t="shared" si="17"/>
        <v>2.0899999999999974E-2</v>
      </c>
      <c r="H77">
        <f t="shared" si="18"/>
        <v>6.2713107039371149E-5</v>
      </c>
      <c r="I77">
        <f t="shared" si="19"/>
        <v>2.5736143865825081E-6</v>
      </c>
      <c r="Q77">
        <f t="shared" si="27"/>
        <v>76</v>
      </c>
      <c r="R77">
        <f t="shared" si="20"/>
        <v>0.10489999999999999</v>
      </c>
      <c r="S77">
        <f t="shared" si="21"/>
        <v>3.1503046695984086E-4</v>
      </c>
      <c r="T77">
        <f t="shared" si="22"/>
        <v>1.292818966010812E-5</v>
      </c>
      <c r="AB77">
        <f t="shared" si="28"/>
        <v>76</v>
      </c>
      <c r="AC77">
        <f t="shared" si="23"/>
        <v>4.9599999999999977E-2</v>
      </c>
      <c r="AD77">
        <f t="shared" si="24"/>
        <v>1.488738414253469E-4</v>
      </c>
      <c r="AE77">
        <f t="shared" si="25"/>
        <v>6.1094702234660271E-6</v>
      </c>
    </row>
    <row r="78" spans="1:31" x14ac:dyDescent="0.35">
      <c r="A78" t="s">
        <v>618</v>
      </c>
      <c r="B78" t="s">
        <v>630</v>
      </c>
      <c r="C78" t="s">
        <v>10</v>
      </c>
      <c r="D78">
        <f t="shared" si="16"/>
        <v>0.49006666666666665</v>
      </c>
      <c r="F78">
        <f t="shared" si="26"/>
        <v>77</v>
      </c>
      <c r="G78">
        <f t="shared" si="17"/>
        <v>2.0899999999999974E-2</v>
      </c>
      <c r="H78">
        <f t="shared" si="18"/>
        <v>6.2713107039371149E-5</v>
      </c>
      <c r="I78">
        <f t="shared" si="19"/>
        <v>2.5736143865825081E-6</v>
      </c>
      <c r="Q78">
        <f t="shared" si="27"/>
        <v>77</v>
      </c>
      <c r="R78">
        <f t="shared" si="20"/>
        <v>0.10489999999999999</v>
      </c>
      <c r="S78">
        <f t="shared" si="21"/>
        <v>3.1503046695984086E-4</v>
      </c>
      <c r="T78">
        <f t="shared" si="22"/>
        <v>1.292818966010812E-5</v>
      </c>
      <c r="AB78">
        <f t="shared" si="28"/>
        <v>77</v>
      </c>
      <c r="AC78">
        <f t="shared" si="23"/>
        <v>4.9999999999999989E-2</v>
      </c>
      <c r="AD78">
        <f t="shared" si="24"/>
        <v>1.5007503751875934E-4</v>
      </c>
      <c r="AE78">
        <f t="shared" si="25"/>
        <v>6.1587647919072334E-6</v>
      </c>
    </row>
    <row r="79" spans="1:31" x14ac:dyDescent="0.35">
      <c r="A79" t="s">
        <v>620</v>
      </c>
      <c r="B79" t="s">
        <v>1358</v>
      </c>
      <c r="C79" t="s">
        <v>10</v>
      </c>
      <c r="D79">
        <f t="shared" si="16"/>
        <v>0.49209999999999998</v>
      </c>
      <c r="F79">
        <f t="shared" si="26"/>
        <v>78</v>
      </c>
      <c r="G79">
        <f t="shared" si="17"/>
        <v>2.739999999999998E-2</v>
      </c>
      <c r="H79">
        <f t="shared" si="18"/>
        <v>8.2222528972938517E-5</v>
      </c>
      <c r="I79">
        <f t="shared" si="19"/>
        <v>3.3742401462122414E-6</v>
      </c>
      <c r="Q79">
        <f t="shared" si="27"/>
        <v>78</v>
      </c>
      <c r="R79">
        <f t="shared" si="20"/>
        <v>0.10449999999999993</v>
      </c>
      <c r="S79">
        <f t="shared" si="21"/>
        <v>3.1382795020796708E-4</v>
      </c>
      <c r="T79">
        <f t="shared" si="22"/>
        <v>1.2878840894613438E-5</v>
      </c>
      <c r="AB79">
        <f t="shared" si="28"/>
        <v>78</v>
      </c>
      <c r="AC79">
        <f t="shared" si="23"/>
        <v>4.9999999999999989E-2</v>
      </c>
      <c r="AD79">
        <f t="shared" si="24"/>
        <v>1.5007503751875934E-4</v>
      </c>
      <c r="AE79">
        <f t="shared" si="25"/>
        <v>6.1587647919072334E-6</v>
      </c>
    </row>
    <row r="80" spans="1:31" x14ac:dyDescent="0.35">
      <c r="A80" t="s">
        <v>620</v>
      </c>
      <c r="B80" t="s">
        <v>17</v>
      </c>
      <c r="C80" t="s">
        <v>9</v>
      </c>
      <c r="D80">
        <f t="shared" si="16"/>
        <v>0.4945</v>
      </c>
      <c r="F80">
        <f t="shared" si="26"/>
        <v>79</v>
      </c>
      <c r="G80">
        <f t="shared" si="17"/>
        <v>2.739999999999998E-2</v>
      </c>
      <c r="H80">
        <f t="shared" si="18"/>
        <v>8.2222528972938517E-5</v>
      </c>
      <c r="I80">
        <f t="shared" si="19"/>
        <v>3.3742401462122414E-6</v>
      </c>
      <c r="Q80">
        <f t="shared" si="27"/>
        <v>79</v>
      </c>
      <c r="R80">
        <f t="shared" si="20"/>
        <v>0.11209999999999998</v>
      </c>
      <c r="S80">
        <f t="shared" si="21"/>
        <v>3.3667741538264388E-4</v>
      </c>
      <c r="T80">
        <f t="shared" si="22"/>
        <v>1.3816535023886066E-5</v>
      </c>
      <c r="AB80">
        <f t="shared" si="28"/>
        <v>79</v>
      </c>
      <c r="AC80">
        <f t="shared" si="23"/>
        <v>4.9599999999999977E-2</v>
      </c>
      <c r="AD80">
        <f t="shared" si="24"/>
        <v>1.488738414253469E-4</v>
      </c>
      <c r="AE80">
        <f t="shared" si="25"/>
        <v>6.1094702234660271E-6</v>
      </c>
    </row>
    <row r="81" spans="1:34" x14ac:dyDescent="0.35">
      <c r="A81" t="s">
        <v>619</v>
      </c>
      <c r="B81" t="s">
        <v>17</v>
      </c>
      <c r="C81" t="s">
        <v>1426</v>
      </c>
      <c r="D81">
        <f t="shared" si="16"/>
        <v>0.49449999999999994</v>
      </c>
      <c r="F81">
        <f t="shared" si="26"/>
        <v>80</v>
      </c>
      <c r="G81">
        <f t="shared" si="17"/>
        <v>2.8199999999999947E-2</v>
      </c>
      <c r="H81">
        <f t="shared" si="18"/>
        <v>8.4623863929627984E-5</v>
      </c>
      <c r="I81">
        <f t="shared" si="19"/>
        <v>3.472785896587193E-6</v>
      </c>
      <c r="J81">
        <f>I81</f>
        <v>3.472785896587193E-6</v>
      </c>
      <c r="K81">
        <f>J81/1.00238</f>
        <v>3.4645402906953381E-6</v>
      </c>
      <c r="L81">
        <f>K81*1000</f>
        <v>3.4645402906953379E-3</v>
      </c>
      <c r="Q81">
        <f t="shared" si="27"/>
        <v>80</v>
      </c>
      <c r="R81">
        <f t="shared" si="20"/>
        <v>0.11209999999999998</v>
      </c>
      <c r="S81">
        <f t="shared" si="21"/>
        <v>3.3667741538264388E-4</v>
      </c>
      <c r="T81">
        <f t="shared" si="22"/>
        <v>1.3816535023886066E-5</v>
      </c>
      <c r="U81">
        <f>T81</f>
        <v>1.3816535023886066E-5</v>
      </c>
      <c r="V81">
        <f>U81/1.00238</f>
        <v>1.3783729747087997E-5</v>
      </c>
      <c r="W81">
        <f>V81*1000</f>
        <v>1.3783729747087997E-2</v>
      </c>
      <c r="AB81">
        <f t="shared" si="28"/>
        <v>80</v>
      </c>
      <c r="AC81">
        <f t="shared" si="23"/>
        <v>4.880000000000001E-2</v>
      </c>
      <c r="AD81">
        <f t="shared" si="24"/>
        <v>1.464714780813037E-4</v>
      </c>
      <c r="AE81">
        <f t="shared" si="25"/>
        <v>6.010882270230884E-6</v>
      </c>
      <c r="AF81">
        <f>AE81</f>
        <v>6.010882270230884E-6</v>
      </c>
      <c r="AG81">
        <f>AF81/1.00238</f>
        <v>5.9966103376273304E-6</v>
      </c>
      <c r="AH81">
        <f>AG81*1000</f>
        <v>5.99661033762733E-3</v>
      </c>
    </row>
    <row r="82" spans="1:34" x14ac:dyDescent="0.35">
      <c r="A82" t="s">
        <v>896</v>
      </c>
      <c r="B82" t="s">
        <v>1359</v>
      </c>
      <c r="C82" t="s">
        <v>9</v>
      </c>
      <c r="D82">
        <f t="shared" si="16"/>
        <v>0.49706666666666671</v>
      </c>
      <c r="F82">
        <f t="shared" si="26"/>
        <v>81</v>
      </c>
      <c r="G82">
        <f t="shared" si="17"/>
        <v>3.5799999999999998E-2</v>
      </c>
      <c r="H82">
        <f t="shared" si="18"/>
        <v>1.0743846296974316E-4</v>
      </c>
      <c r="I82">
        <f t="shared" si="19"/>
        <v>4.4090491928211072E-6</v>
      </c>
      <c r="J82">
        <f>J81++I82</f>
        <v>7.8818350894083006E-6</v>
      </c>
      <c r="K82">
        <f t="shared" ref="K82:K145" si="29">J82/1.00238</f>
        <v>7.8631208617573181E-6</v>
      </c>
      <c r="L82">
        <f t="shared" ref="L82:L145" si="30">K82*1000</f>
        <v>7.8631208617573178E-3</v>
      </c>
      <c r="Q82">
        <f t="shared" si="27"/>
        <v>81</v>
      </c>
      <c r="R82">
        <f t="shared" si="20"/>
        <v>0.11139999999999994</v>
      </c>
      <c r="S82">
        <f t="shared" si="21"/>
        <v>3.3457271400339964E-4</v>
      </c>
      <c r="T82">
        <f t="shared" si="22"/>
        <v>1.3730162493408786E-5</v>
      </c>
      <c r="U82">
        <f>U81++T82</f>
        <v>2.7546697517294852E-5</v>
      </c>
      <c r="V82">
        <f t="shared" ref="V82:V145" si="31">U82/1.00238</f>
        <v>2.7481292042234332E-5</v>
      </c>
      <c r="W82">
        <f t="shared" ref="W82:W145" si="32">V82*1000</f>
        <v>2.7481292042234332E-2</v>
      </c>
      <c r="AB82">
        <f t="shared" si="28"/>
        <v>81</v>
      </c>
      <c r="AC82">
        <f t="shared" si="23"/>
        <v>4.9599999999999977E-2</v>
      </c>
      <c r="AD82">
        <f t="shared" si="24"/>
        <v>1.488738414253469E-4</v>
      </c>
      <c r="AE82">
        <f t="shared" si="25"/>
        <v>6.1094702234660271E-6</v>
      </c>
      <c r="AF82">
        <f>AF81++AE82</f>
        <v>1.2120352493696911E-5</v>
      </c>
      <c r="AG82">
        <f t="shared" ref="AG82:AG145" si="33">AF82/1.00238</f>
        <v>1.2091574546276772E-5</v>
      </c>
      <c r="AH82">
        <f t="shared" ref="AH82:AH145" si="34">AG82*1000</f>
        <v>1.2091574546276773E-2</v>
      </c>
    </row>
    <row r="83" spans="1:34" x14ac:dyDescent="0.35">
      <c r="A83" t="s">
        <v>10</v>
      </c>
      <c r="B83" t="s">
        <v>631</v>
      </c>
      <c r="C83" t="s">
        <v>622</v>
      </c>
      <c r="D83">
        <f t="shared" si="16"/>
        <v>0.50419999999999998</v>
      </c>
      <c r="F83">
        <f t="shared" si="26"/>
        <v>82</v>
      </c>
      <c r="G83">
        <f t="shared" si="17"/>
        <v>4.269999999999996E-2</v>
      </c>
      <c r="H83">
        <f t="shared" si="18"/>
        <v>1.2815472206632219E-4</v>
      </c>
      <c r="I83">
        <f t="shared" si="19"/>
        <v>5.2592010185575523E-6</v>
      </c>
      <c r="J83">
        <f t="shared" ref="J83:J146" si="35">J82++I83</f>
        <v>1.3141036107965852E-5</v>
      </c>
      <c r="K83">
        <f t="shared" si="29"/>
        <v>1.3109834701376575E-5</v>
      </c>
      <c r="L83">
        <f t="shared" si="30"/>
        <v>1.3109834701376574E-2</v>
      </c>
      <c r="Q83">
        <f t="shared" si="27"/>
        <v>82</v>
      </c>
      <c r="R83">
        <f t="shared" si="20"/>
        <v>0.11899999999999999</v>
      </c>
      <c r="S83">
        <f t="shared" si="21"/>
        <v>3.5742533615001849E-4</v>
      </c>
      <c r="T83">
        <f t="shared" si="22"/>
        <v>1.4667986178188892E-5</v>
      </c>
      <c r="U83">
        <f t="shared" ref="U83:U146" si="36">U82++T83</f>
        <v>4.2214683695483745E-5</v>
      </c>
      <c r="V83">
        <f t="shared" si="31"/>
        <v>4.2114451301386443E-5</v>
      </c>
      <c r="W83">
        <f t="shared" si="32"/>
        <v>4.2114451301386441E-2</v>
      </c>
      <c r="AB83">
        <f t="shared" si="28"/>
        <v>82</v>
      </c>
      <c r="AC83">
        <f t="shared" si="23"/>
        <v>5.6499999999999995E-2</v>
      </c>
      <c r="AD83">
        <f t="shared" si="24"/>
        <v>1.6959582163922612E-4</v>
      </c>
      <c r="AE83">
        <f t="shared" si="25"/>
        <v>6.9598568318577452E-6</v>
      </c>
      <c r="AF83">
        <f t="shared" ref="AF83:AF146" si="37">AF82++AE83</f>
        <v>1.9080209325554656E-5</v>
      </c>
      <c r="AG83">
        <f t="shared" si="33"/>
        <v>1.9034906248682791E-5</v>
      </c>
      <c r="AH83">
        <f t="shared" si="34"/>
        <v>1.903490624868279E-2</v>
      </c>
    </row>
    <row r="84" spans="1:34" x14ac:dyDescent="0.35">
      <c r="A84" t="s">
        <v>9</v>
      </c>
      <c r="B84" t="s">
        <v>1360</v>
      </c>
      <c r="C84" t="s">
        <v>622</v>
      </c>
      <c r="D84">
        <f t="shared" si="16"/>
        <v>0.50393333333333323</v>
      </c>
      <c r="F84">
        <f t="shared" si="26"/>
        <v>83</v>
      </c>
      <c r="G84">
        <f t="shared" si="17"/>
        <v>4.2299999999999949E-2</v>
      </c>
      <c r="H84">
        <f t="shared" si="18"/>
        <v>1.2695370141569868E-4</v>
      </c>
      <c r="I84">
        <f t="shared" si="19"/>
        <v>5.2099136499204535E-6</v>
      </c>
      <c r="J84">
        <f t="shared" si="35"/>
        <v>1.8350949757886306E-5</v>
      </c>
      <c r="K84">
        <f t="shared" si="29"/>
        <v>1.83073781977756E-5</v>
      </c>
      <c r="L84">
        <f t="shared" si="30"/>
        <v>1.8307378197775601E-2</v>
      </c>
      <c r="Q84">
        <f t="shared" si="27"/>
        <v>83</v>
      </c>
      <c r="R84">
        <f t="shared" si="20"/>
        <v>0.11859999999999993</v>
      </c>
      <c r="S84">
        <f t="shared" si="21"/>
        <v>3.562224798611151E-4</v>
      </c>
      <c r="T84">
        <f t="shared" si="22"/>
        <v>1.4618623478806616E-5</v>
      </c>
      <c r="U84">
        <f t="shared" si="36"/>
        <v>5.683330717429036E-5</v>
      </c>
      <c r="V84">
        <f t="shared" si="31"/>
        <v>5.669836506543462E-5</v>
      </c>
      <c r="W84">
        <f t="shared" si="32"/>
        <v>5.6698365065434617E-2</v>
      </c>
      <c r="AB84">
        <f t="shared" si="28"/>
        <v>83</v>
      </c>
      <c r="AC84">
        <f t="shared" si="23"/>
        <v>5.6499999999999995E-2</v>
      </c>
      <c r="AD84">
        <f t="shared" si="24"/>
        <v>1.6959582163922612E-4</v>
      </c>
      <c r="AE84">
        <f t="shared" si="25"/>
        <v>6.9598568318577452E-6</v>
      </c>
      <c r="AF84">
        <f t="shared" si="37"/>
        <v>2.6040066157412402E-5</v>
      </c>
      <c r="AG84">
        <f t="shared" si="33"/>
        <v>2.597823795108881E-5</v>
      </c>
      <c r="AH84">
        <f t="shared" si="34"/>
        <v>2.597823795108881E-2</v>
      </c>
    </row>
    <row r="85" spans="1:34" x14ac:dyDescent="0.35">
      <c r="A85" t="s">
        <v>622</v>
      </c>
      <c r="B85" t="s">
        <v>1360</v>
      </c>
      <c r="C85" t="s">
        <v>622</v>
      </c>
      <c r="D85">
        <f t="shared" si="16"/>
        <v>0.50623333333333331</v>
      </c>
      <c r="F85">
        <f t="shared" si="26"/>
        <v>84</v>
      </c>
      <c r="G85">
        <f t="shared" si="17"/>
        <v>4.9199999999999966E-2</v>
      </c>
      <c r="H85">
        <f t="shared" si="18"/>
        <v>1.4767265494623343E-4</v>
      </c>
      <c r="I85">
        <f t="shared" si="19"/>
        <v>6.0601760495754867E-6</v>
      </c>
      <c r="J85">
        <f t="shared" si="35"/>
        <v>2.4411125807461793E-5</v>
      </c>
      <c r="K85">
        <f t="shared" si="29"/>
        <v>2.4353165274109413E-5</v>
      </c>
      <c r="L85">
        <f t="shared" si="30"/>
        <v>2.4353165274109412E-2</v>
      </c>
      <c r="Q85">
        <f t="shared" si="27"/>
        <v>84</v>
      </c>
      <c r="R85">
        <f t="shared" si="20"/>
        <v>0.11859999999999993</v>
      </c>
      <c r="S85">
        <f t="shared" si="21"/>
        <v>3.562224798611151E-4</v>
      </c>
      <c r="T85">
        <f t="shared" si="22"/>
        <v>1.4618623478806616E-5</v>
      </c>
      <c r="U85">
        <f t="shared" si="36"/>
        <v>7.1451930653096976E-5</v>
      </c>
      <c r="V85">
        <f t="shared" si="31"/>
        <v>7.1282278829482804E-5</v>
      </c>
      <c r="W85">
        <f t="shared" si="32"/>
        <v>7.1282278829482806E-2</v>
      </c>
      <c r="AB85">
        <f t="shared" si="28"/>
        <v>84</v>
      </c>
      <c r="AC85">
        <f t="shared" si="23"/>
        <v>5.6499999999999995E-2</v>
      </c>
      <c r="AD85">
        <f t="shared" si="24"/>
        <v>1.6959582163922612E-4</v>
      </c>
      <c r="AE85">
        <f t="shared" si="25"/>
        <v>6.9598568318577452E-6</v>
      </c>
      <c r="AF85">
        <f t="shared" si="37"/>
        <v>3.2999922989270144E-5</v>
      </c>
      <c r="AG85">
        <f t="shared" si="33"/>
        <v>3.2921569653494825E-5</v>
      </c>
      <c r="AH85">
        <f t="shared" si="34"/>
        <v>3.2921569653494825E-2</v>
      </c>
    </row>
    <row r="86" spans="1:34" x14ac:dyDescent="0.35">
      <c r="A86" t="s">
        <v>622</v>
      </c>
      <c r="B86" t="s">
        <v>631</v>
      </c>
      <c r="C86" t="s">
        <v>622</v>
      </c>
      <c r="D86">
        <f t="shared" si="16"/>
        <v>0.50636666666666663</v>
      </c>
      <c r="F86">
        <f t="shared" si="26"/>
        <v>85</v>
      </c>
      <c r="G86">
        <f t="shared" si="17"/>
        <v>4.9199999999999966E-2</v>
      </c>
      <c r="H86">
        <f t="shared" si="18"/>
        <v>1.4767265494623343E-4</v>
      </c>
      <c r="I86">
        <f t="shared" si="19"/>
        <v>6.0601760495754867E-6</v>
      </c>
      <c r="J86">
        <f t="shared" si="35"/>
        <v>3.0471301857037281E-5</v>
      </c>
      <c r="K86">
        <f t="shared" si="29"/>
        <v>3.0398952350443223E-5</v>
      </c>
      <c r="L86">
        <f t="shared" si="30"/>
        <v>3.0398952350443223E-2</v>
      </c>
      <c r="Q86">
        <f t="shared" si="27"/>
        <v>85</v>
      </c>
      <c r="R86">
        <f t="shared" si="20"/>
        <v>0.11899999999999999</v>
      </c>
      <c r="S86">
        <f t="shared" si="21"/>
        <v>3.5742533615001849E-4</v>
      </c>
      <c r="T86">
        <f t="shared" si="22"/>
        <v>1.4667986178188892E-5</v>
      </c>
      <c r="U86">
        <f t="shared" si="36"/>
        <v>8.6119916831285865E-5</v>
      </c>
      <c r="V86">
        <f t="shared" si="31"/>
        <v>8.5915438088634915E-5</v>
      </c>
      <c r="W86">
        <f t="shared" si="32"/>
        <v>8.5915438088634916E-2</v>
      </c>
      <c r="AB86">
        <f t="shared" si="28"/>
        <v>85</v>
      </c>
      <c r="AC86">
        <f t="shared" si="23"/>
        <v>5.6499999999999995E-2</v>
      </c>
      <c r="AD86">
        <f t="shared" si="24"/>
        <v>1.6959582163922612E-4</v>
      </c>
      <c r="AE86">
        <f t="shared" si="25"/>
        <v>6.9598568318577452E-6</v>
      </c>
      <c r="AF86">
        <f t="shared" si="37"/>
        <v>3.9959779821127887E-5</v>
      </c>
      <c r="AG86">
        <f t="shared" si="33"/>
        <v>3.9864901355900843E-5</v>
      </c>
      <c r="AH86">
        <f t="shared" si="34"/>
        <v>3.9864901355900845E-2</v>
      </c>
    </row>
    <row r="87" spans="1:34" x14ac:dyDescent="0.35">
      <c r="A87" t="s">
        <v>897</v>
      </c>
      <c r="B87" t="s">
        <v>1360</v>
      </c>
      <c r="C87" t="s">
        <v>622</v>
      </c>
      <c r="D87">
        <f t="shared" si="16"/>
        <v>0.50863333333333327</v>
      </c>
      <c r="F87">
        <f t="shared" si="26"/>
        <v>86</v>
      </c>
      <c r="G87">
        <f t="shared" si="17"/>
        <v>5.639999999999995E-2</v>
      </c>
      <c r="H87">
        <f t="shared" si="18"/>
        <v>1.6929548265221569E-4</v>
      </c>
      <c r="I87">
        <f t="shared" si="19"/>
        <v>6.9475315497227622E-6</v>
      </c>
      <c r="J87">
        <f t="shared" si="35"/>
        <v>3.7418833406760039E-5</v>
      </c>
      <c r="K87">
        <f t="shared" si="29"/>
        <v>3.7329988035236175E-5</v>
      </c>
      <c r="L87">
        <f t="shared" si="30"/>
        <v>3.7329988035236177E-2</v>
      </c>
      <c r="Q87">
        <f t="shared" si="27"/>
        <v>86</v>
      </c>
      <c r="R87">
        <f t="shared" si="20"/>
        <v>0.11859999999999993</v>
      </c>
      <c r="S87">
        <f t="shared" si="21"/>
        <v>3.562224798611151E-4</v>
      </c>
      <c r="T87">
        <f t="shared" si="22"/>
        <v>1.4618623478806616E-5</v>
      </c>
      <c r="U87">
        <f t="shared" si="36"/>
        <v>1.0073854031009248E-4</v>
      </c>
      <c r="V87">
        <f t="shared" si="31"/>
        <v>1.0049935185268309E-4</v>
      </c>
      <c r="W87">
        <f t="shared" si="32"/>
        <v>0.10049935185268309</v>
      </c>
      <c r="AB87">
        <f t="shared" si="28"/>
        <v>86</v>
      </c>
      <c r="AC87">
        <f t="shared" si="23"/>
        <v>5.6499999999999995E-2</v>
      </c>
      <c r="AD87">
        <f t="shared" si="24"/>
        <v>1.6959582163922612E-4</v>
      </c>
      <c r="AE87">
        <f t="shared" si="25"/>
        <v>6.9598568318577452E-6</v>
      </c>
      <c r="AF87">
        <f t="shared" si="37"/>
        <v>4.691963665298563E-5</v>
      </c>
      <c r="AG87">
        <f t="shared" si="33"/>
        <v>4.6808233058306855E-5</v>
      </c>
      <c r="AH87">
        <f t="shared" si="34"/>
        <v>4.6808233058306857E-2</v>
      </c>
    </row>
    <row r="88" spans="1:34" x14ac:dyDescent="0.35">
      <c r="A88" t="s">
        <v>12</v>
      </c>
      <c r="B88" t="s">
        <v>1361</v>
      </c>
      <c r="C88" t="s">
        <v>624</v>
      </c>
      <c r="D88">
        <f t="shared" si="16"/>
        <v>0.51323333333333332</v>
      </c>
      <c r="F88">
        <f t="shared" si="26"/>
        <v>87</v>
      </c>
      <c r="G88">
        <f t="shared" si="17"/>
        <v>5.6799999999999962E-2</v>
      </c>
      <c r="H88">
        <f t="shared" si="18"/>
        <v>1.704968422063731E-4</v>
      </c>
      <c r="I88">
        <f t="shared" si="19"/>
        <v>6.9968328262501203E-6</v>
      </c>
      <c r="J88">
        <f t="shared" si="35"/>
        <v>4.4415666233010161E-5</v>
      </c>
      <c r="K88">
        <f t="shared" si="29"/>
        <v>4.4310207938117436E-5</v>
      </c>
      <c r="L88">
        <f t="shared" si="30"/>
        <v>4.4310207938117435E-2</v>
      </c>
      <c r="Q88">
        <f t="shared" si="27"/>
        <v>87</v>
      </c>
      <c r="R88">
        <f t="shared" si="20"/>
        <v>0.12549999999999994</v>
      </c>
      <c r="S88">
        <f t="shared" si="21"/>
        <v>3.7697310124205864E-4</v>
      </c>
      <c r="T88">
        <f t="shared" si="22"/>
        <v>1.5470185460626395E-5</v>
      </c>
      <c r="U88">
        <f t="shared" si="36"/>
        <v>1.1620872577071888E-4</v>
      </c>
      <c r="V88">
        <f t="shared" si="31"/>
        <v>1.1593280569316914E-4</v>
      </c>
      <c r="W88">
        <f t="shared" si="32"/>
        <v>0.11593280569316913</v>
      </c>
      <c r="AB88">
        <f t="shared" si="28"/>
        <v>87</v>
      </c>
      <c r="AC88">
        <f t="shared" si="23"/>
        <v>6.3E-2</v>
      </c>
      <c r="AD88">
        <f t="shared" si="24"/>
        <v>1.8911914506138867E-4</v>
      </c>
      <c r="AE88">
        <f t="shared" si="25"/>
        <v>7.7610530794242507E-6</v>
      </c>
      <c r="AF88">
        <f t="shared" si="37"/>
        <v>5.4680689732409884E-5</v>
      </c>
      <c r="AG88">
        <f t="shared" si="33"/>
        <v>5.45508586887307E-5</v>
      </c>
      <c r="AH88">
        <f t="shared" si="34"/>
        <v>5.4550858688730698E-2</v>
      </c>
    </row>
    <row r="89" spans="1:34" x14ac:dyDescent="0.35">
      <c r="A89" t="s">
        <v>818</v>
      </c>
      <c r="B89" t="s">
        <v>1361</v>
      </c>
      <c r="C89" t="s">
        <v>897</v>
      </c>
      <c r="D89">
        <f t="shared" si="16"/>
        <v>0.51563333333333328</v>
      </c>
      <c r="F89">
        <f t="shared" si="26"/>
        <v>88</v>
      </c>
      <c r="G89">
        <f t="shared" si="17"/>
        <v>6.3299999999999967E-2</v>
      </c>
      <c r="H89">
        <f t="shared" si="18"/>
        <v>1.90020282839037E-4</v>
      </c>
      <c r="I89">
        <f t="shared" si="19"/>
        <v>7.7980338838897792E-6</v>
      </c>
      <c r="J89">
        <f t="shared" si="35"/>
        <v>5.2213700116899943E-5</v>
      </c>
      <c r="K89">
        <f t="shared" si="29"/>
        <v>5.2089726567668886E-5</v>
      </c>
      <c r="L89">
        <f t="shared" si="30"/>
        <v>5.2089726567668887E-2</v>
      </c>
      <c r="Q89">
        <f t="shared" si="27"/>
        <v>88</v>
      </c>
      <c r="R89">
        <f t="shared" si="20"/>
        <v>0.12549999999999994</v>
      </c>
      <c r="S89">
        <f t="shared" si="21"/>
        <v>3.7697310124205864E-4</v>
      </c>
      <c r="T89">
        <f t="shared" si="22"/>
        <v>1.5470185460626395E-5</v>
      </c>
      <c r="U89">
        <f t="shared" si="36"/>
        <v>1.3167891123134527E-4</v>
      </c>
      <c r="V89">
        <f t="shared" si="31"/>
        <v>1.3136625953365518E-4</v>
      </c>
      <c r="W89">
        <f t="shared" si="32"/>
        <v>0.13136625953365519</v>
      </c>
      <c r="AB89">
        <f t="shared" si="28"/>
        <v>88</v>
      </c>
      <c r="AC89">
        <f t="shared" si="23"/>
        <v>6.3699999999999979E-2</v>
      </c>
      <c r="AD89">
        <f t="shared" si="24"/>
        <v>1.9122180829188185E-4</v>
      </c>
      <c r="AE89">
        <f t="shared" si="25"/>
        <v>7.8473419685513354E-6</v>
      </c>
      <c r="AF89">
        <f t="shared" si="37"/>
        <v>6.2528031700961214E-5</v>
      </c>
      <c r="AG89">
        <f t="shared" si="33"/>
        <v>6.237956832833976E-5</v>
      </c>
      <c r="AH89">
        <f t="shared" si="34"/>
        <v>6.2379568328339761E-2</v>
      </c>
    </row>
    <row r="90" spans="1:34" x14ac:dyDescent="0.35">
      <c r="A90" t="s">
        <v>818</v>
      </c>
      <c r="B90" t="s">
        <v>632</v>
      </c>
      <c r="C90" t="s">
        <v>897</v>
      </c>
      <c r="D90">
        <f t="shared" si="16"/>
        <v>0.51600000000000001</v>
      </c>
      <c r="F90">
        <f t="shared" si="26"/>
        <v>89</v>
      </c>
      <c r="G90">
        <f t="shared" si="17"/>
        <v>6.3299999999999967E-2</v>
      </c>
      <c r="H90">
        <f t="shared" si="18"/>
        <v>1.90020282839037E-4</v>
      </c>
      <c r="I90">
        <f t="shared" si="19"/>
        <v>7.7980338838897792E-6</v>
      </c>
      <c r="J90">
        <f t="shared" si="35"/>
        <v>6.0011734000789719E-5</v>
      </c>
      <c r="K90">
        <f t="shared" si="29"/>
        <v>5.9869245197220335E-5</v>
      </c>
      <c r="L90">
        <f t="shared" si="30"/>
        <v>5.9869245197220332E-2</v>
      </c>
      <c r="Q90">
        <f t="shared" si="27"/>
        <v>89</v>
      </c>
      <c r="R90">
        <f t="shared" si="20"/>
        <v>0.12659999999999993</v>
      </c>
      <c r="S90">
        <f t="shared" si="21"/>
        <v>3.8028143629835351E-4</v>
      </c>
      <c r="T90">
        <f t="shared" si="22"/>
        <v>1.5605952592865124E-5</v>
      </c>
      <c r="U90">
        <f t="shared" si="36"/>
        <v>1.472848638242104E-4</v>
      </c>
      <c r="V90">
        <f t="shared" si="31"/>
        <v>1.4693515814781857E-4</v>
      </c>
      <c r="W90">
        <f t="shared" si="32"/>
        <v>0.14693515814781857</v>
      </c>
      <c r="AB90">
        <f t="shared" si="28"/>
        <v>89</v>
      </c>
      <c r="AC90">
        <f t="shared" si="23"/>
        <v>6.3699999999999979E-2</v>
      </c>
      <c r="AD90">
        <f t="shared" si="24"/>
        <v>1.9122180829188185E-4</v>
      </c>
      <c r="AE90">
        <f t="shared" si="25"/>
        <v>7.8473419685513354E-6</v>
      </c>
      <c r="AF90">
        <f t="shared" si="37"/>
        <v>7.0375373669512544E-5</v>
      </c>
      <c r="AG90">
        <f t="shared" si="33"/>
        <v>7.0208277967948819E-5</v>
      </c>
      <c r="AH90">
        <f t="shared" si="34"/>
        <v>7.0208277967948818E-2</v>
      </c>
    </row>
    <row r="91" spans="1:34" x14ac:dyDescent="0.35">
      <c r="A91" t="s">
        <v>13</v>
      </c>
      <c r="B91" t="s">
        <v>1280</v>
      </c>
      <c r="C91" t="s">
        <v>625</v>
      </c>
      <c r="D91">
        <f t="shared" si="16"/>
        <v>0.52260000000000006</v>
      </c>
      <c r="F91">
        <f t="shared" si="26"/>
        <v>90</v>
      </c>
      <c r="G91">
        <f t="shared" si="17"/>
        <v>7.0499999999999952E-2</v>
      </c>
      <c r="H91">
        <f t="shared" si="18"/>
        <v>2.1164921269494977E-4</v>
      </c>
      <c r="I91">
        <f t="shared" si="19"/>
        <v>8.685639803472347E-6</v>
      </c>
      <c r="J91">
        <f t="shared" si="35"/>
        <v>6.8697373804262063E-5</v>
      </c>
      <c r="K91">
        <f t="shared" si="29"/>
        <v>6.8534262260083067E-5</v>
      </c>
      <c r="L91">
        <f t="shared" si="30"/>
        <v>6.8534262260083065E-2</v>
      </c>
      <c r="Q91">
        <f t="shared" si="27"/>
        <v>90</v>
      </c>
      <c r="R91">
        <f t="shared" si="20"/>
        <v>0.1331</v>
      </c>
      <c r="S91">
        <f t="shared" si="21"/>
        <v>3.9983217662709064E-4</v>
      </c>
      <c r="T91">
        <f t="shared" si="22"/>
        <v>1.6408273972776797E-5</v>
      </c>
      <c r="U91">
        <f t="shared" si="36"/>
        <v>1.6369313779698719E-4</v>
      </c>
      <c r="V91">
        <f t="shared" si="31"/>
        <v>1.6330447315088806E-4</v>
      </c>
      <c r="W91">
        <f t="shared" si="32"/>
        <v>0.16330447315088806</v>
      </c>
      <c r="AB91">
        <f t="shared" si="28"/>
        <v>90</v>
      </c>
      <c r="AC91">
        <f t="shared" si="23"/>
        <v>6.9800000000000029E-2</v>
      </c>
      <c r="AD91">
        <f t="shared" si="24"/>
        <v>2.0954626329177775E-4</v>
      </c>
      <c r="AE91">
        <f t="shared" si="25"/>
        <v>8.5993391704187049E-6</v>
      </c>
      <c r="AF91">
        <f t="shared" si="37"/>
        <v>7.8974712839931254E-5</v>
      </c>
      <c r="AG91">
        <f t="shared" si="33"/>
        <v>7.8787199305583962E-5</v>
      </c>
      <c r="AH91">
        <f t="shared" si="34"/>
        <v>7.8787199305583963E-2</v>
      </c>
    </row>
    <row r="92" spans="1:34" x14ac:dyDescent="0.35">
      <c r="A92" t="s">
        <v>626</v>
      </c>
      <c r="B92" t="s">
        <v>633</v>
      </c>
      <c r="C92" t="s">
        <v>818</v>
      </c>
      <c r="D92">
        <f t="shared" si="16"/>
        <v>0.52503333333333335</v>
      </c>
      <c r="F92">
        <f t="shared" si="26"/>
        <v>91</v>
      </c>
      <c r="G92">
        <f t="shared" si="17"/>
        <v>7.7400000000000024E-2</v>
      </c>
      <c r="H92">
        <f t="shared" si="18"/>
        <v>2.3237986201319829E-4</v>
      </c>
      <c r="I92">
        <f t="shared" si="19"/>
        <v>9.5363821737259304E-6</v>
      </c>
      <c r="J92">
        <f t="shared" si="35"/>
        <v>7.8233755977987995E-5</v>
      </c>
      <c r="K92">
        <f t="shared" si="29"/>
        <v>7.8048001733861395E-5</v>
      </c>
      <c r="L92">
        <f t="shared" si="30"/>
        <v>7.8048001733861394E-2</v>
      </c>
      <c r="Q92">
        <f t="shared" si="27"/>
        <v>91</v>
      </c>
      <c r="R92">
        <f t="shared" si="20"/>
        <v>0.13269999999999993</v>
      </c>
      <c r="S92">
        <f t="shared" si="21"/>
        <v>3.9862898065733208E-4</v>
      </c>
      <c r="T92">
        <f t="shared" si="22"/>
        <v>1.6358897333604626E-5</v>
      </c>
      <c r="U92">
        <f t="shared" si="36"/>
        <v>1.8005203513059181E-4</v>
      </c>
      <c r="V92">
        <f t="shared" si="31"/>
        <v>1.7962452875216166E-4</v>
      </c>
      <c r="W92">
        <f t="shared" si="32"/>
        <v>0.17962452875216164</v>
      </c>
      <c r="AB92">
        <f t="shared" si="28"/>
        <v>91</v>
      </c>
      <c r="AC92">
        <f t="shared" si="23"/>
        <v>7.0599999999999996E-2</v>
      </c>
      <c r="AD92">
        <f t="shared" si="24"/>
        <v>2.1194963644332896E-4</v>
      </c>
      <c r="AE92">
        <f t="shared" si="25"/>
        <v>8.6979685640361373E-6</v>
      </c>
      <c r="AF92">
        <f t="shared" si="37"/>
        <v>8.7672681403967387E-5</v>
      </c>
      <c r="AG92">
        <f t="shared" si="33"/>
        <v>8.746451585622956E-5</v>
      </c>
      <c r="AH92">
        <f t="shared" si="34"/>
        <v>8.7464515856229566E-2</v>
      </c>
    </row>
    <row r="93" spans="1:34" x14ac:dyDescent="0.35">
      <c r="A93" t="s">
        <v>627</v>
      </c>
      <c r="B93" t="s">
        <v>633</v>
      </c>
      <c r="C93" t="s">
        <v>13</v>
      </c>
      <c r="D93">
        <f t="shared" si="16"/>
        <v>0.52986666666666671</v>
      </c>
      <c r="F93">
        <f t="shared" si="26"/>
        <v>92</v>
      </c>
      <c r="G93">
        <f t="shared" si="17"/>
        <v>8.4699999999999998E-2</v>
      </c>
      <c r="H93">
        <f t="shared" si="18"/>
        <v>2.5431540514816048E-4</v>
      </c>
      <c r="I93">
        <f t="shared" si="19"/>
        <v>1.0436570859229878E-5</v>
      </c>
      <c r="J93">
        <f t="shared" si="35"/>
        <v>8.867032683721787E-5</v>
      </c>
      <c r="K93">
        <f t="shared" si="29"/>
        <v>8.8459792530994093E-5</v>
      </c>
      <c r="L93">
        <f t="shared" si="30"/>
        <v>8.8459792530994091E-2</v>
      </c>
      <c r="Q93">
        <f t="shared" si="27"/>
        <v>92</v>
      </c>
      <c r="R93">
        <f t="shared" si="20"/>
        <v>0.13269999999999993</v>
      </c>
      <c r="S93">
        <f t="shared" si="21"/>
        <v>3.9862898065733208E-4</v>
      </c>
      <c r="T93">
        <f t="shared" si="22"/>
        <v>1.6358897333604626E-5</v>
      </c>
      <c r="U93">
        <f t="shared" si="36"/>
        <v>1.9641093246419643E-4</v>
      </c>
      <c r="V93">
        <f t="shared" si="31"/>
        <v>1.9594458435343525E-4</v>
      </c>
      <c r="W93">
        <f t="shared" si="32"/>
        <v>0.19594458435343526</v>
      </c>
      <c r="AB93">
        <f t="shared" si="28"/>
        <v>92</v>
      </c>
      <c r="AC93">
        <f t="shared" si="23"/>
        <v>7.779999999999998E-2</v>
      </c>
      <c r="AD93">
        <f t="shared" si="24"/>
        <v>2.335817265832817E-4</v>
      </c>
      <c r="AE93">
        <f t="shared" si="25"/>
        <v>9.5857041750477371E-6</v>
      </c>
      <c r="AF93">
        <f t="shared" si="37"/>
        <v>9.7258385579015124E-5</v>
      </c>
      <c r="AG93">
        <f t="shared" si="33"/>
        <v>9.7027460223682749E-5</v>
      </c>
      <c r="AH93">
        <f t="shared" si="34"/>
        <v>9.7027460223682749E-2</v>
      </c>
    </row>
    <row r="94" spans="1:34" x14ac:dyDescent="0.35">
      <c r="A94" t="s">
        <v>898</v>
      </c>
      <c r="B94" t="s">
        <v>634</v>
      </c>
      <c r="C94" t="s">
        <v>13</v>
      </c>
      <c r="D94">
        <f t="shared" si="16"/>
        <v>0.53446666666666665</v>
      </c>
      <c r="F94">
        <f t="shared" si="26"/>
        <v>93</v>
      </c>
      <c r="G94">
        <f t="shared" si="17"/>
        <v>9.0799999999999992E-2</v>
      </c>
      <c r="H94">
        <f t="shared" si="18"/>
        <v>2.7264756398810117E-4</v>
      </c>
      <c r="I94">
        <f t="shared" si="19"/>
        <v>1.1188884210535652E-5</v>
      </c>
      <c r="J94">
        <f t="shared" si="35"/>
        <v>9.9859211047753527E-5</v>
      </c>
      <c r="K94">
        <f t="shared" si="29"/>
        <v>9.9622110424942156E-5</v>
      </c>
      <c r="L94">
        <f t="shared" si="30"/>
        <v>9.9622110424942151E-2</v>
      </c>
      <c r="Q94">
        <f t="shared" si="27"/>
        <v>93</v>
      </c>
      <c r="R94">
        <f t="shared" si="20"/>
        <v>0.14039999999999997</v>
      </c>
      <c r="S94">
        <f t="shared" si="21"/>
        <v>4.2179219624352581E-4</v>
      </c>
      <c r="T94">
        <f t="shared" si="22"/>
        <v>1.7309467121746604E-5</v>
      </c>
      <c r="U94">
        <f t="shared" si="36"/>
        <v>2.1372039958594304E-4</v>
      </c>
      <c r="V94">
        <f t="shared" si="31"/>
        <v>2.1321295275837808E-4</v>
      </c>
      <c r="W94">
        <f t="shared" si="32"/>
        <v>0.21321295275837809</v>
      </c>
      <c r="AB94">
        <f t="shared" si="28"/>
        <v>93</v>
      </c>
      <c r="AC94">
        <f t="shared" si="23"/>
        <v>7.779999999999998E-2</v>
      </c>
      <c r="AD94">
        <f t="shared" si="24"/>
        <v>2.335817265832817E-4</v>
      </c>
      <c r="AE94">
        <f t="shared" si="25"/>
        <v>9.5857041750477371E-6</v>
      </c>
      <c r="AF94">
        <f t="shared" si="37"/>
        <v>1.0684408975406286E-4</v>
      </c>
      <c r="AG94">
        <f t="shared" si="33"/>
        <v>1.0659040459113595E-4</v>
      </c>
      <c r="AH94">
        <f t="shared" si="34"/>
        <v>0.10659040459113595</v>
      </c>
    </row>
    <row r="95" spans="1:34" x14ac:dyDescent="0.35">
      <c r="A95" t="s">
        <v>898</v>
      </c>
      <c r="B95" t="s">
        <v>901</v>
      </c>
      <c r="C95" t="s">
        <v>626</v>
      </c>
      <c r="D95">
        <f t="shared" si="16"/>
        <v>0.53650000000000009</v>
      </c>
      <c r="F95">
        <f t="shared" si="26"/>
        <v>94</v>
      </c>
      <c r="G95">
        <f t="shared" si="17"/>
        <v>9.0799999999999992E-2</v>
      </c>
      <c r="H95">
        <f t="shared" si="18"/>
        <v>2.7264756398810117E-4</v>
      </c>
      <c r="I95">
        <f t="shared" si="19"/>
        <v>1.1188884210535652E-5</v>
      </c>
      <c r="J95">
        <f t="shared" si="35"/>
        <v>1.1104809525828918E-4</v>
      </c>
      <c r="K95">
        <f t="shared" si="29"/>
        <v>1.1078442831889022E-4</v>
      </c>
      <c r="L95">
        <f t="shared" si="30"/>
        <v>0.11078442831889022</v>
      </c>
      <c r="Q95">
        <f t="shared" si="27"/>
        <v>94</v>
      </c>
      <c r="R95">
        <f t="shared" si="20"/>
        <v>0.13959999999999995</v>
      </c>
      <c r="S95">
        <f t="shared" si="21"/>
        <v>4.1938546210509853E-4</v>
      </c>
      <c r="T95">
        <f t="shared" si="22"/>
        <v>1.7210699800276676E-5</v>
      </c>
      <c r="U95">
        <f t="shared" si="36"/>
        <v>2.3093109938621971E-4</v>
      </c>
      <c r="V95">
        <f t="shared" si="31"/>
        <v>2.3038278834994682E-4</v>
      </c>
      <c r="W95">
        <f t="shared" si="32"/>
        <v>0.23038278834994683</v>
      </c>
      <c r="AB95">
        <f t="shared" si="28"/>
        <v>94</v>
      </c>
      <c r="AC95">
        <f t="shared" si="23"/>
        <v>8.4700000000000053E-2</v>
      </c>
      <c r="AD95">
        <f t="shared" si="24"/>
        <v>2.5431540514816065E-4</v>
      </c>
      <c r="AE95">
        <f t="shared" si="25"/>
        <v>1.0436570859229883E-5</v>
      </c>
      <c r="AF95">
        <f t="shared" si="37"/>
        <v>1.1728066061329275E-4</v>
      </c>
      <c r="AG95">
        <f t="shared" si="33"/>
        <v>1.1700219538826866E-4</v>
      </c>
      <c r="AH95">
        <f t="shared" si="34"/>
        <v>0.11700219538826867</v>
      </c>
    </row>
    <row r="96" spans="1:34" x14ac:dyDescent="0.35">
      <c r="A96" t="s">
        <v>628</v>
      </c>
      <c r="B96" t="s">
        <v>901</v>
      </c>
      <c r="C96" t="s">
        <v>626</v>
      </c>
      <c r="D96">
        <f t="shared" si="16"/>
        <v>0.53890000000000005</v>
      </c>
      <c r="F96">
        <f t="shared" si="26"/>
        <v>95</v>
      </c>
      <c r="G96">
        <f t="shared" si="17"/>
        <v>9.7999999999999976E-2</v>
      </c>
      <c r="H96">
        <f t="shared" si="18"/>
        <v>2.9428840263458179E-4</v>
      </c>
      <c r="I96">
        <f t="shared" si="19"/>
        <v>1.2076978841907176E-5</v>
      </c>
      <c r="J96">
        <f t="shared" si="35"/>
        <v>1.2312507410019635E-4</v>
      </c>
      <c r="K96">
        <f t="shared" si="29"/>
        <v>1.2283273219756613E-4</v>
      </c>
      <c r="L96">
        <f t="shared" si="30"/>
        <v>0.12283273219756613</v>
      </c>
      <c r="Q96">
        <f t="shared" si="27"/>
        <v>95</v>
      </c>
      <c r="R96">
        <f t="shared" si="20"/>
        <v>0.13959999999999995</v>
      </c>
      <c r="S96">
        <f t="shared" si="21"/>
        <v>4.1938546210509853E-4</v>
      </c>
      <c r="T96">
        <f t="shared" si="22"/>
        <v>1.7210699800276676E-5</v>
      </c>
      <c r="U96">
        <f t="shared" si="36"/>
        <v>2.4814179918649639E-4</v>
      </c>
      <c r="V96">
        <f t="shared" si="31"/>
        <v>2.4755262394151559E-4</v>
      </c>
      <c r="W96">
        <f t="shared" si="32"/>
        <v>0.24755262394151559</v>
      </c>
      <c r="AB96">
        <f t="shared" si="28"/>
        <v>95</v>
      </c>
      <c r="AC96">
        <f t="shared" si="23"/>
        <v>8.4700000000000053E-2</v>
      </c>
      <c r="AD96">
        <f t="shared" si="24"/>
        <v>2.5431540514816065E-4</v>
      </c>
      <c r="AE96">
        <f t="shared" si="25"/>
        <v>1.0436570859229883E-5</v>
      </c>
      <c r="AF96">
        <f t="shared" si="37"/>
        <v>1.2771723147252264E-4</v>
      </c>
      <c r="AG96">
        <f t="shared" si="33"/>
        <v>1.2741398618540138E-4</v>
      </c>
      <c r="AH96">
        <f t="shared" si="34"/>
        <v>0.12741398618540137</v>
      </c>
    </row>
    <row r="97" spans="1:34" x14ac:dyDescent="0.35">
      <c r="A97" t="s">
        <v>899</v>
      </c>
      <c r="B97" t="s">
        <v>19</v>
      </c>
      <c r="C97" t="s">
        <v>819</v>
      </c>
      <c r="D97">
        <f t="shared" si="16"/>
        <v>0.54590000000000005</v>
      </c>
      <c r="F97">
        <f t="shared" si="26"/>
        <v>96</v>
      </c>
      <c r="G97">
        <f t="shared" si="17"/>
        <v>0.10489999999999999</v>
      </c>
      <c r="H97">
        <f t="shared" si="18"/>
        <v>3.1503046695984086E-4</v>
      </c>
      <c r="I97">
        <f t="shared" si="19"/>
        <v>1.292818966010812E-5</v>
      </c>
      <c r="J97">
        <f t="shared" si="35"/>
        <v>1.3605326376030447E-4</v>
      </c>
      <c r="K97">
        <f t="shared" si="29"/>
        <v>1.357302258228461E-4</v>
      </c>
      <c r="L97">
        <f t="shared" si="30"/>
        <v>0.13573022582284611</v>
      </c>
      <c r="Q97">
        <f t="shared" si="27"/>
        <v>96</v>
      </c>
      <c r="R97">
        <f t="shared" si="20"/>
        <v>0.1472</v>
      </c>
      <c r="S97">
        <f t="shared" si="21"/>
        <v>4.4225099346237659E-4</v>
      </c>
      <c r="T97">
        <f t="shared" si="22"/>
        <v>1.8149053251988138E-5</v>
      </c>
      <c r="U97">
        <f t="shared" si="36"/>
        <v>2.6629085243848452E-4</v>
      </c>
      <c r="V97">
        <f t="shared" si="31"/>
        <v>2.6565858500616981E-4</v>
      </c>
      <c r="W97">
        <f t="shared" si="32"/>
        <v>0.26565858500616979</v>
      </c>
      <c r="AB97">
        <f t="shared" si="28"/>
        <v>96</v>
      </c>
      <c r="AC97">
        <f t="shared" si="23"/>
        <v>9.1200000000000003E-2</v>
      </c>
      <c r="AD97">
        <f t="shared" si="24"/>
        <v>2.7384975097288728E-4</v>
      </c>
      <c r="AE97">
        <f t="shared" si="25"/>
        <v>1.1238219443080667E-5</v>
      </c>
      <c r="AF97">
        <f t="shared" si="37"/>
        <v>1.3895545091560332E-4</v>
      </c>
      <c r="AG97">
        <f t="shared" si="33"/>
        <v>1.3862552217283196E-4</v>
      </c>
      <c r="AH97">
        <f t="shared" si="34"/>
        <v>0.13862552217283197</v>
      </c>
    </row>
    <row r="98" spans="1:34" x14ac:dyDescent="0.35">
      <c r="A98" t="s">
        <v>900</v>
      </c>
      <c r="B98" t="s">
        <v>1362</v>
      </c>
      <c r="C98" t="s">
        <v>819</v>
      </c>
      <c r="D98">
        <f t="shared" si="16"/>
        <v>0.5480666666666667</v>
      </c>
      <c r="F98">
        <f t="shared" si="26"/>
        <v>97</v>
      </c>
      <c r="G98">
        <f t="shared" si="17"/>
        <v>0.11209999999999998</v>
      </c>
      <c r="H98">
        <f t="shared" si="18"/>
        <v>3.3667741538264388E-4</v>
      </c>
      <c r="I98">
        <f t="shared" si="19"/>
        <v>1.3816535023886066E-5</v>
      </c>
      <c r="J98">
        <f t="shared" si="35"/>
        <v>1.4986979878419055E-4</v>
      </c>
      <c r="K98">
        <f t="shared" si="29"/>
        <v>1.495139555699341E-4</v>
      </c>
      <c r="L98">
        <f t="shared" si="30"/>
        <v>0.1495139555699341</v>
      </c>
      <c r="Q98">
        <f t="shared" si="27"/>
        <v>97</v>
      </c>
      <c r="R98">
        <f t="shared" si="20"/>
        <v>0.14649999999999996</v>
      </c>
      <c r="S98">
        <f t="shared" si="21"/>
        <v>4.4014481214979935E-4</v>
      </c>
      <c r="T98">
        <f t="shared" si="22"/>
        <v>1.806261998815069E-5</v>
      </c>
      <c r="U98">
        <f t="shared" si="36"/>
        <v>2.8435347242663519E-4</v>
      </c>
      <c r="V98">
        <f t="shared" si="31"/>
        <v>2.8367831802972445E-4</v>
      </c>
      <c r="W98">
        <f t="shared" si="32"/>
        <v>0.28367831802972443</v>
      </c>
      <c r="AB98">
        <f t="shared" si="28"/>
        <v>97</v>
      </c>
      <c r="AC98">
        <f t="shared" si="23"/>
        <v>9.1200000000000003E-2</v>
      </c>
      <c r="AD98">
        <f t="shared" si="24"/>
        <v>2.7384975097288728E-4</v>
      </c>
      <c r="AE98">
        <f t="shared" si="25"/>
        <v>1.1238219443080667E-5</v>
      </c>
      <c r="AF98">
        <f t="shared" si="37"/>
        <v>1.50193670358684E-4</v>
      </c>
      <c r="AG98">
        <f t="shared" si="33"/>
        <v>1.4983705816026257E-4</v>
      </c>
      <c r="AH98">
        <f t="shared" si="34"/>
        <v>0.14983705816026258</v>
      </c>
    </row>
    <row r="99" spans="1:34" x14ac:dyDescent="0.35">
      <c r="A99" t="s">
        <v>820</v>
      </c>
      <c r="B99" t="s">
        <v>821</v>
      </c>
      <c r="C99" t="s">
        <v>1355</v>
      </c>
      <c r="D99">
        <f t="shared" si="16"/>
        <v>0.55546666666666666</v>
      </c>
      <c r="F99">
        <f t="shared" si="26"/>
        <v>98</v>
      </c>
      <c r="G99">
        <f t="shared" si="17"/>
        <v>0.11980000000000002</v>
      </c>
      <c r="H99">
        <f t="shared" si="18"/>
        <v>3.5983107763100201E-4</v>
      </c>
      <c r="I99">
        <f t="shared" si="19"/>
        <v>1.4766712763079202E-5</v>
      </c>
      <c r="J99">
        <f t="shared" si="35"/>
        <v>1.6463651154726975E-4</v>
      </c>
      <c r="K99">
        <f t="shared" si="29"/>
        <v>1.6424560700260355E-4</v>
      </c>
      <c r="L99">
        <f t="shared" si="30"/>
        <v>0.16424560700260354</v>
      </c>
      <c r="Q99">
        <f t="shared" si="27"/>
        <v>98</v>
      </c>
      <c r="R99">
        <f t="shared" si="20"/>
        <v>0.15449999999999997</v>
      </c>
      <c r="S99">
        <f t="shared" si="21"/>
        <v>4.6421721559809895E-4</v>
      </c>
      <c r="T99">
        <f t="shared" si="22"/>
        <v>1.9050500939341138E-5</v>
      </c>
      <c r="U99">
        <f t="shared" si="36"/>
        <v>3.034039733659763E-4</v>
      </c>
      <c r="V99">
        <f t="shared" si="31"/>
        <v>3.0268358643027222E-4</v>
      </c>
      <c r="W99">
        <f t="shared" si="32"/>
        <v>0.30268358643027221</v>
      </c>
      <c r="AB99">
        <f t="shared" si="28"/>
        <v>98</v>
      </c>
      <c r="AC99">
        <f t="shared" si="23"/>
        <v>9.7699999999999954E-2</v>
      </c>
      <c r="AD99">
        <f t="shared" si="24"/>
        <v>2.9338663874605477E-4</v>
      </c>
      <c r="AE99">
        <f t="shared" si="25"/>
        <v>1.2039972343164309E-5</v>
      </c>
      <c r="AF99">
        <f t="shared" si="37"/>
        <v>1.622336427018483E-4</v>
      </c>
      <c r="AG99">
        <f t="shared" si="33"/>
        <v>1.6184844340654073E-4</v>
      </c>
      <c r="AH99">
        <f t="shared" si="34"/>
        <v>0.16184844340654073</v>
      </c>
    </row>
    <row r="100" spans="1:34" x14ac:dyDescent="0.35">
      <c r="A100" t="s">
        <v>17</v>
      </c>
      <c r="B100" t="s">
        <v>821</v>
      </c>
      <c r="C100" t="s">
        <v>1427</v>
      </c>
      <c r="D100">
        <f t="shared" si="16"/>
        <v>0.55900000000000005</v>
      </c>
      <c r="F100">
        <f t="shared" si="26"/>
        <v>99</v>
      </c>
      <c r="G100">
        <f t="shared" si="17"/>
        <v>0.12619999999999998</v>
      </c>
      <c r="H100">
        <f t="shared" si="18"/>
        <v>3.7907839693693431E-4</v>
      </c>
      <c r="I100">
        <f t="shared" si="19"/>
        <v>1.5556582380570748E-5</v>
      </c>
      <c r="J100">
        <f t="shared" si="35"/>
        <v>1.8019309392784051E-4</v>
      </c>
      <c r="K100">
        <f t="shared" si="29"/>
        <v>1.7976525262658921E-4</v>
      </c>
      <c r="L100">
        <f t="shared" si="30"/>
        <v>0.17976525262658921</v>
      </c>
      <c r="Q100">
        <f t="shared" si="27"/>
        <v>99</v>
      </c>
      <c r="R100">
        <f t="shared" si="20"/>
        <v>0.15449999999999997</v>
      </c>
      <c r="S100">
        <f t="shared" si="21"/>
        <v>4.6421721559809895E-4</v>
      </c>
      <c r="T100">
        <f t="shared" si="22"/>
        <v>1.9050500939341138E-5</v>
      </c>
      <c r="U100">
        <f t="shared" si="36"/>
        <v>3.2245447430531742E-4</v>
      </c>
      <c r="V100">
        <f t="shared" si="31"/>
        <v>3.2168885483082005E-4</v>
      </c>
      <c r="W100">
        <f t="shared" si="32"/>
        <v>0.32168885483082005</v>
      </c>
      <c r="AB100">
        <f t="shared" si="28"/>
        <v>99</v>
      </c>
      <c r="AC100">
        <f t="shared" si="23"/>
        <v>0.10190000000000005</v>
      </c>
      <c r="AD100">
        <f t="shared" si="24"/>
        <v>3.0601182605074584E-4</v>
      </c>
      <c r="AE100">
        <f t="shared" si="25"/>
        <v>1.2558083551723202E-5</v>
      </c>
      <c r="AF100">
        <f t="shared" si="37"/>
        <v>1.7479172625357151E-4</v>
      </c>
      <c r="AG100">
        <f t="shared" si="33"/>
        <v>1.7437670968452234E-4</v>
      </c>
      <c r="AH100">
        <f t="shared" si="34"/>
        <v>0.17437670968452235</v>
      </c>
    </row>
    <row r="101" spans="1:34" x14ac:dyDescent="0.35">
      <c r="A101" t="s">
        <v>631</v>
      </c>
      <c r="B101" t="s">
        <v>636</v>
      </c>
      <c r="C101" t="s">
        <v>628</v>
      </c>
      <c r="D101">
        <f t="shared" si="16"/>
        <v>0.5621666666666667</v>
      </c>
      <c r="F101">
        <f t="shared" si="26"/>
        <v>100</v>
      </c>
      <c r="G101">
        <f t="shared" si="17"/>
        <v>0.1331</v>
      </c>
      <c r="H101">
        <f t="shared" si="18"/>
        <v>3.9983217662709064E-4</v>
      </c>
      <c r="I101">
        <f t="shared" si="19"/>
        <v>1.6408273972776797E-5</v>
      </c>
      <c r="J101">
        <f t="shared" si="35"/>
        <v>1.966013679006173E-4</v>
      </c>
      <c r="K101">
        <f t="shared" si="29"/>
        <v>1.9613456762965871E-4</v>
      </c>
      <c r="L101">
        <f t="shared" si="30"/>
        <v>0.1961345676296587</v>
      </c>
      <c r="Q101">
        <f t="shared" si="27"/>
        <v>100</v>
      </c>
      <c r="R101">
        <f t="shared" si="20"/>
        <v>0.15369999999999995</v>
      </c>
      <c r="S101">
        <f t="shared" si="21"/>
        <v>4.6180980166515921E-4</v>
      </c>
      <c r="T101">
        <f t="shared" si="22"/>
        <v>1.8951705720530125E-5</v>
      </c>
      <c r="U101">
        <f t="shared" si="36"/>
        <v>3.4140618002584757E-4</v>
      </c>
      <c r="V101">
        <f t="shared" si="31"/>
        <v>3.4059556258689077E-4</v>
      </c>
      <c r="W101">
        <f t="shared" si="32"/>
        <v>0.34059556258689078</v>
      </c>
      <c r="AB101">
        <f t="shared" si="28"/>
        <v>100</v>
      </c>
      <c r="AC101">
        <f t="shared" si="23"/>
        <v>0.1053</v>
      </c>
      <c r="AD101">
        <f t="shared" si="24"/>
        <v>3.1623299334198913E-4</v>
      </c>
      <c r="AE101">
        <f t="shared" si="25"/>
        <v>1.2977538820809071E-5</v>
      </c>
      <c r="AF101">
        <f t="shared" si="37"/>
        <v>1.8776926507438059E-4</v>
      </c>
      <c r="AG101">
        <f t="shared" si="33"/>
        <v>1.8732343529837046E-4</v>
      </c>
      <c r="AH101">
        <f t="shared" si="34"/>
        <v>0.18732343529837048</v>
      </c>
    </row>
    <row r="102" spans="1:34" x14ac:dyDescent="0.35">
      <c r="A102" t="s">
        <v>18</v>
      </c>
      <c r="B102" t="s">
        <v>902</v>
      </c>
      <c r="C102" t="s">
        <v>899</v>
      </c>
      <c r="D102">
        <f t="shared" si="16"/>
        <v>0.56943333333333335</v>
      </c>
      <c r="F102">
        <f t="shared" si="26"/>
        <v>101</v>
      </c>
      <c r="G102">
        <f t="shared" si="17"/>
        <v>0.14039999999999997</v>
      </c>
      <c r="H102">
        <f t="shared" si="18"/>
        <v>4.2179219624352581E-4</v>
      </c>
      <c r="I102">
        <f t="shared" si="19"/>
        <v>1.7309467121746604E-5</v>
      </c>
      <c r="J102">
        <f t="shared" si="35"/>
        <v>2.1391083502236391E-4</v>
      </c>
      <c r="K102">
        <f t="shared" si="29"/>
        <v>2.1340293603460154E-4</v>
      </c>
      <c r="L102">
        <f t="shared" si="30"/>
        <v>0.21340293603460153</v>
      </c>
      <c r="Q102">
        <f t="shared" si="27"/>
        <v>101</v>
      </c>
      <c r="R102">
        <f t="shared" si="20"/>
        <v>0.1613</v>
      </c>
      <c r="S102">
        <f t="shared" si="21"/>
        <v>4.8468179173006052E-4</v>
      </c>
      <c r="T102">
        <f t="shared" si="22"/>
        <v>1.9890324224056793E-5</v>
      </c>
      <c r="U102">
        <f t="shared" si="36"/>
        <v>3.6129650424990436E-4</v>
      </c>
      <c r="V102">
        <f t="shared" si="31"/>
        <v>3.6043866023853662E-4</v>
      </c>
      <c r="W102">
        <f t="shared" si="32"/>
        <v>0.3604386602385366</v>
      </c>
      <c r="AB102">
        <f t="shared" si="28"/>
        <v>101</v>
      </c>
      <c r="AC102">
        <f t="shared" si="23"/>
        <v>0.11220000000000002</v>
      </c>
      <c r="AD102">
        <f t="shared" si="24"/>
        <v>3.3697808941632513E-4</v>
      </c>
      <c r="AE102">
        <f t="shared" si="25"/>
        <v>1.3828874055633737E-5</v>
      </c>
      <c r="AF102">
        <f t="shared" si="37"/>
        <v>2.0159813913001433E-4</v>
      </c>
      <c r="AG102">
        <f t="shared" si="33"/>
        <v>2.0111947478003783E-4</v>
      </c>
      <c r="AH102">
        <f t="shared" si="34"/>
        <v>0.20111947478003783</v>
      </c>
    </row>
    <row r="103" spans="1:34" x14ac:dyDescent="0.35">
      <c r="A103" t="s">
        <v>901</v>
      </c>
      <c r="B103" t="s">
        <v>20</v>
      </c>
      <c r="C103" t="s">
        <v>16</v>
      </c>
      <c r="D103">
        <f t="shared" si="16"/>
        <v>0.57846666666666657</v>
      </c>
      <c r="F103">
        <f t="shared" si="26"/>
        <v>102</v>
      </c>
      <c r="G103">
        <f t="shared" si="17"/>
        <v>0.15369999999999995</v>
      </c>
      <c r="H103">
        <f t="shared" si="18"/>
        <v>4.6180980166515921E-4</v>
      </c>
      <c r="I103">
        <f t="shared" si="19"/>
        <v>1.8951705720530125E-5</v>
      </c>
      <c r="J103">
        <f t="shared" si="35"/>
        <v>2.3286254074289403E-4</v>
      </c>
      <c r="K103">
        <f t="shared" si="29"/>
        <v>2.3230964379067221E-4</v>
      </c>
      <c r="L103">
        <f t="shared" si="30"/>
        <v>0.2323096437906722</v>
      </c>
      <c r="Q103">
        <f t="shared" si="27"/>
        <v>102</v>
      </c>
      <c r="R103">
        <f t="shared" si="20"/>
        <v>0.16859999999999997</v>
      </c>
      <c r="S103">
        <f t="shared" si="21"/>
        <v>5.0665421901325625E-4</v>
      </c>
      <c r="T103">
        <f t="shared" si="22"/>
        <v>2.0792026557648232E-5</v>
      </c>
      <c r="U103">
        <f t="shared" si="36"/>
        <v>3.8208853080755258E-4</v>
      </c>
      <c r="V103">
        <f t="shared" si="31"/>
        <v>3.8118131926769547E-4</v>
      </c>
      <c r="W103">
        <f t="shared" si="32"/>
        <v>0.3811813192676955</v>
      </c>
      <c r="AB103">
        <f t="shared" si="28"/>
        <v>102</v>
      </c>
      <c r="AC103">
        <f t="shared" si="23"/>
        <v>0.11869999999999997</v>
      </c>
      <c r="AD103">
        <f t="shared" si="24"/>
        <v>3.5652319303012669E-4</v>
      </c>
      <c r="AE103">
        <f t="shared" si="25"/>
        <v>1.4630964116586166E-5</v>
      </c>
      <c r="AF103">
        <f t="shared" si="37"/>
        <v>2.162291032466005E-4</v>
      </c>
      <c r="AG103">
        <f t="shared" si="33"/>
        <v>2.1571569988088399E-4</v>
      </c>
      <c r="AH103">
        <f t="shared" si="34"/>
        <v>0.21571569988088399</v>
      </c>
    </row>
    <row r="104" spans="1:34" x14ac:dyDescent="0.35">
      <c r="A104" t="s">
        <v>634</v>
      </c>
      <c r="B104" t="s">
        <v>20</v>
      </c>
      <c r="C104" t="s">
        <v>630</v>
      </c>
      <c r="D104">
        <f t="shared" si="16"/>
        <v>0.58126666666666671</v>
      </c>
      <c r="F104">
        <f t="shared" si="26"/>
        <v>103</v>
      </c>
      <c r="G104">
        <f t="shared" si="17"/>
        <v>0.15449999999999997</v>
      </c>
      <c r="H104">
        <f t="shared" si="18"/>
        <v>4.6421721559809895E-4</v>
      </c>
      <c r="I104">
        <f t="shared" si="19"/>
        <v>1.9050500939341138E-5</v>
      </c>
      <c r="J104">
        <f t="shared" si="35"/>
        <v>2.5191304168223518E-4</v>
      </c>
      <c r="K104">
        <f t="shared" si="29"/>
        <v>2.5131491219122006E-4</v>
      </c>
      <c r="L104">
        <f t="shared" si="30"/>
        <v>0.25131491219122004</v>
      </c>
      <c r="Q104">
        <f t="shared" si="27"/>
        <v>103</v>
      </c>
      <c r="R104">
        <f t="shared" si="20"/>
        <v>0.16859999999999997</v>
      </c>
      <c r="S104">
        <f t="shared" si="21"/>
        <v>5.0665421901325625E-4</v>
      </c>
      <c r="T104">
        <f t="shared" si="22"/>
        <v>2.0792026557648232E-5</v>
      </c>
      <c r="U104">
        <f t="shared" si="36"/>
        <v>4.0288055736520081E-4</v>
      </c>
      <c r="V104">
        <f t="shared" si="31"/>
        <v>4.0192397829685427E-4</v>
      </c>
      <c r="W104">
        <f t="shared" si="32"/>
        <v>0.40192397829685428</v>
      </c>
      <c r="AB104">
        <f t="shared" si="28"/>
        <v>103</v>
      </c>
      <c r="AC104">
        <f t="shared" si="23"/>
        <v>0.12630000000000002</v>
      </c>
      <c r="AD104">
        <f t="shared" si="24"/>
        <v>3.7937915587386877E-4</v>
      </c>
      <c r="AE104">
        <f t="shared" si="25"/>
        <v>1.5568924896569868E-5</v>
      </c>
      <c r="AF104">
        <f t="shared" si="37"/>
        <v>2.3179802814317038E-4</v>
      </c>
      <c r="AG104">
        <f t="shared" si="33"/>
        <v>2.3124765871542765E-4</v>
      </c>
      <c r="AH104">
        <f t="shared" si="34"/>
        <v>0.23124765871542766</v>
      </c>
    </row>
    <row r="105" spans="1:34" x14ac:dyDescent="0.35">
      <c r="A105" t="s">
        <v>821</v>
      </c>
      <c r="B105" t="s">
        <v>637</v>
      </c>
      <c r="C105" t="s">
        <v>1358</v>
      </c>
      <c r="D105">
        <f t="shared" si="16"/>
        <v>0.5881333333333334</v>
      </c>
      <c r="F105">
        <f t="shared" si="26"/>
        <v>104</v>
      </c>
      <c r="G105">
        <f t="shared" si="17"/>
        <v>0.16859999999999997</v>
      </c>
      <c r="H105">
        <f t="shared" si="18"/>
        <v>5.0665421901325625E-4</v>
      </c>
      <c r="I105">
        <f t="shared" si="19"/>
        <v>2.0792026557648232E-5</v>
      </c>
      <c r="J105">
        <f t="shared" si="35"/>
        <v>2.727050682398834E-4</v>
      </c>
      <c r="K105">
        <f t="shared" si="29"/>
        <v>2.7205757122037886E-4</v>
      </c>
      <c r="L105">
        <f t="shared" si="30"/>
        <v>0.27205757122037888</v>
      </c>
      <c r="Q105">
        <f t="shared" si="27"/>
        <v>104</v>
      </c>
      <c r="R105">
        <f t="shared" si="20"/>
        <v>0.17549999999999999</v>
      </c>
      <c r="S105">
        <f t="shared" si="21"/>
        <v>5.2742563198413211E-4</v>
      </c>
      <c r="T105">
        <f t="shared" si="22"/>
        <v>2.1644441782713258E-5</v>
      </c>
      <c r="U105">
        <f t="shared" si="36"/>
        <v>4.2452499914791405E-4</v>
      </c>
      <c r="V105">
        <f t="shared" si="31"/>
        <v>4.235170286197989E-4</v>
      </c>
      <c r="W105">
        <f t="shared" si="32"/>
        <v>0.4235170286197989</v>
      </c>
      <c r="AB105">
        <f t="shared" si="28"/>
        <v>104</v>
      </c>
      <c r="AC105">
        <f t="shared" si="23"/>
        <v>0.12589999999999996</v>
      </c>
      <c r="AD105">
        <f t="shared" si="24"/>
        <v>3.7817612373978825E-4</v>
      </c>
      <c r="AE105">
        <f t="shared" si="25"/>
        <v>1.5519554980870316E-5</v>
      </c>
      <c r="AF105">
        <f t="shared" si="37"/>
        <v>2.4731758312404069E-4</v>
      </c>
      <c r="AG105">
        <f t="shared" si="33"/>
        <v>2.4673036485568415E-4</v>
      </c>
      <c r="AH105">
        <f t="shared" si="34"/>
        <v>0.24673036485568414</v>
      </c>
    </row>
    <row r="106" spans="1:34" x14ac:dyDescent="0.35">
      <c r="A106" t="s">
        <v>902</v>
      </c>
      <c r="B106" t="s">
        <v>637</v>
      </c>
      <c r="C106" t="s">
        <v>17</v>
      </c>
      <c r="D106">
        <f t="shared" si="16"/>
        <v>0.59293333333333331</v>
      </c>
      <c r="F106">
        <f t="shared" si="26"/>
        <v>105</v>
      </c>
      <c r="G106">
        <f t="shared" si="17"/>
        <v>0.1754</v>
      </c>
      <c r="H106">
        <f t="shared" si="18"/>
        <v>5.2712457650719356E-4</v>
      </c>
      <c r="I106">
        <f t="shared" si="19"/>
        <v>2.1632087097334298E-5</v>
      </c>
      <c r="J106">
        <f t="shared" si="35"/>
        <v>2.9433715533721768E-4</v>
      </c>
      <c r="K106">
        <f t="shared" si="29"/>
        <v>2.9363829619228005E-4</v>
      </c>
      <c r="L106">
        <f t="shared" si="30"/>
        <v>0.29363829619228005</v>
      </c>
      <c r="Q106">
        <f t="shared" si="27"/>
        <v>105</v>
      </c>
      <c r="R106">
        <f t="shared" si="20"/>
        <v>0.17549999999999999</v>
      </c>
      <c r="S106">
        <f t="shared" si="21"/>
        <v>5.2742563198413211E-4</v>
      </c>
      <c r="T106">
        <f t="shared" si="22"/>
        <v>2.1644441782713258E-5</v>
      </c>
      <c r="U106">
        <f t="shared" si="36"/>
        <v>4.461694409306273E-4</v>
      </c>
      <c r="V106">
        <f t="shared" si="31"/>
        <v>4.4511007894274354E-4</v>
      </c>
      <c r="W106">
        <f t="shared" si="32"/>
        <v>0.44511007894274351</v>
      </c>
      <c r="AB106">
        <f t="shared" si="28"/>
        <v>105</v>
      </c>
      <c r="AC106">
        <f t="shared" si="23"/>
        <v>0.13350000000000001</v>
      </c>
      <c r="AD106">
        <f t="shared" si="24"/>
        <v>4.0103538223528411E-4</v>
      </c>
      <c r="AE106">
        <f t="shared" si="25"/>
        <v>1.6457651007490122E-5</v>
      </c>
      <c r="AF106">
        <f t="shared" si="37"/>
        <v>2.6377523413153079E-4</v>
      </c>
      <c r="AG106">
        <f t="shared" si="33"/>
        <v>2.6314893965515154E-4</v>
      </c>
      <c r="AH106">
        <f t="shared" si="34"/>
        <v>0.26314893965515151</v>
      </c>
    </row>
    <row r="107" spans="1:34" x14ac:dyDescent="0.35">
      <c r="A107" t="s">
        <v>903</v>
      </c>
      <c r="B107" t="s">
        <v>1363</v>
      </c>
      <c r="C107" t="s">
        <v>631</v>
      </c>
      <c r="D107">
        <f t="shared" si="16"/>
        <v>0.59993333333333332</v>
      </c>
      <c r="F107">
        <f t="shared" si="26"/>
        <v>106</v>
      </c>
      <c r="G107">
        <f t="shared" si="17"/>
        <v>0.18309999999999993</v>
      </c>
      <c r="H107">
        <f t="shared" si="18"/>
        <v>5.5030761323984192E-4</v>
      </c>
      <c r="I107">
        <f t="shared" si="19"/>
        <v>2.258347030375648E-5</v>
      </c>
      <c r="J107">
        <f t="shared" si="35"/>
        <v>3.1692062564097419E-4</v>
      </c>
      <c r="K107">
        <f t="shared" si="29"/>
        <v>3.1616814545479179E-4</v>
      </c>
      <c r="L107">
        <f t="shared" si="30"/>
        <v>0.31616814545479177</v>
      </c>
      <c r="Q107">
        <f t="shared" si="27"/>
        <v>106</v>
      </c>
      <c r="R107">
        <f t="shared" si="20"/>
        <v>0.18189999999999995</v>
      </c>
      <c r="S107">
        <f t="shared" si="21"/>
        <v>5.4669443718123253E-4</v>
      </c>
      <c r="T107">
        <f t="shared" si="22"/>
        <v>2.2435193136116632E-5</v>
      </c>
      <c r="U107">
        <f t="shared" si="36"/>
        <v>4.6860463406674395E-4</v>
      </c>
      <c r="V107">
        <f t="shared" si="31"/>
        <v>4.6749200309936746E-4</v>
      </c>
      <c r="W107">
        <f t="shared" si="32"/>
        <v>0.46749200309936745</v>
      </c>
      <c r="AB107">
        <f t="shared" si="28"/>
        <v>106</v>
      </c>
      <c r="AC107">
        <f t="shared" si="23"/>
        <v>0.14040000000000002</v>
      </c>
      <c r="AD107">
        <f t="shared" si="24"/>
        <v>4.2179219624352598E-4</v>
      </c>
      <c r="AE107">
        <f t="shared" si="25"/>
        <v>1.7309467121746611E-5</v>
      </c>
      <c r="AF107">
        <f t="shared" si="37"/>
        <v>2.8108470125327742E-4</v>
      </c>
      <c r="AG107">
        <f t="shared" si="33"/>
        <v>2.804173080600944E-4</v>
      </c>
      <c r="AH107">
        <f t="shared" si="34"/>
        <v>0.28041730806009441</v>
      </c>
    </row>
    <row r="108" spans="1:34" x14ac:dyDescent="0.35">
      <c r="A108" t="s">
        <v>637</v>
      </c>
      <c r="B108" t="s">
        <v>639</v>
      </c>
      <c r="C108" t="s">
        <v>18</v>
      </c>
      <c r="D108">
        <f t="shared" si="16"/>
        <v>0.60709999999999997</v>
      </c>
      <c r="F108">
        <f t="shared" si="26"/>
        <v>107</v>
      </c>
      <c r="G108">
        <f t="shared" si="17"/>
        <v>0.18959999999999999</v>
      </c>
      <c r="H108">
        <f t="shared" si="18"/>
        <v>5.6988049341551573E-4</v>
      </c>
      <c r="I108">
        <f t="shared" si="19"/>
        <v>2.3386700256553199E-5</v>
      </c>
      <c r="J108">
        <f t="shared" si="35"/>
        <v>3.4030732589752737E-4</v>
      </c>
      <c r="K108">
        <f t="shared" si="29"/>
        <v>3.394993175218254E-4</v>
      </c>
      <c r="L108">
        <f t="shared" si="30"/>
        <v>0.33949931752182538</v>
      </c>
      <c r="Q108">
        <f t="shared" si="27"/>
        <v>107</v>
      </c>
      <c r="R108">
        <f t="shared" si="20"/>
        <v>0.18959999999999999</v>
      </c>
      <c r="S108">
        <f t="shared" si="21"/>
        <v>5.6988049341551573E-4</v>
      </c>
      <c r="T108">
        <f t="shared" si="22"/>
        <v>2.3386700256553199E-5</v>
      </c>
      <c r="U108">
        <f t="shared" si="36"/>
        <v>4.9199133432329713E-4</v>
      </c>
      <c r="V108">
        <f t="shared" si="31"/>
        <v>4.9082317516640106E-4</v>
      </c>
      <c r="W108">
        <f t="shared" si="32"/>
        <v>0.49082317516640106</v>
      </c>
      <c r="AB108">
        <f t="shared" si="28"/>
        <v>107</v>
      </c>
      <c r="AC108">
        <f t="shared" si="23"/>
        <v>0.1477</v>
      </c>
      <c r="AD108">
        <f t="shared" si="24"/>
        <v>4.4375542676533232E-4</v>
      </c>
      <c r="AE108">
        <f t="shared" si="25"/>
        <v>1.8210792039538719E-5</v>
      </c>
      <c r="AF108">
        <f t="shared" si="37"/>
        <v>2.9929549329281614E-4</v>
      </c>
      <c r="AG108">
        <f t="shared" si="33"/>
        <v>2.985848613228677E-4</v>
      </c>
      <c r="AH108">
        <f t="shared" si="34"/>
        <v>0.29858486132286771</v>
      </c>
    </row>
    <row r="109" spans="1:34" x14ac:dyDescent="0.35">
      <c r="A109" t="s">
        <v>639</v>
      </c>
      <c r="B109" t="s">
        <v>1364</v>
      </c>
      <c r="C109" t="s">
        <v>633</v>
      </c>
      <c r="D109">
        <f t="shared" si="16"/>
        <v>0.61546666666666672</v>
      </c>
      <c r="F109">
        <f t="shared" si="26"/>
        <v>108</v>
      </c>
      <c r="G109">
        <f t="shared" si="17"/>
        <v>0.20369999999999999</v>
      </c>
      <c r="H109">
        <f t="shared" si="18"/>
        <v>6.1234735155511776E-4</v>
      </c>
      <c r="I109">
        <f t="shared" si="19"/>
        <v>2.5129451050138089E-5</v>
      </c>
      <c r="J109">
        <f t="shared" si="35"/>
        <v>3.6543677694766545E-4</v>
      </c>
      <c r="K109">
        <f t="shared" si="29"/>
        <v>3.6456910248375409E-4</v>
      </c>
      <c r="L109">
        <f t="shared" si="30"/>
        <v>0.36456910248375407</v>
      </c>
      <c r="Q109">
        <f t="shared" si="27"/>
        <v>108</v>
      </c>
      <c r="R109">
        <f t="shared" si="20"/>
        <v>0.19419999999999993</v>
      </c>
      <c r="S109">
        <f t="shared" si="21"/>
        <v>5.8373361067192461E-4</v>
      </c>
      <c r="T109">
        <f t="shared" si="22"/>
        <v>2.3955203135030034E-5</v>
      </c>
      <c r="U109">
        <f t="shared" si="36"/>
        <v>5.1594653745832718E-4</v>
      </c>
      <c r="V109">
        <f t="shared" si="31"/>
        <v>5.1472150028764258E-4</v>
      </c>
      <c r="W109">
        <f t="shared" si="32"/>
        <v>0.51472150028764263</v>
      </c>
      <c r="AB109">
        <f t="shared" si="28"/>
        <v>108</v>
      </c>
      <c r="AC109">
        <f t="shared" si="23"/>
        <v>0.15409999999999996</v>
      </c>
      <c r="AD109">
        <f t="shared" si="24"/>
        <v>4.6301350380937011E-4</v>
      </c>
      <c r="AE109">
        <f t="shared" si="25"/>
        <v>1.9001103132040237E-5</v>
      </c>
      <c r="AF109">
        <f t="shared" si="37"/>
        <v>3.1829659642485636E-4</v>
      </c>
      <c r="AG109">
        <f t="shared" si="33"/>
        <v>3.1754084920375143E-4</v>
      </c>
      <c r="AH109">
        <f t="shared" si="34"/>
        <v>0.31754084920375142</v>
      </c>
    </row>
    <row r="110" spans="1:34" x14ac:dyDescent="0.35">
      <c r="A110" t="s">
        <v>822</v>
      </c>
      <c r="B110" t="s">
        <v>1365</v>
      </c>
      <c r="C110" t="s">
        <v>901</v>
      </c>
      <c r="D110">
        <f t="shared" si="16"/>
        <v>0.62080000000000002</v>
      </c>
      <c r="F110">
        <f t="shared" si="26"/>
        <v>109</v>
      </c>
      <c r="G110">
        <f t="shared" si="17"/>
        <v>0.21089999999999998</v>
      </c>
      <c r="H110">
        <f t="shared" si="18"/>
        <v>6.3403718442194576E-4</v>
      </c>
      <c r="I110">
        <f t="shared" si="19"/>
        <v>2.6019556301558566E-5</v>
      </c>
      <c r="J110">
        <f t="shared" si="35"/>
        <v>3.9145633324922399E-4</v>
      </c>
      <c r="K110">
        <f t="shared" si="29"/>
        <v>3.9052687927654581E-4</v>
      </c>
      <c r="L110">
        <f t="shared" si="30"/>
        <v>0.39052687927654584</v>
      </c>
      <c r="Q110">
        <f t="shared" si="27"/>
        <v>109</v>
      </c>
      <c r="R110">
        <f t="shared" si="20"/>
        <v>0.19609999999999994</v>
      </c>
      <c r="S110">
        <f t="shared" si="21"/>
        <v>5.8945592306513053E-4</v>
      </c>
      <c r="T110">
        <f t="shared" si="22"/>
        <v>2.4190034834413522E-5</v>
      </c>
      <c r="U110">
        <f t="shared" si="36"/>
        <v>5.4013657229274074E-4</v>
      </c>
      <c r="V110">
        <f t="shared" si="31"/>
        <v>5.3885409953584535E-4</v>
      </c>
      <c r="W110">
        <f t="shared" si="32"/>
        <v>0.5388540995358454</v>
      </c>
      <c r="AB110">
        <f t="shared" si="28"/>
        <v>109</v>
      </c>
      <c r="AC110">
        <f t="shared" si="23"/>
        <v>0.16099999999999998</v>
      </c>
      <c r="AD110">
        <f t="shared" si="24"/>
        <v>4.8377888400324515E-4</v>
      </c>
      <c r="AE110">
        <f t="shared" si="25"/>
        <v>1.9853270784589512E-5</v>
      </c>
      <c r="AF110">
        <f t="shared" si="37"/>
        <v>3.381498672094459E-4</v>
      </c>
      <c r="AG110">
        <f t="shared" si="33"/>
        <v>3.3734698139372879E-4</v>
      </c>
      <c r="AH110">
        <f t="shared" si="34"/>
        <v>0.33734698139372882</v>
      </c>
    </row>
    <row r="111" spans="1:34" x14ac:dyDescent="0.35">
      <c r="A111" t="s">
        <v>22</v>
      </c>
      <c r="B111" t="s">
        <v>640</v>
      </c>
      <c r="C111" t="s">
        <v>1362</v>
      </c>
      <c r="D111">
        <f t="shared" si="16"/>
        <v>0.62983333333333336</v>
      </c>
      <c r="F111">
        <f t="shared" si="26"/>
        <v>110</v>
      </c>
      <c r="G111">
        <f t="shared" si="17"/>
        <v>0.22429999999999994</v>
      </c>
      <c r="H111">
        <f t="shared" si="18"/>
        <v>6.7441270770337842E-4</v>
      </c>
      <c r="I111">
        <f t="shared" si="19"/>
        <v>2.7676483098657887E-5</v>
      </c>
      <c r="J111">
        <f t="shared" si="35"/>
        <v>4.1913281634788188E-4</v>
      </c>
      <c r="K111">
        <f t="shared" si="29"/>
        <v>4.1813764874387146E-4</v>
      </c>
      <c r="L111">
        <f t="shared" si="30"/>
        <v>0.41813764874387144</v>
      </c>
      <c r="Q111">
        <f t="shared" si="27"/>
        <v>110</v>
      </c>
      <c r="R111">
        <f t="shared" si="20"/>
        <v>0.20289999999999997</v>
      </c>
      <c r="S111">
        <f t="shared" si="21"/>
        <v>6.0993756331596794E-4</v>
      </c>
      <c r="T111">
        <f t="shared" si="22"/>
        <v>2.5030558394779779E-5</v>
      </c>
      <c r="U111">
        <f t="shared" si="36"/>
        <v>5.6516713068752048E-4</v>
      </c>
      <c r="V111">
        <f t="shared" si="31"/>
        <v>5.6382522664809797E-4</v>
      </c>
      <c r="W111">
        <f t="shared" si="32"/>
        <v>0.56382522664809798</v>
      </c>
      <c r="AB111">
        <f t="shared" si="28"/>
        <v>110</v>
      </c>
      <c r="AC111">
        <f t="shared" si="23"/>
        <v>0.16789999999999999</v>
      </c>
      <c r="AD111">
        <f t="shared" si="24"/>
        <v>5.0454713463905895E-4</v>
      </c>
      <c r="AE111">
        <f t="shared" si="25"/>
        <v>2.0705556234055861E-5</v>
      </c>
      <c r="AF111">
        <f t="shared" si="37"/>
        <v>3.5885542344350177E-4</v>
      </c>
      <c r="AG111">
        <f t="shared" si="33"/>
        <v>3.580033754100259E-4</v>
      </c>
      <c r="AH111">
        <f t="shared" si="34"/>
        <v>0.35800337541002591</v>
      </c>
    </row>
    <row r="112" spans="1:34" x14ac:dyDescent="0.35">
      <c r="A112" t="s">
        <v>904</v>
      </c>
      <c r="B112" t="s">
        <v>22</v>
      </c>
      <c r="C112" t="s">
        <v>821</v>
      </c>
      <c r="D112">
        <f t="shared" si="16"/>
        <v>0.63746666666666663</v>
      </c>
      <c r="F112">
        <f t="shared" si="26"/>
        <v>111</v>
      </c>
      <c r="G112">
        <f t="shared" si="17"/>
        <v>0.2319</v>
      </c>
      <c r="H112">
        <f t="shared" si="18"/>
        <v>6.9731707830458821E-4</v>
      </c>
      <c r="I112">
        <f t="shared" si="19"/>
        <v>2.8616430431483928E-5</v>
      </c>
      <c r="J112">
        <f t="shared" si="35"/>
        <v>4.4774924677936582E-4</v>
      </c>
      <c r="K112">
        <f t="shared" si="29"/>
        <v>4.4668613378096711E-4</v>
      </c>
      <c r="L112">
        <f t="shared" si="30"/>
        <v>0.44668613378096711</v>
      </c>
      <c r="Q112">
        <f t="shared" si="27"/>
        <v>111</v>
      </c>
      <c r="R112">
        <f t="shared" si="20"/>
        <v>0.21019999999999994</v>
      </c>
      <c r="S112">
        <f t="shared" si="21"/>
        <v>6.3192831331458708E-4</v>
      </c>
      <c r="T112">
        <f t="shared" si="22"/>
        <v>2.5933012654184514E-5</v>
      </c>
      <c r="U112">
        <f t="shared" si="36"/>
        <v>5.9110014334170504E-4</v>
      </c>
      <c r="V112">
        <f t="shared" si="31"/>
        <v>5.8969666527834252E-4</v>
      </c>
      <c r="W112">
        <f t="shared" si="32"/>
        <v>0.58969666527834252</v>
      </c>
      <c r="AB112">
        <f t="shared" si="28"/>
        <v>111</v>
      </c>
      <c r="AC112">
        <f t="shared" si="23"/>
        <v>0.1759</v>
      </c>
      <c r="AD112">
        <f t="shared" si="24"/>
        <v>5.286298599236056E-4</v>
      </c>
      <c r="AE112">
        <f t="shared" si="25"/>
        <v>2.169386077175821E-5</v>
      </c>
      <c r="AF112">
        <f t="shared" si="37"/>
        <v>3.8054928421525999E-4</v>
      </c>
      <c r="AG112">
        <f t="shared" si="33"/>
        <v>3.7964572738408587E-4</v>
      </c>
      <c r="AH112">
        <f t="shared" si="34"/>
        <v>0.37964572738408586</v>
      </c>
    </row>
    <row r="113" spans="1:34" x14ac:dyDescent="0.35">
      <c r="A113" t="s">
        <v>905</v>
      </c>
      <c r="B113" t="s">
        <v>641</v>
      </c>
      <c r="C113" t="s">
        <v>902</v>
      </c>
      <c r="D113">
        <f t="shared" si="16"/>
        <v>0.64416666666666667</v>
      </c>
      <c r="F113">
        <f t="shared" si="26"/>
        <v>112</v>
      </c>
      <c r="G113">
        <f t="shared" si="17"/>
        <v>0.23839999999999995</v>
      </c>
      <c r="H113">
        <f t="shared" si="18"/>
        <v>7.169091113213901E-4</v>
      </c>
      <c r="I113">
        <f t="shared" si="19"/>
        <v>2.9420446376711865E-5</v>
      </c>
      <c r="J113">
        <f t="shared" si="35"/>
        <v>4.7716969315607767E-4</v>
      </c>
      <c r="K113">
        <f t="shared" si="29"/>
        <v>4.7603672574879553E-4</v>
      </c>
      <c r="L113">
        <f t="shared" si="30"/>
        <v>0.47603672574879552</v>
      </c>
      <c r="Q113">
        <f t="shared" si="27"/>
        <v>112</v>
      </c>
      <c r="R113">
        <f t="shared" si="20"/>
        <v>0.21699999999999997</v>
      </c>
      <c r="S113">
        <f t="shared" si="21"/>
        <v>6.5241574216048817E-4</v>
      </c>
      <c r="T113">
        <f t="shared" si="22"/>
        <v>2.6773773766351941E-5</v>
      </c>
      <c r="U113">
        <f t="shared" si="36"/>
        <v>6.1787391710805693E-4</v>
      </c>
      <c r="V113">
        <f t="shared" si="31"/>
        <v>6.1640686876040715E-4</v>
      </c>
      <c r="W113">
        <f t="shared" si="32"/>
        <v>0.61640686876040718</v>
      </c>
      <c r="AB113">
        <f t="shared" si="28"/>
        <v>112</v>
      </c>
      <c r="AC113">
        <f t="shared" si="23"/>
        <v>0.18270000000000003</v>
      </c>
      <c r="AD113">
        <f t="shared" si="24"/>
        <v>5.491032115675339E-4</v>
      </c>
      <c r="AE113">
        <f t="shared" si="25"/>
        <v>2.2534044185080363E-5</v>
      </c>
      <c r="AF113">
        <f t="shared" si="37"/>
        <v>4.0308332840034033E-4</v>
      </c>
      <c r="AG113">
        <f t="shared" si="33"/>
        <v>4.0212626788277932E-4</v>
      </c>
      <c r="AH113">
        <f t="shared" si="34"/>
        <v>0.40212626788277933</v>
      </c>
    </row>
    <row r="114" spans="1:34" x14ac:dyDescent="0.35">
      <c r="A114" t="s">
        <v>906</v>
      </c>
      <c r="B114" t="s">
        <v>905</v>
      </c>
      <c r="C114" t="s">
        <v>903</v>
      </c>
      <c r="D114">
        <f t="shared" si="16"/>
        <v>0.65399999999999991</v>
      </c>
      <c r="F114">
        <f t="shared" si="26"/>
        <v>113</v>
      </c>
      <c r="G114">
        <f t="shared" si="17"/>
        <v>0.25290000000000001</v>
      </c>
      <c r="H114">
        <f t="shared" si="18"/>
        <v>7.6062361712771599E-4</v>
      </c>
      <c r="I114">
        <f t="shared" si="19"/>
        <v>3.1214398013885172E-5</v>
      </c>
      <c r="J114">
        <f t="shared" si="35"/>
        <v>5.0838409116996282E-4</v>
      </c>
      <c r="K114">
        <f t="shared" si="29"/>
        <v>5.0717700988643308E-4</v>
      </c>
      <c r="L114">
        <f t="shared" si="30"/>
        <v>0.50717700988643311</v>
      </c>
      <c r="Q114">
        <f t="shared" si="27"/>
        <v>113</v>
      </c>
      <c r="R114">
        <f t="shared" si="20"/>
        <v>0.22429999999999994</v>
      </c>
      <c r="S114">
        <f t="shared" si="21"/>
        <v>6.7441270770337842E-4</v>
      </c>
      <c r="T114">
        <f t="shared" si="22"/>
        <v>2.7676483098657887E-5</v>
      </c>
      <c r="U114">
        <f t="shared" si="36"/>
        <v>6.4555040020671482E-4</v>
      </c>
      <c r="V114">
        <f t="shared" si="31"/>
        <v>6.440176382277328E-4</v>
      </c>
      <c r="W114">
        <f t="shared" si="32"/>
        <v>0.64401763822773284</v>
      </c>
      <c r="AB114">
        <f t="shared" si="28"/>
        <v>113</v>
      </c>
      <c r="AC114">
        <f t="shared" si="23"/>
        <v>0.19039999999999996</v>
      </c>
      <c r="AD114">
        <f t="shared" si="24"/>
        <v>5.7228963947355746E-4</v>
      </c>
      <c r="AE114">
        <f t="shared" si="25"/>
        <v>2.348556655814566E-5</v>
      </c>
      <c r="AF114">
        <f t="shared" si="37"/>
        <v>4.2656889495848601E-4</v>
      </c>
      <c r="AG114">
        <f t="shared" si="33"/>
        <v>4.2555607150829625E-4</v>
      </c>
      <c r="AH114">
        <f t="shared" si="34"/>
        <v>0.42555607150829627</v>
      </c>
    </row>
    <row r="115" spans="1:34" x14ac:dyDescent="0.35">
      <c r="A115" t="s">
        <v>907</v>
      </c>
      <c r="B115" t="s">
        <v>905</v>
      </c>
      <c r="C115" t="s">
        <v>21</v>
      </c>
      <c r="D115">
        <f t="shared" si="16"/>
        <v>0.6608666666666666</v>
      </c>
      <c r="F115">
        <f t="shared" si="26"/>
        <v>114</v>
      </c>
      <c r="G115">
        <f t="shared" si="17"/>
        <v>0.25939999999999996</v>
      </c>
      <c r="H115">
        <f t="shared" si="18"/>
        <v>7.8022390079867158E-4</v>
      </c>
      <c r="I115">
        <f t="shared" si="19"/>
        <v>3.2018752548655733E-5</v>
      </c>
      <c r="J115">
        <f t="shared" si="35"/>
        <v>5.4040284371861856E-4</v>
      </c>
      <c r="K115">
        <f t="shared" si="29"/>
        <v>5.391197387404164E-4</v>
      </c>
      <c r="L115">
        <f t="shared" si="30"/>
        <v>0.53911973874041641</v>
      </c>
      <c r="Q115">
        <f t="shared" si="27"/>
        <v>114</v>
      </c>
      <c r="R115">
        <f t="shared" si="20"/>
        <v>0.22429999999999994</v>
      </c>
      <c r="S115">
        <f t="shared" si="21"/>
        <v>6.7441270770337842E-4</v>
      </c>
      <c r="T115">
        <f t="shared" si="22"/>
        <v>2.7676483098657887E-5</v>
      </c>
      <c r="U115">
        <f t="shared" si="36"/>
        <v>6.7322688330537271E-4</v>
      </c>
      <c r="V115">
        <f t="shared" si="31"/>
        <v>6.7162840769505845E-4</v>
      </c>
      <c r="W115">
        <f t="shared" si="32"/>
        <v>0.67162840769505849</v>
      </c>
      <c r="AB115">
        <f t="shared" si="28"/>
        <v>114</v>
      </c>
      <c r="AC115">
        <f t="shared" si="23"/>
        <v>0.20449999999999996</v>
      </c>
      <c r="AD115">
        <f t="shared" si="24"/>
        <v>6.1475717842988898E-4</v>
      </c>
      <c r="AE115">
        <f t="shared" si="25"/>
        <v>2.5228345291021273E-5</v>
      </c>
      <c r="AF115">
        <f t="shared" si="37"/>
        <v>4.5179724024950728E-4</v>
      </c>
      <c r="AG115">
        <f t="shared" si="33"/>
        <v>4.5072451590166129E-4</v>
      </c>
      <c r="AH115">
        <f t="shared" si="34"/>
        <v>0.45072451590166129</v>
      </c>
    </row>
    <row r="116" spans="1:34" x14ac:dyDescent="0.35">
      <c r="A116" t="s">
        <v>645</v>
      </c>
      <c r="B116" t="s">
        <v>823</v>
      </c>
      <c r="C116" t="s">
        <v>639</v>
      </c>
      <c r="D116">
        <f t="shared" si="16"/>
        <v>0.67243333333333322</v>
      </c>
      <c r="F116">
        <f t="shared" si="26"/>
        <v>115</v>
      </c>
      <c r="G116">
        <f t="shared" si="17"/>
        <v>0.27349999999999997</v>
      </c>
      <c r="H116">
        <f t="shared" si="18"/>
        <v>8.2275022185677809E-4</v>
      </c>
      <c r="I116">
        <f t="shared" si="19"/>
        <v>3.3763943575706259E-5</v>
      </c>
      <c r="J116">
        <f t="shared" si="35"/>
        <v>5.7416678729432487E-4</v>
      </c>
      <c r="K116">
        <f t="shared" si="29"/>
        <v>5.7280351492879436E-4</v>
      </c>
      <c r="L116">
        <f t="shared" si="30"/>
        <v>0.57280351492879433</v>
      </c>
      <c r="Q116">
        <f t="shared" si="27"/>
        <v>115</v>
      </c>
      <c r="R116">
        <f t="shared" si="20"/>
        <v>0.23839999999999995</v>
      </c>
      <c r="S116">
        <f t="shared" si="21"/>
        <v>7.169091113213901E-4</v>
      </c>
      <c r="T116">
        <f t="shared" si="22"/>
        <v>2.9420446376711865E-5</v>
      </c>
      <c r="U116">
        <f t="shared" si="36"/>
        <v>7.0264732968208462E-4</v>
      </c>
      <c r="V116">
        <f t="shared" si="31"/>
        <v>7.0097899966288686E-4</v>
      </c>
      <c r="W116">
        <f t="shared" si="32"/>
        <v>0.7009789996628869</v>
      </c>
      <c r="AB116">
        <f t="shared" si="28"/>
        <v>115</v>
      </c>
      <c r="AC116">
        <f t="shared" si="23"/>
        <v>0.21100000000000002</v>
      </c>
      <c r="AD116">
        <f t="shared" si="24"/>
        <v>6.3433845413823171E-4</v>
      </c>
      <c r="AE116">
        <f t="shared" si="25"/>
        <v>2.6031919778871026E-5</v>
      </c>
      <c r="AF116">
        <f t="shared" si="37"/>
        <v>4.7782916002837833E-4</v>
      </c>
      <c r="AG116">
        <f t="shared" si="33"/>
        <v>4.7669462681655493E-4</v>
      </c>
      <c r="AH116">
        <f t="shared" si="34"/>
        <v>0.47669462681655494</v>
      </c>
    </row>
    <row r="117" spans="1:34" x14ac:dyDescent="0.35">
      <c r="A117" t="s">
        <v>908</v>
      </c>
      <c r="B117" t="s">
        <v>907</v>
      </c>
      <c r="C117" t="s">
        <v>822</v>
      </c>
      <c r="D117">
        <f t="shared" si="16"/>
        <v>0.68156666666666654</v>
      </c>
      <c r="F117">
        <f t="shared" si="26"/>
        <v>116</v>
      </c>
      <c r="G117">
        <f t="shared" si="17"/>
        <v>0.28679999999999994</v>
      </c>
      <c r="H117">
        <f t="shared" si="18"/>
        <v>8.6287472471046939E-4</v>
      </c>
      <c r="I117">
        <f t="shared" si="19"/>
        <v>3.5410569020908667E-5</v>
      </c>
      <c r="J117">
        <f t="shared" si="35"/>
        <v>6.0957735631523354E-4</v>
      </c>
      <c r="K117">
        <f t="shared" si="29"/>
        <v>6.0813000689881433E-4</v>
      </c>
      <c r="L117">
        <f t="shared" si="30"/>
        <v>0.60813000689881436</v>
      </c>
      <c r="Q117">
        <f t="shared" si="27"/>
        <v>116</v>
      </c>
      <c r="R117">
        <f t="shared" si="20"/>
        <v>0.24529999999999996</v>
      </c>
      <c r="S117">
        <f t="shared" si="21"/>
        <v>7.3770960165285429E-4</v>
      </c>
      <c r="T117">
        <f t="shared" si="22"/>
        <v>3.0274054875672364E-5</v>
      </c>
      <c r="U117">
        <f t="shared" si="36"/>
        <v>7.3292138455775693E-4</v>
      </c>
      <c r="V117">
        <f t="shared" si="31"/>
        <v>7.3118117336514789E-4</v>
      </c>
      <c r="W117">
        <f t="shared" si="32"/>
        <v>0.73118117336514787</v>
      </c>
      <c r="AB117">
        <f t="shared" si="28"/>
        <v>116</v>
      </c>
      <c r="AC117">
        <f t="shared" si="23"/>
        <v>0.21820000000000001</v>
      </c>
      <c r="AD117">
        <f t="shared" si="24"/>
        <v>6.5603146064713205E-4</v>
      </c>
      <c r="AE117">
        <f t="shared" si="25"/>
        <v>2.6922155269906166E-5</v>
      </c>
      <c r="AF117">
        <f t="shared" si="37"/>
        <v>5.0475131529828445E-4</v>
      </c>
      <c r="AG117">
        <f t="shared" si="33"/>
        <v>5.0355285949269185E-4</v>
      </c>
      <c r="AH117">
        <f t="shared" si="34"/>
        <v>0.50355285949269191</v>
      </c>
    </row>
    <row r="118" spans="1:34" x14ac:dyDescent="0.35">
      <c r="A118" t="s">
        <v>909</v>
      </c>
      <c r="B118" t="s">
        <v>907</v>
      </c>
      <c r="C118" t="s">
        <v>1428</v>
      </c>
      <c r="D118">
        <f t="shared" si="16"/>
        <v>0.68666666666666665</v>
      </c>
      <c r="F118">
        <f t="shared" si="26"/>
        <v>117</v>
      </c>
      <c r="G118">
        <f t="shared" si="17"/>
        <v>0.29520000000000002</v>
      </c>
      <c r="H118">
        <f t="shared" si="18"/>
        <v>8.8822203143680133E-4</v>
      </c>
      <c r="I118">
        <f t="shared" si="19"/>
        <v>3.6450769328813259E-5</v>
      </c>
      <c r="J118">
        <f t="shared" si="35"/>
        <v>6.460281256440468E-4</v>
      </c>
      <c r="K118">
        <f t="shared" si="29"/>
        <v>6.4449422937812686E-4</v>
      </c>
      <c r="L118">
        <f t="shared" si="30"/>
        <v>0.64449422937812684</v>
      </c>
      <c r="Q118">
        <f t="shared" si="27"/>
        <v>117</v>
      </c>
      <c r="R118">
        <f t="shared" si="20"/>
        <v>0.24529999999999996</v>
      </c>
      <c r="S118">
        <f t="shared" si="21"/>
        <v>7.3770960165285429E-4</v>
      </c>
      <c r="T118">
        <f t="shared" si="22"/>
        <v>3.0274054875672364E-5</v>
      </c>
      <c r="U118">
        <f t="shared" si="36"/>
        <v>7.6319543943342925E-4</v>
      </c>
      <c r="V118">
        <f t="shared" si="31"/>
        <v>7.613833470674088E-4</v>
      </c>
      <c r="W118">
        <f t="shared" si="32"/>
        <v>0.76138334706740884</v>
      </c>
      <c r="AB118">
        <f t="shared" si="28"/>
        <v>117</v>
      </c>
      <c r="AC118">
        <f t="shared" si="23"/>
        <v>0.22510000000000002</v>
      </c>
      <c r="AD118">
        <f t="shared" si="24"/>
        <v>6.768235297655022E-4</v>
      </c>
      <c r="AE118">
        <f t="shared" si="25"/>
        <v>2.777541817994284E-5</v>
      </c>
      <c r="AF118">
        <f t="shared" si="37"/>
        <v>5.3252673347822734E-4</v>
      </c>
      <c r="AG118">
        <f t="shared" si="33"/>
        <v>5.3126232913488624E-4</v>
      </c>
      <c r="AH118">
        <f t="shared" si="34"/>
        <v>0.53126232913488625</v>
      </c>
    </row>
    <row r="119" spans="1:34" x14ac:dyDescent="0.35">
      <c r="A119" t="s">
        <v>824</v>
      </c>
      <c r="B119" t="s">
        <v>645</v>
      </c>
      <c r="C119" t="s">
        <v>904</v>
      </c>
      <c r="D119">
        <f t="shared" si="16"/>
        <v>0.69800000000000006</v>
      </c>
      <c r="F119">
        <f t="shared" si="26"/>
        <v>118</v>
      </c>
      <c r="G119">
        <f t="shared" si="17"/>
        <v>0.30099999999999993</v>
      </c>
      <c r="H119">
        <f t="shared" si="18"/>
        <v>9.0572623597027027E-4</v>
      </c>
      <c r="I119">
        <f t="shared" si="19"/>
        <v>3.7169105171825095E-5</v>
      </c>
      <c r="J119">
        <f t="shared" si="35"/>
        <v>6.8319723081587192E-4</v>
      </c>
      <c r="K119">
        <f t="shared" si="29"/>
        <v>6.8157508212042528E-4</v>
      </c>
      <c r="L119">
        <f t="shared" si="30"/>
        <v>0.68157508212042528</v>
      </c>
      <c r="Q119">
        <f t="shared" si="27"/>
        <v>118</v>
      </c>
      <c r="R119">
        <f t="shared" si="20"/>
        <v>0.25939999999999996</v>
      </c>
      <c r="S119">
        <f t="shared" si="21"/>
        <v>7.8022390079867158E-4</v>
      </c>
      <c r="T119">
        <f t="shared" si="22"/>
        <v>3.2018752548655733E-5</v>
      </c>
      <c r="U119">
        <f t="shared" si="36"/>
        <v>7.9521419198208499E-4</v>
      </c>
      <c r="V119">
        <f t="shared" si="31"/>
        <v>7.9332607592139202E-4</v>
      </c>
      <c r="W119">
        <f t="shared" si="32"/>
        <v>0.79332607592139204</v>
      </c>
      <c r="AB119">
        <f t="shared" si="28"/>
        <v>118</v>
      </c>
      <c r="AC119">
        <f t="shared" si="23"/>
        <v>0.23920000000000002</v>
      </c>
      <c r="AD119">
        <f t="shared" si="24"/>
        <v>7.1932061491086676E-4</v>
      </c>
      <c r="AE119">
        <f t="shared" si="25"/>
        <v>2.9519409426450035E-5</v>
      </c>
      <c r="AF119">
        <f t="shared" si="37"/>
        <v>5.6204614290467742E-4</v>
      </c>
      <c r="AG119">
        <f t="shared" si="33"/>
        <v>5.6071164917962984E-4</v>
      </c>
      <c r="AH119">
        <f t="shared" si="34"/>
        <v>0.56071164917962979</v>
      </c>
    </row>
    <row r="120" spans="1:34" x14ac:dyDescent="0.35">
      <c r="A120" t="s">
        <v>910</v>
      </c>
      <c r="B120" t="s">
        <v>1366</v>
      </c>
      <c r="C120" t="s">
        <v>905</v>
      </c>
      <c r="D120">
        <f t="shared" si="16"/>
        <v>0.70726666666666682</v>
      </c>
      <c r="F120">
        <f t="shared" si="26"/>
        <v>119</v>
      </c>
      <c r="G120">
        <f t="shared" si="17"/>
        <v>0.31579999999999997</v>
      </c>
      <c r="H120">
        <f t="shared" si="18"/>
        <v>9.5040136751862363E-4</v>
      </c>
      <c r="I120">
        <f t="shared" si="19"/>
        <v>3.9002478874759735E-5</v>
      </c>
      <c r="J120">
        <f t="shared" si="35"/>
        <v>7.2219970969063165E-4</v>
      </c>
      <c r="K120">
        <f t="shared" si="29"/>
        <v>7.204849554965498E-4</v>
      </c>
      <c r="L120">
        <f t="shared" si="30"/>
        <v>0.72048495549654978</v>
      </c>
      <c r="Q120">
        <f t="shared" si="27"/>
        <v>119</v>
      </c>
      <c r="R120">
        <f t="shared" si="20"/>
        <v>0.26590000000000003</v>
      </c>
      <c r="S120">
        <f t="shared" si="21"/>
        <v>7.9982673929979826E-4</v>
      </c>
      <c r="T120">
        <f t="shared" si="22"/>
        <v>3.2823211928298343E-5</v>
      </c>
      <c r="U120">
        <f t="shared" si="36"/>
        <v>8.2803740391038333E-4</v>
      </c>
      <c r="V120">
        <f t="shared" si="31"/>
        <v>8.2607135408765465E-4</v>
      </c>
      <c r="W120">
        <f t="shared" si="32"/>
        <v>0.82607135408765464</v>
      </c>
      <c r="AB120">
        <f t="shared" si="28"/>
        <v>119</v>
      </c>
      <c r="AC120">
        <f t="shared" si="23"/>
        <v>0.24569999999999997</v>
      </c>
      <c r="AD120">
        <f t="shared" si="24"/>
        <v>7.3891551542139017E-4</v>
      </c>
      <c r="AE120">
        <f t="shared" si="25"/>
        <v>3.0323543047606395E-5</v>
      </c>
      <c r="AF120">
        <f t="shared" si="37"/>
        <v>5.9236968595228383E-4</v>
      </c>
      <c r="AG120">
        <f t="shared" si="33"/>
        <v>5.909631935516309E-4</v>
      </c>
      <c r="AH120">
        <f t="shared" si="34"/>
        <v>0.59096319355163085</v>
      </c>
    </row>
    <row r="121" spans="1:34" x14ac:dyDescent="0.35">
      <c r="A121" t="s">
        <v>911</v>
      </c>
      <c r="B121" t="s">
        <v>908</v>
      </c>
      <c r="C121" t="s">
        <v>1429</v>
      </c>
      <c r="D121">
        <f t="shared" si="16"/>
        <v>0.71870000000000001</v>
      </c>
      <c r="F121">
        <f t="shared" si="26"/>
        <v>120</v>
      </c>
      <c r="G121">
        <f t="shared" si="17"/>
        <v>0.33639999999999992</v>
      </c>
      <c r="H121">
        <f t="shared" si="18"/>
        <v>1.012606407956365E-3</v>
      </c>
      <c r="I121">
        <f t="shared" si="19"/>
        <v>4.155524327356416E-5</v>
      </c>
      <c r="J121">
        <f t="shared" si="35"/>
        <v>7.6375495296419579E-4</v>
      </c>
      <c r="K121">
        <f t="shared" si="29"/>
        <v>7.6194153211775549E-4</v>
      </c>
      <c r="L121">
        <f t="shared" si="30"/>
        <v>0.7619415321177555</v>
      </c>
      <c r="Q121">
        <f t="shared" si="27"/>
        <v>120</v>
      </c>
      <c r="R121">
        <f t="shared" si="20"/>
        <v>0.27269999999999994</v>
      </c>
      <c r="S121">
        <f t="shared" si="21"/>
        <v>8.2033705916033004E-4</v>
      </c>
      <c r="T121">
        <f t="shared" si="22"/>
        <v>3.3664912439697577E-5</v>
      </c>
      <c r="U121">
        <f t="shared" si="36"/>
        <v>8.6170231635008089E-4</v>
      </c>
      <c r="V121">
        <f t="shared" si="31"/>
        <v>8.5965633427450747E-4</v>
      </c>
      <c r="W121">
        <f t="shared" si="32"/>
        <v>0.85965633427450749</v>
      </c>
      <c r="AB121">
        <f t="shared" si="28"/>
        <v>120</v>
      </c>
      <c r="AC121">
        <f t="shared" si="23"/>
        <v>0.25259999999999999</v>
      </c>
      <c r="AD121">
        <f t="shared" si="24"/>
        <v>7.5971905032111116E-4</v>
      </c>
      <c r="AE121">
        <f t="shared" si="25"/>
        <v>3.1177276489262871E-5</v>
      </c>
      <c r="AF121">
        <f t="shared" si="37"/>
        <v>6.235469624415467E-4</v>
      </c>
      <c r="AG121">
        <f t="shared" si="33"/>
        <v>6.2206644430410295E-4</v>
      </c>
      <c r="AH121">
        <f t="shared" si="34"/>
        <v>0.62206644430410296</v>
      </c>
    </row>
    <row r="122" spans="1:34" x14ac:dyDescent="0.35">
      <c r="A122" t="s">
        <v>825</v>
      </c>
      <c r="B122" t="s">
        <v>647</v>
      </c>
      <c r="C122" t="s">
        <v>823</v>
      </c>
      <c r="D122">
        <f t="shared" si="16"/>
        <v>0.72850000000000004</v>
      </c>
      <c r="F122">
        <f t="shared" si="26"/>
        <v>121</v>
      </c>
      <c r="G122">
        <f t="shared" si="17"/>
        <v>0.35049999999999992</v>
      </c>
      <c r="H122">
        <f t="shared" si="18"/>
        <v>1.0551984706395916E-3</v>
      </c>
      <c r="I122">
        <f t="shared" si="19"/>
        <v>4.3303132199031678E-5</v>
      </c>
      <c r="J122">
        <f t="shared" si="35"/>
        <v>8.0705808516322742E-4</v>
      </c>
      <c r="K122">
        <f t="shared" si="29"/>
        <v>8.0514184756602029E-4</v>
      </c>
      <c r="L122">
        <f t="shared" si="30"/>
        <v>0.80514184756602025</v>
      </c>
      <c r="Q122">
        <f t="shared" si="27"/>
        <v>121</v>
      </c>
      <c r="R122">
        <f t="shared" si="20"/>
        <v>0.28079999999999994</v>
      </c>
      <c r="S122">
        <f t="shared" si="21"/>
        <v>8.4477212011327787E-4</v>
      </c>
      <c r="T122">
        <f t="shared" si="22"/>
        <v>3.4667676094288104E-5</v>
      </c>
      <c r="U122">
        <f t="shared" si="36"/>
        <v>8.9636999244436903E-4</v>
      </c>
      <c r="V122">
        <f t="shared" si="31"/>
        <v>8.9424169720502108E-4</v>
      </c>
      <c r="W122">
        <f t="shared" si="32"/>
        <v>0.89424169720502111</v>
      </c>
      <c r="AB122">
        <f t="shared" si="28"/>
        <v>121</v>
      </c>
      <c r="AC122">
        <f t="shared" si="23"/>
        <v>0.25979999999999998</v>
      </c>
      <c r="AD122">
        <f t="shared" si="24"/>
        <v>7.8143015554410348E-4</v>
      </c>
      <c r="AE122">
        <f t="shared" si="25"/>
        <v>3.2068254713566461E-5</v>
      </c>
      <c r="AF122">
        <f t="shared" si="37"/>
        <v>6.5561521715511314E-4</v>
      </c>
      <c r="AG122">
        <f t="shared" si="33"/>
        <v>6.5405855778757872E-4</v>
      </c>
      <c r="AH122">
        <f t="shared" si="34"/>
        <v>0.65405855778757871</v>
      </c>
    </row>
    <row r="123" spans="1:34" x14ac:dyDescent="0.35">
      <c r="A123" t="s">
        <v>912</v>
      </c>
      <c r="B123" t="s">
        <v>1367</v>
      </c>
      <c r="C123" t="s">
        <v>1430</v>
      </c>
      <c r="D123">
        <f t="shared" si="16"/>
        <v>0.73970000000000002</v>
      </c>
      <c r="F123">
        <f t="shared" si="26"/>
        <v>122</v>
      </c>
      <c r="G123">
        <f t="shared" si="17"/>
        <v>0.3639</v>
      </c>
      <c r="H123">
        <f t="shared" si="18"/>
        <v>1.095687205741694E-3</v>
      </c>
      <c r="I123">
        <f t="shared" si="19"/>
        <v>4.4964704971815541E-5</v>
      </c>
      <c r="J123">
        <f t="shared" si="35"/>
        <v>8.5202279013504292E-4</v>
      </c>
      <c r="K123">
        <f t="shared" si="29"/>
        <v>8.4999979063333554E-4</v>
      </c>
      <c r="L123">
        <f t="shared" si="30"/>
        <v>0.84999979063333553</v>
      </c>
      <c r="Q123">
        <f t="shared" si="27"/>
        <v>122</v>
      </c>
      <c r="R123">
        <f t="shared" si="20"/>
        <v>0.28759999999999997</v>
      </c>
      <c r="S123">
        <f t="shared" si="21"/>
        <v>8.6528856992711014E-4</v>
      </c>
      <c r="T123">
        <f t="shared" si="22"/>
        <v>3.5509628166114626E-5</v>
      </c>
      <c r="U123">
        <f t="shared" si="36"/>
        <v>9.3187962061048362E-4</v>
      </c>
      <c r="V123">
        <f t="shared" si="31"/>
        <v>9.2966701311925971E-4</v>
      </c>
      <c r="W123">
        <f t="shared" si="32"/>
        <v>0.9296670131192597</v>
      </c>
      <c r="AB123">
        <f t="shared" si="28"/>
        <v>122</v>
      </c>
      <c r="AC123">
        <f t="shared" si="23"/>
        <v>0.27320000000000005</v>
      </c>
      <c r="AD123">
        <f t="shared" si="24"/>
        <v>8.2184528130853514E-4</v>
      </c>
      <c r="AE123">
        <f t="shared" si="25"/>
        <v>3.3726806713510963E-5</v>
      </c>
      <c r="AF123">
        <f t="shared" si="37"/>
        <v>6.8934202386862411E-4</v>
      </c>
      <c r="AG123">
        <f t="shared" si="33"/>
        <v>6.8770528528963473E-4</v>
      </c>
      <c r="AH123">
        <f t="shared" si="34"/>
        <v>0.6877052852896347</v>
      </c>
    </row>
    <row r="124" spans="1:34" x14ac:dyDescent="0.35">
      <c r="A124" t="s">
        <v>652</v>
      </c>
      <c r="B124" t="s">
        <v>1368</v>
      </c>
      <c r="C124" t="s">
        <v>645</v>
      </c>
      <c r="D124">
        <f t="shared" si="16"/>
        <v>0.74936666666666663</v>
      </c>
      <c r="F124">
        <f t="shared" si="26"/>
        <v>123</v>
      </c>
      <c r="G124">
        <f t="shared" si="17"/>
        <v>0.37880000000000003</v>
      </c>
      <c r="H124">
        <f t="shared" si="18"/>
        <v>1.1407210513424853E-3</v>
      </c>
      <c r="I124">
        <f t="shared" si="19"/>
        <v>4.6812799547142041E-5</v>
      </c>
      <c r="J124">
        <f t="shared" si="35"/>
        <v>8.9883558968218498E-4</v>
      </c>
      <c r="K124">
        <f t="shared" si="29"/>
        <v>8.9670144025437947E-4</v>
      </c>
      <c r="L124">
        <f t="shared" si="30"/>
        <v>0.89670144025437948</v>
      </c>
      <c r="Q124">
        <f t="shared" si="27"/>
        <v>123</v>
      </c>
      <c r="R124">
        <f t="shared" si="20"/>
        <v>0.29410000000000003</v>
      </c>
      <c r="S124">
        <f t="shared" si="21"/>
        <v>8.8490249824734553E-4</v>
      </c>
      <c r="T124">
        <f t="shared" si="22"/>
        <v>3.6314542648675111E-5</v>
      </c>
      <c r="U124">
        <f t="shared" si="36"/>
        <v>9.6819416325915871E-4</v>
      </c>
      <c r="V124">
        <f t="shared" si="31"/>
        <v>9.6589533236812253E-4</v>
      </c>
      <c r="W124">
        <f t="shared" si="32"/>
        <v>0.96589533236812253</v>
      </c>
      <c r="AB124">
        <f t="shared" si="28"/>
        <v>123</v>
      </c>
      <c r="AC124">
        <f t="shared" si="23"/>
        <v>0.28079999999999999</v>
      </c>
      <c r="AD124">
        <f t="shared" si="24"/>
        <v>8.4477212011327808E-4</v>
      </c>
      <c r="AE124">
        <f t="shared" si="25"/>
        <v>3.4667676094288117E-5</v>
      </c>
      <c r="AF124">
        <f t="shared" si="37"/>
        <v>7.2400969996291224E-4</v>
      </c>
      <c r="AG124">
        <f t="shared" si="33"/>
        <v>7.2229064822014824E-4</v>
      </c>
      <c r="AH124">
        <f t="shared" si="34"/>
        <v>0.72229064822014821</v>
      </c>
    </row>
    <row r="125" spans="1:34" x14ac:dyDescent="0.35">
      <c r="A125" t="s">
        <v>913</v>
      </c>
      <c r="B125" t="s">
        <v>1369</v>
      </c>
      <c r="C125" t="s">
        <v>908</v>
      </c>
      <c r="D125">
        <f t="shared" si="16"/>
        <v>0.7651</v>
      </c>
      <c r="F125">
        <f t="shared" si="26"/>
        <v>124</v>
      </c>
      <c r="G125">
        <f t="shared" si="17"/>
        <v>0.39859999999999995</v>
      </c>
      <c r="H125">
        <f t="shared" si="18"/>
        <v>1.2005855339382778E-3</v>
      </c>
      <c r="I125">
        <f t="shared" si="19"/>
        <v>4.9269512360894453E-5</v>
      </c>
      <c r="J125">
        <f t="shared" si="35"/>
        <v>9.4810510204307947E-4</v>
      </c>
      <c r="K125">
        <f t="shared" si="29"/>
        <v>9.4585396959544232E-4</v>
      </c>
      <c r="L125">
        <f t="shared" si="30"/>
        <v>0.94585396959544232</v>
      </c>
      <c r="Q125">
        <f t="shared" si="27"/>
        <v>124</v>
      </c>
      <c r="R125">
        <f t="shared" si="20"/>
        <v>0.30819999999999992</v>
      </c>
      <c r="S125">
        <f t="shared" si="21"/>
        <v>9.2745842687161806E-4</v>
      </c>
      <c r="T125">
        <f t="shared" si="22"/>
        <v>3.806094870814603E-5</v>
      </c>
      <c r="U125">
        <f t="shared" si="36"/>
        <v>1.0062551119673047E-3</v>
      </c>
      <c r="V125">
        <f t="shared" si="31"/>
        <v>1.0038659110988893E-3</v>
      </c>
      <c r="W125">
        <f t="shared" si="32"/>
        <v>1.0038659110988892</v>
      </c>
      <c r="AB125">
        <f t="shared" si="28"/>
        <v>124</v>
      </c>
      <c r="AC125">
        <f t="shared" si="23"/>
        <v>0.29409999999999997</v>
      </c>
      <c r="AD125">
        <f t="shared" si="24"/>
        <v>8.8490249824734531E-4</v>
      </c>
      <c r="AE125">
        <f t="shared" si="25"/>
        <v>3.6314542648675105E-5</v>
      </c>
      <c r="AF125">
        <f t="shared" si="37"/>
        <v>7.6032424261158733E-4</v>
      </c>
      <c r="AG125">
        <f t="shared" si="33"/>
        <v>7.5851896746901106E-4</v>
      </c>
      <c r="AH125">
        <f t="shared" si="34"/>
        <v>0.75851896746901104</v>
      </c>
    </row>
    <row r="126" spans="1:34" x14ac:dyDescent="0.35">
      <c r="A126" t="s">
        <v>914</v>
      </c>
      <c r="B126" t="s">
        <v>1370</v>
      </c>
      <c r="C126" t="s">
        <v>1431</v>
      </c>
      <c r="D126">
        <f t="shared" si="16"/>
        <v>0.77683333333333338</v>
      </c>
      <c r="F126">
        <f t="shared" si="26"/>
        <v>125</v>
      </c>
      <c r="G126">
        <f t="shared" si="17"/>
        <v>0.41310000000000002</v>
      </c>
      <c r="H126">
        <f t="shared" si="18"/>
        <v>1.2444407848823489E-3</v>
      </c>
      <c r="I126">
        <f t="shared" si="19"/>
        <v>5.1069239883340278E-5</v>
      </c>
      <c r="J126">
        <f t="shared" si="35"/>
        <v>9.9917434192641971E-4</v>
      </c>
      <c r="K126">
        <f t="shared" si="29"/>
        <v>9.9680195327761902E-4</v>
      </c>
      <c r="L126">
        <f t="shared" si="30"/>
        <v>0.996801953277619</v>
      </c>
      <c r="Q126">
        <f t="shared" si="27"/>
        <v>125</v>
      </c>
      <c r="R126">
        <f t="shared" si="20"/>
        <v>0.3216</v>
      </c>
      <c r="S126">
        <f t="shared" si="21"/>
        <v>9.6791280758920691E-4</v>
      </c>
      <c r="T126">
        <f t="shared" si="22"/>
        <v>3.9721111649039875E-5</v>
      </c>
      <c r="U126">
        <f t="shared" si="36"/>
        <v>1.0459762236163445E-3</v>
      </c>
      <c r="V126">
        <f t="shared" si="31"/>
        <v>1.0434927109642495E-3</v>
      </c>
      <c r="W126">
        <f t="shared" si="32"/>
        <v>1.0434927109642496</v>
      </c>
      <c r="AB126">
        <f t="shared" si="28"/>
        <v>125</v>
      </c>
      <c r="AC126">
        <f t="shared" si="23"/>
        <v>0.30140000000000006</v>
      </c>
      <c r="AD126">
        <f t="shared" si="24"/>
        <v>9.0693349756165102E-4</v>
      </c>
      <c r="AE126">
        <f t="shared" si="25"/>
        <v>3.7218648655581933E-5</v>
      </c>
      <c r="AF126">
        <f t="shared" si="37"/>
        <v>7.9754289126716927E-4</v>
      </c>
      <c r="AG126">
        <f t="shared" si="33"/>
        <v>7.9564924606154272E-4</v>
      </c>
      <c r="AH126">
        <f t="shared" si="34"/>
        <v>0.79564924606154275</v>
      </c>
    </row>
    <row r="127" spans="1:34" x14ac:dyDescent="0.35">
      <c r="A127" t="s">
        <v>827</v>
      </c>
      <c r="B127" t="s">
        <v>1284</v>
      </c>
      <c r="C127" t="s">
        <v>1432</v>
      </c>
      <c r="D127">
        <f t="shared" si="16"/>
        <v>0.78849999999999998</v>
      </c>
      <c r="F127">
        <f t="shared" si="26"/>
        <v>126</v>
      </c>
      <c r="G127">
        <f t="shared" si="17"/>
        <v>0.42720000000000002</v>
      </c>
      <c r="H127">
        <f t="shared" si="18"/>
        <v>1.2870984847267526E-3</v>
      </c>
      <c r="I127">
        <f t="shared" si="19"/>
        <v>5.2819822420243666E-5</v>
      </c>
      <c r="J127">
        <f t="shared" si="35"/>
        <v>1.0519941643466633E-3</v>
      </c>
      <c r="K127">
        <f t="shared" si="29"/>
        <v>1.0494963630027169E-3</v>
      </c>
      <c r="L127">
        <f t="shared" si="30"/>
        <v>1.049496363002717</v>
      </c>
      <c r="Q127">
        <f t="shared" si="27"/>
        <v>126</v>
      </c>
      <c r="R127">
        <f t="shared" si="20"/>
        <v>0.32919999999999994</v>
      </c>
      <c r="S127">
        <f t="shared" si="21"/>
        <v>9.9086191743218643E-4</v>
      </c>
      <c r="T127">
        <f t="shared" si="22"/>
        <v>4.0662894986517878E-5</v>
      </c>
      <c r="U127">
        <f t="shared" si="36"/>
        <v>1.0866391186028625E-3</v>
      </c>
      <c r="V127">
        <f t="shared" si="31"/>
        <v>1.084059058044716E-3</v>
      </c>
      <c r="W127">
        <f t="shared" si="32"/>
        <v>1.084059058044716</v>
      </c>
      <c r="AB127">
        <f t="shared" si="28"/>
        <v>126</v>
      </c>
      <c r="AC127">
        <f t="shared" si="23"/>
        <v>0.31470000000000004</v>
      </c>
      <c r="AD127">
        <f t="shared" si="24"/>
        <v>9.470804622145894E-4</v>
      </c>
      <c r="AE127">
        <f t="shared" si="25"/>
        <v>3.8866195885916988E-5</v>
      </c>
      <c r="AF127">
        <f t="shared" si="37"/>
        <v>8.3640908715308627E-4</v>
      </c>
      <c r="AG127">
        <f t="shared" si="33"/>
        <v>8.3442316003220953E-4</v>
      </c>
      <c r="AH127">
        <f t="shared" si="34"/>
        <v>0.83442316003220951</v>
      </c>
    </row>
    <row r="128" spans="1:34" x14ac:dyDescent="0.35">
      <c r="A128" t="s">
        <v>655</v>
      </c>
      <c r="B128" t="s">
        <v>1371</v>
      </c>
      <c r="C128" t="s">
        <v>1283</v>
      </c>
      <c r="D128">
        <f t="shared" si="16"/>
        <v>0.8031666666666667</v>
      </c>
      <c r="F128">
        <f t="shared" si="26"/>
        <v>127</v>
      </c>
      <c r="G128">
        <f t="shared" si="17"/>
        <v>0.4486</v>
      </c>
      <c r="H128">
        <f t="shared" si="18"/>
        <v>1.3518644639854388E-3</v>
      </c>
      <c r="I128">
        <f t="shared" si="19"/>
        <v>5.5477682377279693E-5</v>
      </c>
      <c r="J128">
        <f t="shared" si="35"/>
        <v>1.107471846723943E-3</v>
      </c>
      <c r="K128">
        <f t="shared" si="29"/>
        <v>1.1048423219975887E-3</v>
      </c>
      <c r="L128">
        <f t="shared" si="30"/>
        <v>1.1048423219975887</v>
      </c>
      <c r="Q128">
        <f t="shared" si="27"/>
        <v>127</v>
      </c>
      <c r="R128">
        <f t="shared" si="20"/>
        <v>0.34409999999999996</v>
      </c>
      <c r="S128">
        <f t="shared" si="21"/>
        <v>1.0358644094328583E-3</v>
      </c>
      <c r="T128">
        <f t="shared" si="22"/>
        <v>4.250970287585244E-5</v>
      </c>
      <c r="U128">
        <f t="shared" si="36"/>
        <v>1.1291488214787149E-3</v>
      </c>
      <c r="V128">
        <f t="shared" si="31"/>
        <v>1.1264678280479606E-3</v>
      </c>
      <c r="W128">
        <f t="shared" si="32"/>
        <v>1.1264678280479605</v>
      </c>
      <c r="AB128">
        <f t="shared" si="28"/>
        <v>127</v>
      </c>
      <c r="AC128">
        <f t="shared" si="23"/>
        <v>0.32239999999999996</v>
      </c>
      <c r="AD128">
        <f t="shared" si="24"/>
        <v>9.7032833856352868E-4</v>
      </c>
      <c r="AE128">
        <f t="shared" si="25"/>
        <v>3.9820239974205575E-5</v>
      </c>
      <c r="AF128">
        <f t="shared" si="37"/>
        <v>8.762293271272918E-4</v>
      </c>
      <c r="AG128">
        <f t="shared" si="33"/>
        <v>8.7414885285749095E-4</v>
      </c>
      <c r="AH128">
        <f t="shared" si="34"/>
        <v>0.874148852857491</v>
      </c>
    </row>
    <row r="129" spans="1:34" x14ac:dyDescent="0.35">
      <c r="A129" t="s">
        <v>915</v>
      </c>
      <c r="B129" t="s">
        <v>1372</v>
      </c>
      <c r="C129" t="s">
        <v>1370</v>
      </c>
      <c r="D129">
        <f t="shared" si="16"/>
        <v>0.81876666666666675</v>
      </c>
      <c r="F129">
        <f t="shared" si="26"/>
        <v>128</v>
      </c>
      <c r="G129">
        <f t="shared" si="17"/>
        <v>0.46189999999999998</v>
      </c>
      <c r="H129">
        <f t="shared" si="18"/>
        <v>1.3921302496230086E-3</v>
      </c>
      <c r="I129">
        <f t="shared" si="19"/>
        <v>5.7130105771624346E-5</v>
      </c>
      <c r="J129">
        <f t="shared" si="35"/>
        <v>1.1646019524955674E-3</v>
      </c>
      <c r="K129">
        <f t="shared" si="29"/>
        <v>1.1618367809568899E-3</v>
      </c>
      <c r="L129">
        <f t="shared" si="30"/>
        <v>1.1618367809568899</v>
      </c>
      <c r="Q129">
        <f t="shared" si="27"/>
        <v>128</v>
      </c>
      <c r="R129">
        <f t="shared" si="20"/>
        <v>0.35699999999999998</v>
      </c>
      <c r="S129">
        <f t="shared" si="21"/>
        <v>1.0748371686922311E-3</v>
      </c>
      <c r="T129">
        <f t="shared" si="22"/>
        <v>4.4109063179461216E-5</v>
      </c>
      <c r="U129">
        <f t="shared" si="36"/>
        <v>1.1732578846581762E-3</v>
      </c>
      <c r="V129">
        <f t="shared" si="31"/>
        <v>1.1704721609151979E-3</v>
      </c>
      <c r="W129">
        <f t="shared" si="32"/>
        <v>1.170472160915198</v>
      </c>
      <c r="AB129">
        <f t="shared" si="28"/>
        <v>128</v>
      </c>
      <c r="AC129">
        <f t="shared" si="23"/>
        <v>0.34300000000000003</v>
      </c>
      <c r="AD129">
        <f t="shared" si="24"/>
        <v>1.0325416177488788E-3</v>
      </c>
      <c r="AE129">
        <f t="shared" si="25"/>
        <v>4.2373342473932984E-5</v>
      </c>
      <c r="AF129">
        <f t="shared" si="37"/>
        <v>9.1860266960122475E-4</v>
      </c>
      <c r="AG129">
        <f t="shared" si="33"/>
        <v>9.1642158622600681E-4</v>
      </c>
      <c r="AH129">
        <f t="shared" si="34"/>
        <v>0.91642158622600678</v>
      </c>
    </row>
    <row r="130" spans="1:34" x14ac:dyDescent="0.35">
      <c r="A130" t="s">
        <v>916</v>
      </c>
      <c r="B130" t="s">
        <v>29</v>
      </c>
      <c r="C130" t="s">
        <v>825</v>
      </c>
      <c r="D130">
        <f t="shared" si="16"/>
        <v>0.8360333333333333</v>
      </c>
      <c r="F130">
        <f t="shared" si="26"/>
        <v>129</v>
      </c>
      <c r="G130">
        <f t="shared" si="17"/>
        <v>0.48439999999999994</v>
      </c>
      <c r="H130">
        <f t="shared" si="18"/>
        <v>1.4602735651495842E-3</v>
      </c>
      <c r="I130">
        <f t="shared" si="19"/>
        <v>5.9926564525908782E-5</v>
      </c>
      <c r="J130">
        <f t="shared" si="35"/>
        <v>1.2245285170214761E-3</v>
      </c>
      <c r="K130">
        <f t="shared" si="29"/>
        <v>1.221621058901291E-3</v>
      </c>
      <c r="L130">
        <f t="shared" si="30"/>
        <v>1.221621058901291</v>
      </c>
      <c r="Q130">
        <f t="shared" si="27"/>
        <v>129</v>
      </c>
      <c r="R130">
        <f t="shared" si="20"/>
        <v>0.37149999999999994</v>
      </c>
      <c r="S130">
        <f t="shared" si="21"/>
        <v>1.1186558063204803E-3</v>
      </c>
      <c r="T130">
        <f t="shared" si="22"/>
        <v>4.5907288168213724E-5</v>
      </c>
      <c r="U130">
        <f t="shared" si="36"/>
        <v>1.2191651728263898E-3</v>
      </c>
      <c r="V130">
        <f t="shared" si="31"/>
        <v>1.2162704491573951E-3</v>
      </c>
      <c r="W130">
        <f t="shared" si="32"/>
        <v>1.216270449157395</v>
      </c>
      <c r="AB130">
        <f t="shared" si="28"/>
        <v>129</v>
      </c>
      <c r="AC130">
        <f t="shared" si="23"/>
        <v>0.35779999999999995</v>
      </c>
      <c r="AD130">
        <f t="shared" si="24"/>
        <v>1.0772544163015266E-3</v>
      </c>
      <c r="AE130">
        <f t="shared" si="25"/>
        <v>4.4208261951725991E-5</v>
      </c>
      <c r="AF130">
        <f t="shared" si="37"/>
        <v>9.628109315529507E-4</v>
      </c>
      <c r="AG130">
        <f t="shared" si="33"/>
        <v>9.6052488233299815E-4</v>
      </c>
      <c r="AH130">
        <f t="shared" si="34"/>
        <v>0.96052488233299815</v>
      </c>
    </row>
    <row r="131" spans="1:34" x14ac:dyDescent="0.35">
      <c r="A131" t="s">
        <v>658</v>
      </c>
      <c r="B131" t="s">
        <v>1373</v>
      </c>
      <c r="C131" t="s">
        <v>651</v>
      </c>
      <c r="D131">
        <f t="shared" ref="D131:D194" si="38">(A131+B131+C131)/3</f>
        <v>0.84996666666666665</v>
      </c>
      <c r="F131">
        <f t="shared" si="26"/>
        <v>130</v>
      </c>
      <c r="G131">
        <f t="shared" ref="G131:G194" si="39">A131-0.4292</f>
        <v>0.49780000000000002</v>
      </c>
      <c r="H131">
        <f t="shared" ref="H131:H194" si="40">(G131*0.3)/(100-G131)</f>
        <v>1.5008713375181653E-3</v>
      </c>
      <c r="I131">
        <f t="shared" ref="I131:I194" si="41">(1*H131)/(0.08206*(273.15+23.8))</f>
        <v>6.1592611959428338E-5</v>
      </c>
      <c r="J131">
        <f t="shared" si="35"/>
        <v>1.2861211289809044E-3</v>
      </c>
      <c r="K131">
        <f t="shared" si="29"/>
        <v>1.2830674285010718E-3</v>
      </c>
      <c r="L131">
        <f t="shared" si="30"/>
        <v>1.2830674285010717</v>
      </c>
      <c r="Q131">
        <f t="shared" si="27"/>
        <v>130</v>
      </c>
      <c r="R131">
        <f t="shared" ref="R131:R194" si="42">B131-0.4433</f>
        <v>0.38569999999999993</v>
      </c>
      <c r="S131">
        <f t="shared" ref="S131:S194" si="43">(R131*0.3)/(100-R131)</f>
        <v>1.1615802148888261E-3</v>
      </c>
      <c r="T131">
        <f t="shared" ref="T131:T194" si="44">(1*S131)/(0.08206*(273.15+23.8))</f>
        <v>4.76688158717875E-5</v>
      </c>
      <c r="U131">
        <f t="shared" si="36"/>
        <v>1.2668339886981773E-3</v>
      </c>
      <c r="V131">
        <f t="shared" si="31"/>
        <v>1.2638260826215381E-3</v>
      </c>
      <c r="W131">
        <f t="shared" si="32"/>
        <v>1.2638260826215382</v>
      </c>
      <c r="AB131">
        <f t="shared" si="28"/>
        <v>130</v>
      </c>
      <c r="AC131">
        <f t="shared" ref="AC131:AC194" si="45">C131-0.4219</f>
        <v>0.37200000000000005</v>
      </c>
      <c r="AD131">
        <f t="shared" ref="AD131:AD194" si="46">(AC131*0.3)/(100-AC131)</f>
        <v>1.1201670213193081E-3</v>
      </c>
      <c r="AE131">
        <f t="shared" ref="AE131:AE194" si="47">(1*AD131)/(0.08206*(273.15+23.8))</f>
        <v>4.5969305262339847E-5</v>
      </c>
      <c r="AF131">
        <f t="shared" si="37"/>
        <v>1.0087802368152906E-3</v>
      </c>
      <c r="AG131">
        <f t="shared" si="33"/>
        <v>1.006385040419093E-3</v>
      </c>
      <c r="AH131">
        <f t="shared" si="34"/>
        <v>1.006385040419093</v>
      </c>
    </row>
    <row r="132" spans="1:34" x14ac:dyDescent="0.35">
      <c r="A132" t="s">
        <v>917</v>
      </c>
      <c r="B132" t="s">
        <v>1374</v>
      </c>
      <c r="C132" t="s">
        <v>652</v>
      </c>
      <c r="D132">
        <f t="shared" si="38"/>
        <v>0.86609999999999998</v>
      </c>
      <c r="F132">
        <f t="shared" ref="F132:F195" si="48">1+F131</f>
        <v>131</v>
      </c>
      <c r="G132">
        <f t="shared" si="39"/>
        <v>0.51919999999999999</v>
      </c>
      <c r="H132">
        <f t="shared" si="40"/>
        <v>1.5657292663508937E-3</v>
      </c>
      <c r="I132">
        <f t="shared" si="41"/>
        <v>6.4254245334139992E-5</v>
      </c>
      <c r="J132">
        <f t="shared" si="35"/>
        <v>1.3503753743150445E-3</v>
      </c>
      <c r="K132">
        <f t="shared" si="29"/>
        <v>1.3471691118288917E-3</v>
      </c>
      <c r="L132">
        <f t="shared" si="30"/>
        <v>1.3471691118288918</v>
      </c>
      <c r="Q132">
        <f t="shared" ref="Q132:Q195" si="49">1+Q131</f>
        <v>131</v>
      </c>
      <c r="R132">
        <f t="shared" si="42"/>
        <v>0.39859999999999995</v>
      </c>
      <c r="S132">
        <f t="shared" si="43"/>
        <v>1.2005855339382778E-3</v>
      </c>
      <c r="T132">
        <f t="shared" si="44"/>
        <v>4.9269512360894453E-5</v>
      </c>
      <c r="U132">
        <f t="shared" si="36"/>
        <v>1.3161035010590717E-3</v>
      </c>
      <c r="V132">
        <f t="shared" si="31"/>
        <v>1.3129786119626006E-3</v>
      </c>
      <c r="W132">
        <f t="shared" si="32"/>
        <v>1.3129786119626006</v>
      </c>
      <c r="AB132">
        <f t="shared" ref="AB132:AB195" si="50">1+AB131</f>
        <v>131</v>
      </c>
      <c r="AC132">
        <f t="shared" si="45"/>
        <v>0.38610000000000005</v>
      </c>
      <c r="AD132">
        <f t="shared" si="46"/>
        <v>1.1627895303767848E-3</v>
      </c>
      <c r="AE132">
        <f t="shared" si="47"/>
        <v>4.7718443643152325E-5</v>
      </c>
      <c r="AF132">
        <f t="shared" si="37"/>
        <v>1.056498680458443E-3</v>
      </c>
      <c r="AG132">
        <f t="shared" si="33"/>
        <v>1.053990183820949E-3</v>
      </c>
      <c r="AH132">
        <f t="shared" si="34"/>
        <v>1.0539901838209491</v>
      </c>
    </row>
    <row r="133" spans="1:34" x14ac:dyDescent="0.35">
      <c r="A133" t="s">
        <v>918</v>
      </c>
      <c r="B133" t="s">
        <v>1375</v>
      </c>
      <c r="C133" t="s">
        <v>1286</v>
      </c>
      <c r="D133">
        <f t="shared" si="38"/>
        <v>0.88006666666666666</v>
      </c>
      <c r="F133">
        <f t="shared" si="48"/>
        <v>132</v>
      </c>
      <c r="G133">
        <f t="shared" si="39"/>
        <v>0.53249999999999997</v>
      </c>
      <c r="H133">
        <f t="shared" si="40"/>
        <v>1.6060522281147107E-3</v>
      </c>
      <c r="I133">
        <f t="shared" si="41"/>
        <v>6.590901511679205E-5</v>
      </c>
      <c r="J133">
        <f t="shared" si="35"/>
        <v>1.4162843894318365E-3</v>
      </c>
      <c r="K133">
        <f t="shared" si="29"/>
        <v>1.4129216359383032E-3</v>
      </c>
      <c r="L133">
        <f t="shared" si="30"/>
        <v>1.4129216359383032</v>
      </c>
      <c r="Q133">
        <f t="shared" si="49"/>
        <v>132</v>
      </c>
      <c r="R133">
        <f t="shared" si="42"/>
        <v>0.40699999999999992</v>
      </c>
      <c r="S133">
        <f t="shared" si="43"/>
        <v>1.22598977839808E-3</v>
      </c>
      <c r="T133">
        <f t="shared" si="44"/>
        <v>5.0312049273966867E-5</v>
      </c>
      <c r="U133">
        <f t="shared" si="36"/>
        <v>1.3664155503330386E-3</v>
      </c>
      <c r="V133">
        <f t="shared" si="31"/>
        <v>1.3631712028702074E-3</v>
      </c>
      <c r="W133">
        <f t="shared" si="32"/>
        <v>1.3631712028702074</v>
      </c>
      <c r="AB133">
        <f t="shared" si="50"/>
        <v>132</v>
      </c>
      <c r="AC133">
        <f t="shared" si="45"/>
        <v>0.40630000000000005</v>
      </c>
      <c r="AD133">
        <f t="shared" si="46"/>
        <v>1.2238725943508476E-3</v>
      </c>
      <c r="AE133">
        <f t="shared" si="47"/>
        <v>5.0225164480974875E-5</v>
      </c>
      <c r="AF133">
        <f t="shared" si="37"/>
        <v>1.1067238449394179E-3</v>
      </c>
      <c r="AG133">
        <f t="shared" si="33"/>
        <v>1.1040960962303895E-3</v>
      </c>
      <c r="AH133">
        <f t="shared" si="34"/>
        <v>1.1040960962303894</v>
      </c>
    </row>
    <row r="134" spans="1:34" x14ac:dyDescent="0.35">
      <c r="A134" t="s">
        <v>919</v>
      </c>
      <c r="B134" t="s">
        <v>1376</v>
      </c>
      <c r="C134" t="s">
        <v>653</v>
      </c>
      <c r="D134">
        <f t="shared" si="38"/>
        <v>0.89599999999999991</v>
      </c>
      <c r="F134">
        <f t="shared" si="48"/>
        <v>133</v>
      </c>
      <c r="G134">
        <f t="shared" si="39"/>
        <v>0.5524</v>
      </c>
      <c r="H134">
        <f t="shared" si="40"/>
        <v>1.6664052224488073E-3</v>
      </c>
      <c r="I134">
        <f t="shared" si="41"/>
        <v>6.838577542774349E-5</v>
      </c>
      <c r="J134">
        <f t="shared" si="35"/>
        <v>1.48467016485958E-3</v>
      </c>
      <c r="K134">
        <f t="shared" si="29"/>
        <v>1.4811450396651769E-3</v>
      </c>
      <c r="L134">
        <f t="shared" si="30"/>
        <v>1.4811450396651769</v>
      </c>
      <c r="Q134">
        <f t="shared" si="49"/>
        <v>133</v>
      </c>
      <c r="R134">
        <f t="shared" si="42"/>
        <v>0.42689999999999995</v>
      </c>
      <c r="S134">
        <f t="shared" si="43"/>
        <v>1.2861907483045119E-3</v>
      </c>
      <c r="T134">
        <f t="shared" si="44"/>
        <v>5.2782570821243203E-5</v>
      </c>
      <c r="U134">
        <f t="shared" si="36"/>
        <v>1.4191981211542819E-3</v>
      </c>
      <c r="V134">
        <f t="shared" si="31"/>
        <v>1.4158284494446038E-3</v>
      </c>
      <c r="W134">
        <f t="shared" si="32"/>
        <v>1.4158284494446038</v>
      </c>
      <c r="AB134">
        <f t="shared" si="50"/>
        <v>133</v>
      </c>
      <c r="AC134">
        <f t="shared" si="45"/>
        <v>0.41430000000000006</v>
      </c>
      <c r="AD134">
        <f t="shared" si="46"/>
        <v>1.2480707571468595E-3</v>
      </c>
      <c r="AE134">
        <f t="shared" si="47"/>
        <v>5.1218206332044139E-5</v>
      </c>
      <c r="AF134">
        <f t="shared" si="37"/>
        <v>1.157942051271462E-3</v>
      </c>
      <c r="AG134">
        <f t="shared" si="33"/>
        <v>1.1551926926629242E-3</v>
      </c>
      <c r="AH134">
        <f t="shared" si="34"/>
        <v>1.1551926926629241</v>
      </c>
    </row>
    <row r="135" spans="1:34" x14ac:dyDescent="0.35">
      <c r="A135" t="s">
        <v>920</v>
      </c>
      <c r="B135" t="s">
        <v>655</v>
      </c>
      <c r="C135" t="s">
        <v>1375</v>
      </c>
      <c r="D135">
        <f t="shared" si="38"/>
        <v>0.9083</v>
      </c>
      <c r="F135">
        <f t="shared" si="48"/>
        <v>134</v>
      </c>
      <c r="G135">
        <f t="shared" si="39"/>
        <v>0.56759999999999999</v>
      </c>
      <c r="H135">
        <f t="shared" si="40"/>
        <v>1.7125202650242776E-3</v>
      </c>
      <c r="I135">
        <f t="shared" si="41"/>
        <v>7.0278240059348926E-5</v>
      </c>
      <c r="J135">
        <f t="shared" si="35"/>
        <v>1.5549484049189289E-3</v>
      </c>
      <c r="K135">
        <f t="shared" si="29"/>
        <v>1.551256414652057E-3</v>
      </c>
      <c r="L135">
        <f t="shared" si="30"/>
        <v>1.5512564146520571</v>
      </c>
      <c r="Q135">
        <f t="shared" si="49"/>
        <v>134</v>
      </c>
      <c r="R135">
        <f t="shared" si="42"/>
        <v>0.4345</v>
      </c>
      <c r="S135">
        <f t="shared" si="43"/>
        <v>1.3091884237009807E-3</v>
      </c>
      <c r="T135">
        <f t="shared" si="44"/>
        <v>5.3726347187181335E-5</v>
      </c>
      <c r="U135">
        <f t="shared" si="36"/>
        <v>1.4729244683414633E-3</v>
      </c>
      <c r="V135">
        <f t="shared" si="31"/>
        <v>1.4694272315304208E-3</v>
      </c>
      <c r="W135">
        <f t="shared" si="32"/>
        <v>1.4694272315304209</v>
      </c>
      <c r="AB135">
        <f t="shared" si="50"/>
        <v>134</v>
      </c>
      <c r="AC135">
        <f t="shared" si="45"/>
        <v>0.42839999999999995</v>
      </c>
      <c r="AD135">
        <f t="shared" si="46"/>
        <v>1.290729485114229E-3</v>
      </c>
      <c r="AE135">
        <f t="shared" si="47"/>
        <v>5.2968831060957781E-5</v>
      </c>
      <c r="AF135">
        <f t="shared" si="37"/>
        <v>1.2109108823324197E-3</v>
      </c>
      <c r="AG135">
        <f t="shared" si="33"/>
        <v>1.2080357572302118E-3</v>
      </c>
      <c r="AH135">
        <f t="shared" si="34"/>
        <v>1.2080357572302118</v>
      </c>
    </row>
    <row r="136" spans="1:34" x14ac:dyDescent="0.35">
      <c r="A136" t="s">
        <v>921</v>
      </c>
      <c r="B136" t="s">
        <v>1289</v>
      </c>
      <c r="C136" t="s">
        <v>1288</v>
      </c>
      <c r="D136">
        <f t="shared" si="38"/>
        <v>0.92903333333333327</v>
      </c>
      <c r="F136">
        <f t="shared" si="48"/>
        <v>135</v>
      </c>
      <c r="G136">
        <f t="shared" si="39"/>
        <v>0.58899999999999997</v>
      </c>
      <c r="H136">
        <f t="shared" si="40"/>
        <v>1.7774692941424993E-3</v>
      </c>
      <c r="I136">
        <f t="shared" si="41"/>
        <v>7.2943611998715319E-5</v>
      </c>
      <c r="J136">
        <f t="shared" si="35"/>
        <v>1.6278920169176443E-3</v>
      </c>
      <c r="K136">
        <f t="shared" si="29"/>
        <v>1.6240268330549733E-3</v>
      </c>
      <c r="L136">
        <f t="shared" si="30"/>
        <v>1.6240268330549732</v>
      </c>
      <c r="Q136">
        <f t="shared" si="49"/>
        <v>135</v>
      </c>
      <c r="R136">
        <f t="shared" si="42"/>
        <v>0.45509999999999995</v>
      </c>
      <c r="S136">
        <f t="shared" si="43"/>
        <v>1.3715418871283209E-3</v>
      </c>
      <c r="T136">
        <f t="shared" si="44"/>
        <v>5.6285202554195822E-5</v>
      </c>
      <c r="U136">
        <f t="shared" si="36"/>
        <v>1.529209670895659E-3</v>
      </c>
      <c r="V136">
        <f t="shared" si="31"/>
        <v>1.5255787933674445E-3</v>
      </c>
      <c r="W136">
        <f t="shared" si="32"/>
        <v>1.5255787933674445</v>
      </c>
      <c r="AB136">
        <f t="shared" si="50"/>
        <v>135</v>
      </c>
      <c r="AC136">
        <f t="shared" si="45"/>
        <v>0.44860000000000005</v>
      </c>
      <c r="AD136">
        <f t="shared" si="46"/>
        <v>1.3518644639854388E-3</v>
      </c>
      <c r="AE136">
        <f t="shared" si="47"/>
        <v>5.5477682377279693E-5</v>
      </c>
      <c r="AF136">
        <f t="shared" si="37"/>
        <v>1.2663885647096994E-3</v>
      </c>
      <c r="AG136">
        <f t="shared" si="33"/>
        <v>1.2633817162250836E-3</v>
      </c>
      <c r="AH136">
        <f t="shared" si="34"/>
        <v>1.2633817162250836</v>
      </c>
    </row>
    <row r="137" spans="1:34" x14ac:dyDescent="0.35">
      <c r="A137" t="s">
        <v>39</v>
      </c>
      <c r="B137" t="s">
        <v>1377</v>
      </c>
      <c r="C137" t="s">
        <v>828</v>
      </c>
      <c r="D137">
        <f t="shared" si="38"/>
        <v>0.94076666666666675</v>
      </c>
      <c r="F137">
        <f t="shared" si="48"/>
        <v>136</v>
      </c>
      <c r="G137">
        <f t="shared" si="39"/>
        <v>0.60309999999999997</v>
      </c>
      <c r="H137">
        <f t="shared" si="40"/>
        <v>1.8202780972042386E-3</v>
      </c>
      <c r="I137">
        <f t="shared" si="41"/>
        <v>7.470039549475393E-5</v>
      </c>
      <c r="J137">
        <f t="shared" si="35"/>
        <v>1.7025924124123982E-3</v>
      </c>
      <c r="K137">
        <f t="shared" si="29"/>
        <v>1.6985498637367047E-3</v>
      </c>
      <c r="L137">
        <f t="shared" si="30"/>
        <v>1.6985498637367047</v>
      </c>
      <c r="Q137">
        <f t="shared" si="49"/>
        <v>136</v>
      </c>
      <c r="R137">
        <f t="shared" si="42"/>
        <v>0.46199999999999997</v>
      </c>
      <c r="S137">
        <f t="shared" si="43"/>
        <v>1.3924330406477926E-3</v>
      </c>
      <c r="T137">
        <f t="shared" si="44"/>
        <v>5.7142531680246971E-5</v>
      </c>
      <c r="U137">
        <f t="shared" si="36"/>
        <v>1.586352202575906E-3</v>
      </c>
      <c r="V137">
        <f t="shared" si="31"/>
        <v>1.5825856487319239E-3</v>
      </c>
      <c r="W137">
        <f t="shared" si="32"/>
        <v>1.5825856487319239</v>
      </c>
      <c r="AB137">
        <f t="shared" si="50"/>
        <v>136</v>
      </c>
      <c r="AC137">
        <f t="shared" si="45"/>
        <v>0.46280000000000004</v>
      </c>
      <c r="AD137">
        <f t="shared" si="46"/>
        <v>1.3948553907483837E-3</v>
      </c>
      <c r="AE137">
        <f t="shared" si="47"/>
        <v>5.7241939848053214E-5</v>
      </c>
      <c r="AF137">
        <f t="shared" si="37"/>
        <v>1.3236305045577527E-3</v>
      </c>
      <c r="AG137">
        <f t="shared" si="33"/>
        <v>1.3204877437276807E-3</v>
      </c>
      <c r="AH137">
        <f t="shared" si="34"/>
        <v>1.3204877437276807</v>
      </c>
    </row>
    <row r="138" spans="1:34" x14ac:dyDescent="0.35">
      <c r="A138" t="s">
        <v>922</v>
      </c>
      <c r="B138" t="s">
        <v>1378</v>
      </c>
      <c r="C138" t="s">
        <v>1289</v>
      </c>
      <c r="D138">
        <f t="shared" si="38"/>
        <v>0.95699999999999996</v>
      </c>
      <c r="F138">
        <f t="shared" si="48"/>
        <v>137</v>
      </c>
      <c r="G138">
        <f t="shared" si="39"/>
        <v>0.62329999999999997</v>
      </c>
      <c r="H138">
        <f t="shared" si="40"/>
        <v>1.8816281884989137E-3</v>
      </c>
      <c r="I138">
        <f t="shared" si="41"/>
        <v>7.7218074573786035E-5</v>
      </c>
      <c r="J138">
        <f t="shared" si="35"/>
        <v>1.7798104869861842E-3</v>
      </c>
      <c r="K138">
        <f t="shared" si="29"/>
        <v>1.7755845956485407E-3</v>
      </c>
      <c r="L138">
        <f t="shared" si="30"/>
        <v>1.7755845956485408</v>
      </c>
      <c r="Q138">
        <f t="shared" si="49"/>
        <v>137</v>
      </c>
      <c r="R138">
        <f t="shared" si="42"/>
        <v>0.4768</v>
      </c>
      <c r="S138">
        <f t="shared" si="43"/>
        <v>1.4372528214526864E-3</v>
      </c>
      <c r="T138">
        <f t="shared" si="44"/>
        <v>5.8981841485301493E-5</v>
      </c>
      <c r="U138">
        <f t="shared" si="36"/>
        <v>1.6453340440612074E-3</v>
      </c>
      <c r="V138">
        <f t="shared" si="31"/>
        <v>1.641427446737971E-3</v>
      </c>
      <c r="W138">
        <f t="shared" si="32"/>
        <v>1.641427446737971</v>
      </c>
      <c r="AB138">
        <f t="shared" si="50"/>
        <v>137</v>
      </c>
      <c r="AC138">
        <f t="shared" si="45"/>
        <v>0.47649999999999998</v>
      </c>
      <c r="AD138">
        <f t="shared" si="46"/>
        <v>1.4363441800177847E-3</v>
      </c>
      <c r="AE138">
        <f t="shared" si="47"/>
        <v>5.8944552746479484E-5</v>
      </c>
      <c r="AF138">
        <f t="shared" si="37"/>
        <v>1.3825750573042321E-3</v>
      </c>
      <c r="AG138">
        <f t="shared" si="33"/>
        <v>1.3792923415313874E-3</v>
      </c>
      <c r="AH138">
        <f t="shared" si="34"/>
        <v>1.3792923415313874</v>
      </c>
    </row>
    <row r="139" spans="1:34" x14ac:dyDescent="0.35">
      <c r="A139" t="s">
        <v>833</v>
      </c>
      <c r="B139" t="s">
        <v>989</v>
      </c>
      <c r="C139" t="s">
        <v>1378</v>
      </c>
      <c r="D139">
        <f t="shared" si="38"/>
        <v>0.97619999999999996</v>
      </c>
      <c r="F139">
        <f t="shared" si="48"/>
        <v>138</v>
      </c>
      <c r="G139">
        <f t="shared" si="39"/>
        <v>0.63819999999999988</v>
      </c>
      <c r="H139">
        <f t="shared" si="40"/>
        <v>1.9268974595870844E-3</v>
      </c>
      <c r="I139">
        <f t="shared" si="41"/>
        <v>7.9075830517363795E-5</v>
      </c>
      <c r="J139">
        <f t="shared" si="35"/>
        <v>1.8588863175035479E-3</v>
      </c>
      <c r="K139">
        <f t="shared" si="29"/>
        <v>1.8544726725428957E-3</v>
      </c>
      <c r="L139">
        <f t="shared" si="30"/>
        <v>1.8544726725428957</v>
      </c>
      <c r="Q139">
        <f t="shared" si="49"/>
        <v>138</v>
      </c>
      <c r="R139">
        <f t="shared" si="42"/>
        <v>0.49780000000000002</v>
      </c>
      <c r="S139">
        <f t="shared" si="43"/>
        <v>1.5008713375181653E-3</v>
      </c>
      <c r="T139">
        <f t="shared" si="44"/>
        <v>6.1592611959428338E-5</v>
      </c>
      <c r="U139">
        <f t="shared" si="36"/>
        <v>1.7069266560206357E-3</v>
      </c>
      <c r="V139">
        <f t="shared" si="31"/>
        <v>1.7028738163377517E-3</v>
      </c>
      <c r="W139">
        <f t="shared" si="32"/>
        <v>1.7028738163377517</v>
      </c>
      <c r="AB139">
        <f t="shared" si="50"/>
        <v>138</v>
      </c>
      <c r="AC139">
        <f t="shared" si="45"/>
        <v>0.49820000000000003</v>
      </c>
      <c r="AD139">
        <f t="shared" si="46"/>
        <v>1.5020833793961516E-3</v>
      </c>
      <c r="AE139">
        <f t="shared" si="47"/>
        <v>6.1642351616121924E-5</v>
      </c>
      <c r="AF139">
        <f t="shared" si="37"/>
        <v>1.444217408920354E-3</v>
      </c>
      <c r="AG139">
        <f t="shared" si="33"/>
        <v>1.4407883326885552E-3</v>
      </c>
      <c r="AH139">
        <f t="shared" si="34"/>
        <v>1.4407883326885553</v>
      </c>
    </row>
    <row r="140" spans="1:34" x14ac:dyDescent="0.35">
      <c r="A140" t="s">
        <v>923</v>
      </c>
      <c r="B140" t="s">
        <v>830</v>
      </c>
      <c r="C140" t="s">
        <v>829</v>
      </c>
      <c r="D140">
        <f t="shared" si="38"/>
        <v>0.99223333333333341</v>
      </c>
      <c r="F140">
        <f t="shared" si="48"/>
        <v>139</v>
      </c>
      <c r="G140">
        <f t="shared" si="39"/>
        <v>0.65949999999999998</v>
      </c>
      <c r="H140">
        <f t="shared" si="40"/>
        <v>1.9916348317151615E-3</v>
      </c>
      <c r="I140">
        <f t="shared" si="41"/>
        <v>8.1732516497756507E-5</v>
      </c>
      <c r="J140">
        <f t="shared" si="35"/>
        <v>1.9406188340013045E-3</v>
      </c>
      <c r="K140">
        <f t="shared" si="29"/>
        <v>1.9360111275178119E-3</v>
      </c>
      <c r="L140">
        <f t="shared" si="30"/>
        <v>1.936011127517812</v>
      </c>
      <c r="Q140">
        <f t="shared" si="49"/>
        <v>139</v>
      </c>
      <c r="R140">
        <f t="shared" si="42"/>
        <v>0.51119999999999999</v>
      </c>
      <c r="S140">
        <f t="shared" si="43"/>
        <v>1.541480045995127E-3</v>
      </c>
      <c r="T140">
        <f t="shared" si="44"/>
        <v>6.3259108187899881E-5</v>
      </c>
      <c r="U140">
        <f t="shared" si="36"/>
        <v>1.7701857642085355E-3</v>
      </c>
      <c r="V140">
        <f t="shared" si="31"/>
        <v>1.7659827253222683E-3</v>
      </c>
      <c r="W140">
        <f t="shared" si="32"/>
        <v>1.7659827253222684</v>
      </c>
      <c r="AB140">
        <f t="shared" si="50"/>
        <v>139</v>
      </c>
      <c r="AC140">
        <f t="shared" si="45"/>
        <v>0.51160000000000005</v>
      </c>
      <c r="AD140">
        <f t="shared" si="46"/>
        <v>1.5426924143920296E-3</v>
      </c>
      <c r="AE140">
        <f t="shared" si="47"/>
        <v>6.3308861244244986E-5</v>
      </c>
      <c r="AF140">
        <f t="shared" si="37"/>
        <v>1.5075262701645989E-3</v>
      </c>
      <c r="AG140">
        <f t="shared" si="33"/>
        <v>1.503946876598295E-3</v>
      </c>
      <c r="AH140">
        <f t="shared" si="34"/>
        <v>1.5039468765982951</v>
      </c>
    </row>
    <row r="141" spans="1:34" x14ac:dyDescent="0.35">
      <c r="A141" t="s">
        <v>42</v>
      </c>
      <c r="B141" t="s">
        <v>1379</v>
      </c>
      <c r="C141" t="s">
        <v>917</v>
      </c>
      <c r="D141">
        <f t="shared" si="38"/>
        <v>1.0063666666666666</v>
      </c>
      <c r="F141">
        <f t="shared" si="48"/>
        <v>140</v>
      </c>
      <c r="G141">
        <f t="shared" si="39"/>
        <v>0.67290000000000005</v>
      </c>
      <c r="H141">
        <f t="shared" si="40"/>
        <v>2.0323758571427135E-3</v>
      </c>
      <c r="I141">
        <f t="shared" si="41"/>
        <v>8.3404442736375898E-5</v>
      </c>
      <c r="J141">
        <f t="shared" si="35"/>
        <v>2.0240232767376803E-3</v>
      </c>
      <c r="K141">
        <f t="shared" si="29"/>
        <v>2.0192175389948724E-3</v>
      </c>
      <c r="L141">
        <f t="shared" si="30"/>
        <v>2.0192175389948726</v>
      </c>
      <c r="Q141">
        <f t="shared" si="49"/>
        <v>140</v>
      </c>
      <c r="R141">
        <f t="shared" si="42"/>
        <v>0.52529999999999999</v>
      </c>
      <c r="S141">
        <f t="shared" si="43"/>
        <v>1.5842219177338557E-3</v>
      </c>
      <c r="T141">
        <f t="shared" si="44"/>
        <v>6.5013144962815185E-5</v>
      </c>
      <c r="U141">
        <f t="shared" si="36"/>
        <v>1.8351989091713507E-3</v>
      </c>
      <c r="V141">
        <f t="shared" si="31"/>
        <v>1.8308415063861517E-3</v>
      </c>
      <c r="W141">
        <f t="shared" si="32"/>
        <v>1.8308415063861516</v>
      </c>
      <c r="AB141">
        <f t="shared" si="50"/>
        <v>140</v>
      </c>
      <c r="AC141">
        <f t="shared" si="45"/>
        <v>0.52649999999999997</v>
      </c>
      <c r="AD141">
        <f t="shared" si="46"/>
        <v>1.5878600833387783E-3</v>
      </c>
      <c r="AE141">
        <f t="shared" si="47"/>
        <v>6.5162447649025904E-5</v>
      </c>
      <c r="AF141">
        <f t="shared" si="37"/>
        <v>1.5726887178136248E-3</v>
      </c>
      <c r="AG141">
        <f t="shared" si="33"/>
        <v>1.5689546058516976E-3</v>
      </c>
      <c r="AH141">
        <f t="shared" si="34"/>
        <v>1.5689546058516977</v>
      </c>
    </row>
    <row r="142" spans="1:34" x14ac:dyDescent="0.35">
      <c r="A142" t="s">
        <v>43</v>
      </c>
      <c r="B142" t="s">
        <v>1380</v>
      </c>
      <c r="C142" t="s">
        <v>1433</v>
      </c>
      <c r="D142">
        <f t="shared" si="38"/>
        <v>1.0226333333333333</v>
      </c>
      <c r="F142">
        <f t="shared" si="48"/>
        <v>141</v>
      </c>
      <c r="G142">
        <f t="shared" si="39"/>
        <v>0.69389999999999996</v>
      </c>
      <c r="H142">
        <f t="shared" si="40"/>
        <v>2.0962458499528226E-3</v>
      </c>
      <c r="I142">
        <f t="shared" si="41"/>
        <v>8.6025533288687763E-5</v>
      </c>
      <c r="J142">
        <f t="shared" si="35"/>
        <v>2.1100488100263682E-3</v>
      </c>
      <c r="K142">
        <f t="shared" si="29"/>
        <v>2.1050388176403838E-3</v>
      </c>
      <c r="L142">
        <f t="shared" si="30"/>
        <v>2.1050388176403838</v>
      </c>
      <c r="Q142">
        <f t="shared" si="49"/>
        <v>141</v>
      </c>
      <c r="R142">
        <f t="shared" si="42"/>
        <v>0.53899999999999992</v>
      </c>
      <c r="S142">
        <f t="shared" si="43"/>
        <v>1.6257628618252379E-3</v>
      </c>
      <c r="T142">
        <f t="shared" si="44"/>
        <v>6.6717898185752816E-5</v>
      </c>
      <c r="U142">
        <f t="shared" si="36"/>
        <v>1.9019168073571035E-3</v>
      </c>
      <c r="V142">
        <f t="shared" si="31"/>
        <v>1.8974009929937782E-3</v>
      </c>
      <c r="W142">
        <f t="shared" si="32"/>
        <v>1.8974009929937781</v>
      </c>
      <c r="AB142">
        <f t="shared" si="50"/>
        <v>141</v>
      </c>
      <c r="AC142">
        <f t="shared" si="45"/>
        <v>0.54059999999999997</v>
      </c>
      <c r="AD142">
        <f t="shared" si="46"/>
        <v>1.6306151052590302E-3</v>
      </c>
      <c r="AE142">
        <f t="shared" si="47"/>
        <v>6.6917024079811424E-5</v>
      </c>
      <c r="AF142">
        <f t="shared" si="37"/>
        <v>1.6396057418934361E-3</v>
      </c>
      <c r="AG142">
        <f t="shared" si="33"/>
        <v>1.6357127455590057E-3</v>
      </c>
      <c r="AH142">
        <f t="shared" si="34"/>
        <v>1.6357127455590057</v>
      </c>
    </row>
    <row r="143" spans="1:34" x14ac:dyDescent="0.35">
      <c r="A143" t="s">
        <v>44</v>
      </c>
      <c r="B143" t="s">
        <v>920</v>
      </c>
      <c r="C143" t="s">
        <v>831</v>
      </c>
      <c r="D143">
        <f t="shared" si="38"/>
        <v>1.0414333333333332</v>
      </c>
      <c r="F143">
        <f t="shared" si="48"/>
        <v>142</v>
      </c>
      <c r="G143">
        <f t="shared" si="39"/>
        <v>0.71560000000000001</v>
      </c>
      <c r="H143">
        <f t="shared" si="40"/>
        <v>2.1622732272139431E-3</v>
      </c>
      <c r="I143">
        <f t="shared" si="41"/>
        <v>8.8735158374251603E-5</v>
      </c>
      <c r="J143">
        <f t="shared" si="35"/>
        <v>2.1987839684006198E-3</v>
      </c>
      <c r="K143">
        <f t="shared" si="29"/>
        <v>2.1935632877757134E-3</v>
      </c>
      <c r="L143">
        <f t="shared" si="30"/>
        <v>2.1935632877757132</v>
      </c>
      <c r="Q143">
        <f t="shared" si="49"/>
        <v>142</v>
      </c>
      <c r="R143">
        <f t="shared" si="42"/>
        <v>0.55349999999999999</v>
      </c>
      <c r="S143">
        <f t="shared" si="43"/>
        <v>1.6697420220922808E-3</v>
      </c>
      <c r="T143">
        <f t="shared" si="44"/>
        <v>6.8522710686942109E-5</v>
      </c>
      <c r="U143">
        <f t="shared" si="36"/>
        <v>1.9704395180440456E-3</v>
      </c>
      <c r="V143">
        <f t="shared" si="31"/>
        <v>1.965761006847748E-3</v>
      </c>
      <c r="W143">
        <f t="shared" si="32"/>
        <v>1.965761006847748</v>
      </c>
      <c r="AB143">
        <f t="shared" si="50"/>
        <v>142</v>
      </c>
      <c r="AC143">
        <f t="shared" si="45"/>
        <v>0.56079999999999997</v>
      </c>
      <c r="AD143">
        <f t="shared" si="46"/>
        <v>1.691888108512538E-3</v>
      </c>
      <c r="AE143">
        <f t="shared" si="47"/>
        <v>6.9431539627308461E-5</v>
      </c>
      <c r="AF143">
        <f t="shared" si="37"/>
        <v>1.7090372815207447E-3</v>
      </c>
      <c r="AG143">
        <f t="shared" si="33"/>
        <v>1.7049794304762112E-3</v>
      </c>
      <c r="AH143">
        <f t="shared" si="34"/>
        <v>1.7049794304762111</v>
      </c>
    </row>
    <row r="144" spans="1:34" x14ac:dyDescent="0.35">
      <c r="A144" t="s">
        <v>670</v>
      </c>
      <c r="B144" t="s">
        <v>921</v>
      </c>
      <c r="C144" t="s">
        <v>1434</v>
      </c>
      <c r="D144">
        <f t="shared" si="38"/>
        <v>1.0577333333333334</v>
      </c>
      <c r="F144">
        <f t="shared" si="48"/>
        <v>143</v>
      </c>
      <c r="G144">
        <f t="shared" si="39"/>
        <v>0.72940000000000005</v>
      </c>
      <c r="H144">
        <f t="shared" si="40"/>
        <v>2.2042780037594212E-3</v>
      </c>
      <c r="I144">
        <f t="shared" si="41"/>
        <v>9.0458946308323484E-5</v>
      </c>
      <c r="J144">
        <f t="shared" si="35"/>
        <v>2.2892429147089435E-3</v>
      </c>
      <c r="K144">
        <f t="shared" si="29"/>
        <v>2.2838074529708727E-3</v>
      </c>
      <c r="L144">
        <f t="shared" si="30"/>
        <v>2.2838074529708727</v>
      </c>
      <c r="Q144">
        <f t="shared" si="49"/>
        <v>143</v>
      </c>
      <c r="R144">
        <f t="shared" si="42"/>
        <v>0.57489999999999997</v>
      </c>
      <c r="S144">
        <f t="shared" si="43"/>
        <v>1.7346726329669267E-3</v>
      </c>
      <c r="T144">
        <f t="shared" si="44"/>
        <v>7.1187326780220187E-5</v>
      </c>
      <c r="U144">
        <f t="shared" si="36"/>
        <v>2.0416268448242656E-3</v>
      </c>
      <c r="V144">
        <f t="shared" si="31"/>
        <v>2.0367793100663075E-3</v>
      </c>
      <c r="W144">
        <f t="shared" si="32"/>
        <v>2.0367793100663074</v>
      </c>
      <c r="AB144">
        <f t="shared" si="50"/>
        <v>143</v>
      </c>
      <c r="AC144">
        <f t="shared" si="45"/>
        <v>0.57450000000000001</v>
      </c>
      <c r="AD144">
        <f t="shared" si="46"/>
        <v>1.7334587203484016E-3</v>
      </c>
      <c r="AE144">
        <f t="shared" si="47"/>
        <v>7.1137510352258345E-5</v>
      </c>
      <c r="AF144">
        <f t="shared" si="37"/>
        <v>1.780174791873003E-3</v>
      </c>
      <c r="AG144">
        <f t="shared" si="33"/>
        <v>1.7759480355483976E-3</v>
      </c>
      <c r="AH144">
        <f t="shared" si="34"/>
        <v>1.7759480355483976</v>
      </c>
    </row>
    <row r="145" spans="1:34" x14ac:dyDescent="0.35">
      <c r="A145" t="s">
        <v>924</v>
      </c>
      <c r="B145" t="s">
        <v>1292</v>
      </c>
      <c r="C145" t="s">
        <v>1435</v>
      </c>
      <c r="D145">
        <f t="shared" si="38"/>
        <v>1.0720666666666665</v>
      </c>
      <c r="F145">
        <f t="shared" si="48"/>
        <v>144</v>
      </c>
      <c r="G145">
        <f t="shared" si="39"/>
        <v>0.75029999999999997</v>
      </c>
      <c r="H145">
        <f t="shared" si="40"/>
        <v>2.2679161750614862E-3</v>
      </c>
      <c r="I145">
        <f t="shared" si="41"/>
        <v>9.307052339213748E-5</v>
      </c>
      <c r="J145">
        <f t="shared" si="35"/>
        <v>2.3823134381010811E-3</v>
      </c>
      <c r="K145">
        <f t="shared" si="29"/>
        <v>2.3766569944542798E-3</v>
      </c>
      <c r="L145">
        <f t="shared" si="30"/>
        <v>2.3766569944542799</v>
      </c>
      <c r="Q145">
        <f t="shared" si="49"/>
        <v>144</v>
      </c>
      <c r="R145">
        <f t="shared" si="42"/>
        <v>0.58169999999999988</v>
      </c>
      <c r="S145">
        <f t="shared" si="43"/>
        <v>1.7553106420045402E-3</v>
      </c>
      <c r="T145">
        <f t="shared" si="44"/>
        <v>7.2034267387648178E-5</v>
      </c>
      <c r="U145">
        <f t="shared" si="36"/>
        <v>2.113661112211914E-3</v>
      </c>
      <c r="V145">
        <f t="shared" si="31"/>
        <v>2.1086425429596698E-3</v>
      </c>
      <c r="W145">
        <f t="shared" si="32"/>
        <v>2.1086425429596698</v>
      </c>
      <c r="AB145">
        <f t="shared" si="50"/>
        <v>144</v>
      </c>
      <c r="AC145">
        <f t="shared" si="45"/>
        <v>0.5898000000000001</v>
      </c>
      <c r="AD145">
        <f t="shared" si="46"/>
        <v>1.7798978374452522E-3</v>
      </c>
      <c r="AE145">
        <f t="shared" si="47"/>
        <v>7.304327432254947E-5</v>
      </c>
      <c r="AF145">
        <f t="shared" si="37"/>
        <v>1.8532180661955525E-3</v>
      </c>
      <c r="AG145">
        <f t="shared" si="33"/>
        <v>1.8488178796420044E-3</v>
      </c>
      <c r="AH145">
        <f t="shared" si="34"/>
        <v>1.8488178796420045</v>
      </c>
    </row>
    <row r="146" spans="1:34" x14ac:dyDescent="0.35">
      <c r="A146" t="s">
        <v>46</v>
      </c>
      <c r="B146" t="s">
        <v>832</v>
      </c>
      <c r="C146" t="s">
        <v>39</v>
      </c>
      <c r="D146">
        <f t="shared" si="38"/>
        <v>1.0929333333333335</v>
      </c>
      <c r="F146">
        <f t="shared" si="48"/>
        <v>145</v>
      </c>
      <c r="G146">
        <f t="shared" si="39"/>
        <v>0.77170000000000005</v>
      </c>
      <c r="H146">
        <f t="shared" si="40"/>
        <v>2.3331045679508768E-3</v>
      </c>
      <c r="I146">
        <f t="shared" si="41"/>
        <v>9.5745718318662228E-5</v>
      </c>
      <c r="J146">
        <f t="shared" si="35"/>
        <v>2.4780591564197434E-3</v>
      </c>
      <c r="K146">
        <f t="shared" ref="K146:K209" si="51">J146/1.00238</f>
        <v>2.472175379017681E-3</v>
      </c>
      <c r="L146">
        <f t="shared" ref="L146:L209" si="52">K146*1000</f>
        <v>2.4721753790176808</v>
      </c>
      <c r="Q146">
        <f t="shared" si="49"/>
        <v>145</v>
      </c>
      <c r="R146">
        <f t="shared" si="42"/>
        <v>0.60230000000000006</v>
      </c>
      <c r="S146">
        <f t="shared" si="43"/>
        <v>1.8178489039484818E-3</v>
      </c>
      <c r="T146">
        <f t="shared" si="44"/>
        <v>7.4600706498211629E-5</v>
      </c>
      <c r="U146">
        <f t="shared" si="36"/>
        <v>2.1882618187101257E-3</v>
      </c>
      <c r="V146">
        <f t="shared" ref="V146:V209" si="53">U146/1.00238</f>
        <v>2.1830661213413332E-3</v>
      </c>
      <c r="W146">
        <f t="shared" ref="W146:W209" si="54">V146*1000</f>
        <v>2.1830661213413332</v>
      </c>
      <c r="AB146">
        <f t="shared" si="50"/>
        <v>145</v>
      </c>
      <c r="AC146">
        <f t="shared" si="45"/>
        <v>0.61040000000000005</v>
      </c>
      <c r="AD146">
        <f t="shared" si="46"/>
        <v>1.8424462921673899E-3</v>
      </c>
      <c r="AE146">
        <f t="shared" si="47"/>
        <v>7.5610131723353067E-5</v>
      </c>
      <c r="AF146">
        <f t="shared" si="37"/>
        <v>1.9288281979189055E-3</v>
      </c>
      <c r="AG146">
        <f t="shared" ref="AG146:AG209" si="55">AF146/1.00238</f>
        <v>1.9242484865209855E-3</v>
      </c>
      <c r="AH146">
        <f t="shared" ref="AH146:AH209" si="56">AG146*1000</f>
        <v>1.9242484865209855</v>
      </c>
    </row>
    <row r="147" spans="1:34" x14ac:dyDescent="0.35">
      <c r="A147" t="s">
        <v>925</v>
      </c>
      <c r="B147" t="s">
        <v>664</v>
      </c>
      <c r="C147" t="s">
        <v>663</v>
      </c>
      <c r="D147">
        <f t="shared" si="38"/>
        <v>1.1071666666666669</v>
      </c>
      <c r="F147">
        <f t="shared" si="48"/>
        <v>146</v>
      </c>
      <c r="G147">
        <f t="shared" si="39"/>
        <v>0.78539999999999988</v>
      </c>
      <c r="H147">
        <f t="shared" si="40"/>
        <v>2.3748520883015195E-3</v>
      </c>
      <c r="I147">
        <f t="shared" si="41"/>
        <v>9.7458948998033735E-5</v>
      </c>
      <c r="J147">
        <f t="shared" ref="J147:J210" si="57">J146++I147</f>
        <v>2.5755181054177771E-3</v>
      </c>
      <c r="K147">
        <f t="shared" si="51"/>
        <v>2.5694029264528191E-3</v>
      </c>
      <c r="L147">
        <f t="shared" si="52"/>
        <v>2.5694029264528191</v>
      </c>
      <c r="Q147">
        <f t="shared" si="49"/>
        <v>146</v>
      </c>
      <c r="R147">
        <f t="shared" si="42"/>
        <v>0.61719999999999997</v>
      </c>
      <c r="S147">
        <f t="shared" si="43"/>
        <v>1.8630990473200593E-3</v>
      </c>
      <c r="T147">
        <f t="shared" si="44"/>
        <v>7.6457677480416375E-5</v>
      </c>
      <c r="U147">
        <f t="shared" ref="U147:U210" si="58">U146++T147</f>
        <v>2.2647194961905419E-3</v>
      </c>
      <c r="V147">
        <f t="shared" si="53"/>
        <v>2.2593422616079151E-3</v>
      </c>
      <c r="W147">
        <f t="shared" si="54"/>
        <v>2.2593422616079151</v>
      </c>
      <c r="AB147">
        <f t="shared" si="50"/>
        <v>146</v>
      </c>
      <c r="AC147">
        <f t="shared" si="45"/>
        <v>0.62450000000000006</v>
      </c>
      <c r="AD147">
        <f t="shared" si="46"/>
        <v>1.8852735332149273E-3</v>
      </c>
      <c r="AE147">
        <f t="shared" si="47"/>
        <v>7.7367671875659403E-5</v>
      </c>
      <c r="AF147">
        <f t="shared" ref="AF147:AF210" si="59">AF146++AE147</f>
        <v>2.006195869794565E-3</v>
      </c>
      <c r="AG147">
        <f t="shared" si="55"/>
        <v>2.0014324605384833E-3</v>
      </c>
      <c r="AH147">
        <f t="shared" si="56"/>
        <v>2.0014324605384832</v>
      </c>
    </row>
    <row r="148" spans="1:34" x14ac:dyDescent="0.35">
      <c r="A148" t="s">
        <v>48</v>
      </c>
      <c r="B148" t="s">
        <v>665</v>
      </c>
      <c r="C148" t="s">
        <v>664</v>
      </c>
      <c r="D148">
        <f t="shared" si="38"/>
        <v>1.1234333333333335</v>
      </c>
      <c r="F148">
        <f t="shared" si="48"/>
        <v>147</v>
      </c>
      <c r="G148">
        <f t="shared" si="39"/>
        <v>0.80600000000000005</v>
      </c>
      <c r="H148">
        <f t="shared" si="40"/>
        <v>2.4376474383531262E-3</v>
      </c>
      <c r="I148">
        <f t="shared" si="41"/>
        <v>1.0003593846535259E-4</v>
      </c>
      <c r="J148">
        <f t="shared" si="57"/>
        <v>2.6755540438831299E-3</v>
      </c>
      <c r="K148">
        <f t="shared" si="51"/>
        <v>2.6692013446827849E-3</v>
      </c>
      <c r="L148">
        <f t="shared" si="52"/>
        <v>2.6692013446827847</v>
      </c>
      <c r="Q148">
        <f t="shared" si="49"/>
        <v>147</v>
      </c>
      <c r="R148">
        <f t="shared" si="42"/>
        <v>0.63129999999999997</v>
      </c>
      <c r="S148">
        <f t="shared" si="43"/>
        <v>1.9059321496608084E-3</v>
      </c>
      <c r="T148">
        <f t="shared" si="44"/>
        <v>7.8215458167903393E-5</v>
      </c>
      <c r="U148">
        <f t="shared" si="58"/>
        <v>2.3429349543584452E-3</v>
      </c>
      <c r="V148">
        <f t="shared" si="53"/>
        <v>2.3373720089770798E-3</v>
      </c>
      <c r="W148">
        <f t="shared" si="54"/>
        <v>2.3373720089770798</v>
      </c>
      <c r="AB148">
        <f t="shared" si="50"/>
        <v>147</v>
      </c>
      <c r="AC148">
        <f t="shared" si="45"/>
        <v>0.63860000000000006</v>
      </c>
      <c r="AD148">
        <f t="shared" si="46"/>
        <v>1.9281129291656518E-3</v>
      </c>
      <c r="AE148">
        <f t="shared" si="47"/>
        <v>7.9125710839700401E-5</v>
      </c>
      <c r="AF148">
        <f t="shared" si="59"/>
        <v>2.0853215806342653E-3</v>
      </c>
      <c r="AG148">
        <f t="shared" si="55"/>
        <v>2.0803702993218791E-3</v>
      </c>
      <c r="AH148">
        <f t="shared" si="56"/>
        <v>2.0803702993218791</v>
      </c>
    </row>
    <row r="149" spans="1:34" x14ac:dyDescent="0.35">
      <c r="A149" t="s">
        <v>926</v>
      </c>
      <c r="B149" t="s">
        <v>1295</v>
      </c>
      <c r="C149" t="s">
        <v>41</v>
      </c>
      <c r="D149">
        <f t="shared" si="38"/>
        <v>1.1398666666666666</v>
      </c>
      <c r="F149">
        <f t="shared" si="48"/>
        <v>148</v>
      </c>
      <c r="G149">
        <f t="shared" si="39"/>
        <v>0.82089999999999996</v>
      </c>
      <c r="H149">
        <f t="shared" si="40"/>
        <v>2.4830836335477937E-3</v>
      </c>
      <c r="I149">
        <f t="shared" si="41"/>
        <v>1.0190054462417608E-4</v>
      </c>
      <c r="J149">
        <f t="shared" si="57"/>
        <v>2.7774545885073058E-3</v>
      </c>
      <c r="K149">
        <f t="shared" si="51"/>
        <v>2.770859941845713E-3</v>
      </c>
      <c r="L149">
        <f t="shared" si="52"/>
        <v>2.7708599418457132</v>
      </c>
      <c r="Q149">
        <f t="shared" si="49"/>
        <v>148</v>
      </c>
      <c r="R149">
        <f t="shared" si="42"/>
        <v>0.64470000000000005</v>
      </c>
      <c r="S149">
        <f t="shared" si="43"/>
        <v>1.9466500528909881E-3</v>
      </c>
      <c r="T149">
        <f t="shared" si="44"/>
        <v>7.9886435520036133E-5</v>
      </c>
      <c r="U149">
        <f t="shared" si="58"/>
        <v>2.4228213898784814E-3</v>
      </c>
      <c r="V149">
        <f t="shared" si="53"/>
        <v>2.4170687662148898E-3</v>
      </c>
      <c r="W149">
        <f t="shared" si="54"/>
        <v>2.4170687662148898</v>
      </c>
      <c r="AB149">
        <f t="shared" si="50"/>
        <v>148</v>
      </c>
      <c r="AC149">
        <f t="shared" si="45"/>
        <v>0.65959999999999996</v>
      </c>
      <c r="AD149">
        <f t="shared" si="46"/>
        <v>1.9919388285128707E-3</v>
      </c>
      <c r="AE149">
        <f t="shared" si="47"/>
        <v>8.1744991888771146E-5</v>
      </c>
      <c r="AF149">
        <f t="shared" si="59"/>
        <v>2.1670665725230364E-3</v>
      </c>
      <c r="AG149">
        <f t="shared" si="55"/>
        <v>2.1619212000668769E-3</v>
      </c>
      <c r="AH149">
        <f t="shared" si="56"/>
        <v>2.1619212000668768</v>
      </c>
    </row>
    <row r="150" spans="1:34" x14ac:dyDescent="0.35">
      <c r="A150" t="s">
        <v>927</v>
      </c>
      <c r="B150" t="s">
        <v>42</v>
      </c>
      <c r="C150" t="s">
        <v>1436</v>
      </c>
      <c r="D150">
        <f t="shared" si="38"/>
        <v>1.1560333333333332</v>
      </c>
      <c r="F150">
        <f t="shared" si="48"/>
        <v>149</v>
      </c>
      <c r="G150">
        <f t="shared" si="39"/>
        <v>0.84189999999999987</v>
      </c>
      <c r="H150">
        <f t="shared" si="40"/>
        <v>2.5471444087774974E-3</v>
      </c>
      <c r="I150">
        <f t="shared" si="41"/>
        <v>1.0452946448686586E-4</v>
      </c>
      <c r="J150">
        <f t="shared" si="57"/>
        <v>2.8819840529941717E-3</v>
      </c>
      <c r="K150">
        <f t="shared" si="51"/>
        <v>2.8751412168979544E-3</v>
      </c>
      <c r="L150">
        <f t="shared" si="52"/>
        <v>2.8751412168979544</v>
      </c>
      <c r="Q150">
        <f t="shared" si="49"/>
        <v>149</v>
      </c>
      <c r="R150">
        <f t="shared" si="42"/>
        <v>0.65880000000000005</v>
      </c>
      <c r="S150">
        <f t="shared" si="43"/>
        <v>1.9895068712679131E-3</v>
      </c>
      <c r="T150">
        <f t="shared" si="44"/>
        <v>8.1645189463908872E-5</v>
      </c>
      <c r="U150">
        <f t="shared" si="58"/>
        <v>2.5044665793423904E-3</v>
      </c>
      <c r="V150">
        <f t="shared" si="53"/>
        <v>2.4985201015008183E-3</v>
      </c>
      <c r="W150">
        <f t="shared" si="54"/>
        <v>2.4985201015008185</v>
      </c>
      <c r="AB150">
        <f t="shared" si="50"/>
        <v>149</v>
      </c>
      <c r="AC150">
        <f t="shared" si="45"/>
        <v>0.67300000000000004</v>
      </c>
      <c r="AD150">
        <f t="shared" si="46"/>
        <v>2.0326799359690717E-3</v>
      </c>
      <c r="AE150">
        <f t="shared" si="47"/>
        <v>8.341692149367427E-5</v>
      </c>
      <c r="AF150">
        <f t="shared" si="59"/>
        <v>2.2504834940167105E-3</v>
      </c>
      <c r="AG150">
        <f t="shared" si="55"/>
        <v>2.2451400606723101E-3</v>
      </c>
      <c r="AH150">
        <f t="shared" si="56"/>
        <v>2.24514006067231</v>
      </c>
    </row>
    <row r="151" spans="1:34" x14ac:dyDescent="0.35">
      <c r="A151" t="s">
        <v>928</v>
      </c>
      <c r="B151" t="s">
        <v>668</v>
      </c>
      <c r="C151" t="s">
        <v>834</v>
      </c>
      <c r="D151">
        <f t="shared" si="38"/>
        <v>1.1759666666666666</v>
      </c>
      <c r="F151">
        <f t="shared" si="48"/>
        <v>150</v>
      </c>
      <c r="G151">
        <f t="shared" si="39"/>
        <v>0.8597999999999999</v>
      </c>
      <c r="H151">
        <f t="shared" si="40"/>
        <v>2.6017700186200953E-3</v>
      </c>
      <c r="I151">
        <f t="shared" si="41"/>
        <v>1.0677118495015743E-4</v>
      </c>
      <c r="J151">
        <f t="shared" si="57"/>
        <v>2.9887552379443292E-3</v>
      </c>
      <c r="K151">
        <f t="shared" si="51"/>
        <v>2.981658889786637E-3</v>
      </c>
      <c r="L151">
        <f t="shared" si="52"/>
        <v>2.9816588897866372</v>
      </c>
      <c r="Q151">
        <f t="shared" si="49"/>
        <v>150</v>
      </c>
      <c r="R151">
        <f t="shared" si="42"/>
        <v>0.6794</v>
      </c>
      <c r="S151">
        <f t="shared" si="43"/>
        <v>2.0521422544769164E-3</v>
      </c>
      <c r="T151">
        <f t="shared" si="44"/>
        <v>8.4215614227500939E-5</v>
      </c>
      <c r="U151">
        <f t="shared" si="58"/>
        <v>2.5886821935698912E-3</v>
      </c>
      <c r="V151">
        <f t="shared" si="53"/>
        <v>2.582535758464745E-3</v>
      </c>
      <c r="W151">
        <f t="shared" si="54"/>
        <v>2.5825357584647448</v>
      </c>
      <c r="AB151">
        <f t="shared" si="50"/>
        <v>150</v>
      </c>
      <c r="AC151">
        <f t="shared" si="45"/>
        <v>0.69430000000000014</v>
      </c>
      <c r="AD151">
        <f t="shared" si="46"/>
        <v>2.0974626834109225E-3</v>
      </c>
      <c r="AE151">
        <f t="shared" si="47"/>
        <v>8.6075469581779973E-5</v>
      </c>
      <c r="AF151">
        <f t="shared" si="59"/>
        <v>2.3365589635984904E-3</v>
      </c>
      <c r="AG151">
        <f t="shared" si="55"/>
        <v>2.3310111570447236E-3</v>
      </c>
      <c r="AH151">
        <f t="shared" si="56"/>
        <v>2.3310111570447236</v>
      </c>
    </row>
    <row r="152" spans="1:34" x14ac:dyDescent="0.35">
      <c r="A152" t="s">
        <v>836</v>
      </c>
      <c r="B152" t="s">
        <v>1381</v>
      </c>
      <c r="C152" t="s">
        <v>990</v>
      </c>
      <c r="D152">
        <f t="shared" si="38"/>
        <v>1.1882999999999999</v>
      </c>
      <c r="F152">
        <f t="shared" si="48"/>
        <v>151</v>
      </c>
      <c r="G152">
        <f t="shared" si="39"/>
        <v>0.87579999999999991</v>
      </c>
      <c r="H152">
        <f t="shared" si="40"/>
        <v>2.6506140780959641E-3</v>
      </c>
      <c r="I152">
        <f t="shared" si="41"/>
        <v>1.0877564271187015E-4</v>
      </c>
      <c r="J152">
        <f t="shared" si="57"/>
        <v>3.0975308806561993E-3</v>
      </c>
      <c r="K152">
        <f t="shared" si="51"/>
        <v>3.0901762611546509E-3</v>
      </c>
      <c r="L152">
        <f t="shared" si="52"/>
        <v>3.0901762611546508</v>
      </c>
      <c r="Q152">
        <f t="shared" si="49"/>
        <v>151</v>
      </c>
      <c r="R152">
        <f t="shared" si="42"/>
        <v>0.68700000000000006</v>
      </c>
      <c r="S152">
        <f t="shared" si="43"/>
        <v>2.0752570156978441E-3</v>
      </c>
      <c r="T152">
        <f t="shared" si="44"/>
        <v>8.5164195550114282E-5</v>
      </c>
      <c r="U152">
        <f t="shared" si="58"/>
        <v>2.6738463891200054E-3</v>
      </c>
      <c r="V152">
        <f t="shared" si="53"/>
        <v>2.6674977444881235E-3</v>
      </c>
      <c r="W152">
        <f t="shared" si="54"/>
        <v>2.6674977444881236</v>
      </c>
      <c r="AB152">
        <f t="shared" si="50"/>
        <v>151</v>
      </c>
      <c r="AC152">
        <f t="shared" si="45"/>
        <v>0.7077</v>
      </c>
      <c r="AD152">
        <f t="shared" si="46"/>
        <v>2.138232269773185E-3</v>
      </c>
      <c r="AE152">
        <f t="shared" si="47"/>
        <v>8.77485679012599E-5</v>
      </c>
      <c r="AF152">
        <f t="shared" si="59"/>
        <v>2.4243075314997501E-3</v>
      </c>
      <c r="AG152">
        <f t="shared" si="55"/>
        <v>2.4185513792172129E-3</v>
      </c>
      <c r="AH152">
        <f t="shared" si="56"/>
        <v>2.4185513792172131</v>
      </c>
    </row>
    <row r="153" spans="1:34" x14ac:dyDescent="0.35">
      <c r="A153" t="s">
        <v>837</v>
      </c>
      <c r="B153" t="s">
        <v>1382</v>
      </c>
      <c r="C153" t="s">
        <v>1382</v>
      </c>
      <c r="D153">
        <f t="shared" si="38"/>
        <v>1.2072666666666667</v>
      </c>
      <c r="F153">
        <f t="shared" si="48"/>
        <v>152</v>
      </c>
      <c r="G153">
        <f t="shared" si="39"/>
        <v>0.8899999999999999</v>
      </c>
      <c r="H153">
        <f t="shared" si="40"/>
        <v>2.6939763898698411E-3</v>
      </c>
      <c r="I153">
        <f t="shared" si="41"/>
        <v>1.105551410445977E-4</v>
      </c>
      <c r="J153">
        <f t="shared" si="57"/>
        <v>3.2080860217007972E-3</v>
      </c>
      <c r="K153">
        <f t="shared" si="51"/>
        <v>3.2004689057052184E-3</v>
      </c>
      <c r="L153">
        <f t="shared" si="52"/>
        <v>3.2004689057052182</v>
      </c>
      <c r="Q153">
        <f t="shared" si="49"/>
        <v>152</v>
      </c>
      <c r="R153">
        <f t="shared" si="42"/>
        <v>0.70799999999999996</v>
      </c>
      <c r="S153">
        <f t="shared" si="43"/>
        <v>2.1391451476453285E-3</v>
      </c>
      <c r="T153">
        <f t="shared" si="44"/>
        <v>8.7786030494581364E-5</v>
      </c>
      <c r="U153">
        <f t="shared" si="58"/>
        <v>2.761632419614587E-3</v>
      </c>
      <c r="V153">
        <f t="shared" si="53"/>
        <v>2.7550753403046617E-3</v>
      </c>
      <c r="W153">
        <f t="shared" si="54"/>
        <v>2.7550753403046615</v>
      </c>
      <c r="AB153">
        <f t="shared" si="50"/>
        <v>152</v>
      </c>
      <c r="AC153">
        <f t="shared" si="45"/>
        <v>0.72940000000000005</v>
      </c>
      <c r="AD153">
        <f t="shared" si="46"/>
        <v>2.2042780037594212E-3</v>
      </c>
      <c r="AE153">
        <f t="shared" si="47"/>
        <v>9.0458946308323484E-5</v>
      </c>
      <c r="AF153">
        <f t="shared" si="59"/>
        <v>2.5147664778080738E-3</v>
      </c>
      <c r="AG153">
        <f t="shared" si="55"/>
        <v>2.5087955444123722E-3</v>
      </c>
      <c r="AH153">
        <f t="shared" si="56"/>
        <v>2.5087955444123722</v>
      </c>
    </row>
    <row r="154" spans="1:34" x14ac:dyDescent="0.35">
      <c r="A154" t="s">
        <v>838</v>
      </c>
      <c r="B154" t="s">
        <v>1383</v>
      </c>
      <c r="C154" t="s">
        <v>1437</v>
      </c>
      <c r="D154">
        <f t="shared" si="38"/>
        <v>1.2240333333333333</v>
      </c>
      <c r="F154">
        <f t="shared" si="48"/>
        <v>153</v>
      </c>
      <c r="G154">
        <f t="shared" si="39"/>
        <v>0.9113</v>
      </c>
      <c r="H154">
        <f t="shared" si="40"/>
        <v>2.7590431603199956E-3</v>
      </c>
      <c r="I154">
        <f t="shared" si="41"/>
        <v>1.1322534484129128E-4</v>
      </c>
      <c r="J154">
        <f t="shared" si="57"/>
        <v>3.3213113665420883E-3</v>
      </c>
      <c r="K154">
        <f t="shared" si="51"/>
        <v>3.3134254140566332E-3</v>
      </c>
      <c r="L154">
        <f t="shared" si="52"/>
        <v>3.313425414056633</v>
      </c>
      <c r="Q154">
        <f t="shared" si="49"/>
        <v>153</v>
      </c>
      <c r="R154">
        <f t="shared" si="42"/>
        <v>0.72209999999999996</v>
      </c>
      <c r="S154">
        <f t="shared" si="43"/>
        <v>2.1820566309319594E-3</v>
      </c>
      <c r="T154">
        <f t="shared" si="44"/>
        <v>8.9547027771701363E-5</v>
      </c>
      <c r="U154">
        <f t="shared" si="58"/>
        <v>2.8511794473862883E-3</v>
      </c>
      <c r="V154">
        <f t="shared" si="53"/>
        <v>2.8444097521761092E-3</v>
      </c>
      <c r="W154">
        <f t="shared" si="54"/>
        <v>2.8444097521761091</v>
      </c>
      <c r="AB154">
        <f t="shared" si="50"/>
        <v>153</v>
      </c>
      <c r="AC154">
        <f t="shared" si="45"/>
        <v>0.74429999999999996</v>
      </c>
      <c r="AD154">
        <f t="shared" si="46"/>
        <v>2.249644101044071E-3</v>
      </c>
      <c r="AE154">
        <f t="shared" si="47"/>
        <v>9.2320675795934062E-5</v>
      </c>
      <c r="AF154">
        <f t="shared" si="59"/>
        <v>2.6070871536040077E-3</v>
      </c>
      <c r="AG154">
        <f t="shared" si="55"/>
        <v>2.6008970186995029E-3</v>
      </c>
      <c r="AH154">
        <f t="shared" si="56"/>
        <v>2.6008970186995031</v>
      </c>
    </row>
    <row r="155" spans="1:34" x14ac:dyDescent="0.35">
      <c r="A155" t="s">
        <v>681</v>
      </c>
      <c r="B155" t="s">
        <v>924</v>
      </c>
      <c r="C155" t="s">
        <v>924</v>
      </c>
      <c r="D155">
        <f t="shared" si="38"/>
        <v>1.2401666666666666</v>
      </c>
      <c r="F155">
        <f t="shared" si="48"/>
        <v>154</v>
      </c>
      <c r="G155">
        <f t="shared" si="39"/>
        <v>0.93229999999999991</v>
      </c>
      <c r="H155">
        <f t="shared" si="40"/>
        <v>2.8232208883420119E-3</v>
      </c>
      <c r="I155">
        <f t="shared" si="41"/>
        <v>1.15859064201296E-4</v>
      </c>
      <c r="J155">
        <f t="shared" si="57"/>
        <v>3.4371704307433843E-3</v>
      </c>
      <c r="K155">
        <f t="shared" si="51"/>
        <v>3.4290093883989946E-3</v>
      </c>
      <c r="L155">
        <f t="shared" si="52"/>
        <v>3.4290093883989945</v>
      </c>
      <c r="Q155">
        <f t="shared" si="49"/>
        <v>154</v>
      </c>
      <c r="R155">
        <f t="shared" si="42"/>
        <v>0.73619999999999997</v>
      </c>
      <c r="S155">
        <f t="shared" si="43"/>
        <v>2.2249803050054498E-3</v>
      </c>
      <c r="T155">
        <f t="shared" si="44"/>
        <v>9.1308525333146722E-5</v>
      </c>
      <c r="U155">
        <f t="shared" si="58"/>
        <v>2.9424879727194351E-3</v>
      </c>
      <c r="V155">
        <f t="shared" si="53"/>
        <v>2.9355014791989415E-3</v>
      </c>
      <c r="W155">
        <f t="shared" si="54"/>
        <v>2.9355014791989413</v>
      </c>
      <c r="AB155">
        <f t="shared" si="50"/>
        <v>154</v>
      </c>
      <c r="AC155">
        <f t="shared" si="45"/>
        <v>0.75760000000000005</v>
      </c>
      <c r="AD155">
        <f t="shared" si="46"/>
        <v>2.2901501777466081E-3</v>
      </c>
      <c r="AE155">
        <f t="shared" si="47"/>
        <v>9.3982960231629747E-5</v>
      </c>
      <c r="AF155">
        <f t="shared" si="59"/>
        <v>2.7010701138356374E-3</v>
      </c>
      <c r="AG155">
        <f t="shared" si="55"/>
        <v>2.6946568305788597E-3</v>
      </c>
      <c r="AH155">
        <f t="shared" si="56"/>
        <v>2.6946568305788596</v>
      </c>
    </row>
    <row r="156" spans="1:34" x14ac:dyDescent="0.35">
      <c r="A156" t="s">
        <v>682</v>
      </c>
      <c r="B156" t="s">
        <v>1384</v>
      </c>
      <c r="C156" t="s">
        <v>835</v>
      </c>
      <c r="D156">
        <f t="shared" si="38"/>
        <v>1.2583666666666666</v>
      </c>
      <c r="F156">
        <f t="shared" si="48"/>
        <v>155</v>
      </c>
      <c r="G156">
        <f t="shared" si="39"/>
        <v>0.94639999999999991</v>
      </c>
      <c r="H156">
        <f t="shared" si="40"/>
        <v>2.8663269179514924E-3</v>
      </c>
      <c r="I156">
        <f t="shared" si="41"/>
        <v>1.176280452514896E-4</v>
      </c>
      <c r="J156">
        <f t="shared" si="57"/>
        <v>3.5547984759948738E-3</v>
      </c>
      <c r="K156">
        <f t="shared" si="51"/>
        <v>3.5463581436130744E-3</v>
      </c>
      <c r="L156">
        <f t="shared" si="52"/>
        <v>3.5463581436130744</v>
      </c>
      <c r="Q156">
        <f t="shared" si="49"/>
        <v>155</v>
      </c>
      <c r="R156">
        <f t="shared" si="42"/>
        <v>0.75679999999999992</v>
      </c>
      <c r="S156">
        <f t="shared" si="43"/>
        <v>2.2877134151256706E-3</v>
      </c>
      <c r="T156">
        <f t="shared" si="44"/>
        <v>9.3882960604215441E-5</v>
      </c>
      <c r="U156">
        <f t="shared" si="58"/>
        <v>3.0363709333236506E-3</v>
      </c>
      <c r="V156">
        <f t="shared" si="53"/>
        <v>3.0291615288849045E-3</v>
      </c>
      <c r="W156">
        <f t="shared" si="54"/>
        <v>3.0291615288849045</v>
      </c>
      <c r="AB156">
        <f t="shared" si="50"/>
        <v>155</v>
      </c>
      <c r="AC156">
        <f t="shared" si="45"/>
        <v>0.77750000000000008</v>
      </c>
      <c r="AD156">
        <f t="shared" si="46"/>
        <v>2.3507772934566254E-3</v>
      </c>
      <c r="AE156">
        <f t="shared" si="47"/>
        <v>9.6470969908942457E-5</v>
      </c>
      <c r="AF156">
        <f t="shared" si="59"/>
        <v>2.79754108374458E-3</v>
      </c>
      <c r="AG156">
        <f t="shared" si="55"/>
        <v>2.7908987447321175E-3</v>
      </c>
      <c r="AH156">
        <f t="shared" si="56"/>
        <v>2.7908987447321176</v>
      </c>
    </row>
    <row r="157" spans="1:34" x14ac:dyDescent="0.35">
      <c r="A157" t="s">
        <v>929</v>
      </c>
      <c r="B157" t="s">
        <v>1385</v>
      </c>
      <c r="C157" t="s">
        <v>47</v>
      </c>
      <c r="D157">
        <f t="shared" si="38"/>
        <v>1.2727666666666666</v>
      </c>
      <c r="F157">
        <f t="shared" si="48"/>
        <v>156</v>
      </c>
      <c r="G157">
        <f t="shared" si="39"/>
        <v>0.96779999999999999</v>
      </c>
      <c r="H157">
        <f t="shared" si="40"/>
        <v>2.9317737059259513E-3</v>
      </c>
      <c r="I157">
        <f t="shared" si="41"/>
        <v>1.203138441703813E-4</v>
      </c>
      <c r="J157">
        <f t="shared" si="57"/>
        <v>3.6751123201652549E-3</v>
      </c>
      <c r="K157">
        <f t="shared" si="51"/>
        <v>3.6663863207219366E-3</v>
      </c>
      <c r="L157">
        <f t="shared" si="52"/>
        <v>3.6663863207219367</v>
      </c>
      <c r="Q157">
        <f t="shared" si="49"/>
        <v>156</v>
      </c>
      <c r="R157">
        <f t="shared" si="42"/>
        <v>0.76370000000000005</v>
      </c>
      <c r="S157">
        <f t="shared" si="43"/>
        <v>2.3087317846392902E-3</v>
      </c>
      <c r="T157">
        <f t="shared" si="44"/>
        <v>9.474551040786013E-5</v>
      </c>
      <c r="U157">
        <f t="shared" si="58"/>
        <v>3.1311164437315109E-3</v>
      </c>
      <c r="V157">
        <f t="shared" si="53"/>
        <v>3.123682080380206E-3</v>
      </c>
      <c r="W157">
        <f t="shared" si="54"/>
        <v>3.1236820803802061</v>
      </c>
      <c r="AB157">
        <f t="shared" si="50"/>
        <v>156</v>
      </c>
      <c r="AC157">
        <f t="shared" si="45"/>
        <v>0.79239999999999999</v>
      </c>
      <c r="AD157">
        <f t="shared" si="46"/>
        <v>2.3961873888694012E-3</v>
      </c>
      <c r="AE157">
        <f t="shared" si="47"/>
        <v>9.8334504987455387E-5</v>
      </c>
      <c r="AF157">
        <f t="shared" si="59"/>
        <v>2.8958755887320354E-3</v>
      </c>
      <c r="AG157">
        <f t="shared" si="55"/>
        <v>2.8889997692811459E-3</v>
      </c>
      <c r="AH157">
        <f t="shared" si="56"/>
        <v>2.888999769281146</v>
      </c>
    </row>
    <row r="158" spans="1:34" x14ac:dyDescent="0.35">
      <c r="A158" t="s">
        <v>930</v>
      </c>
      <c r="B158" t="s">
        <v>674</v>
      </c>
      <c r="C158" t="s">
        <v>674</v>
      </c>
      <c r="D158">
        <f t="shared" si="38"/>
        <v>1.2913333333333332</v>
      </c>
      <c r="F158">
        <f t="shared" si="48"/>
        <v>157</v>
      </c>
      <c r="G158">
        <f t="shared" si="39"/>
        <v>0.98799999999999999</v>
      </c>
      <c r="H158">
        <f t="shared" si="40"/>
        <v>2.9935765361774331E-3</v>
      </c>
      <c r="I158">
        <f t="shared" si="41"/>
        <v>1.2285010270668496E-4</v>
      </c>
      <c r="J158">
        <f t="shared" si="57"/>
        <v>3.7979624228719399E-3</v>
      </c>
      <c r="K158">
        <f t="shared" si="51"/>
        <v>3.7889447344040582E-3</v>
      </c>
      <c r="L158">
        <f t="shared" si="52"/>
        <v>3.7889447344040583</v>
      </c>
      <c r="Q158">
        <f t="shared" si="49"/>
        <v>157</v>
      </c>
      <c r="R158">
        <f t="shared" si="42"/>
        <v>0.78509999999999991</v>
      </c>
      <c r="S158">
        <f t="shared" si="43"/>
        <v>2.3739377855543872E-3</v>
      </c>
      <c r="T158">
        <f t="shared" si="44"/>
        <v>9.7421427930831071E-5</v>
      </c>
      <c r="U158">
        <f t="shared" si="58"/>
        <v>3.2285378716623422E-3</v>
      </c>
      <c r="V158">
        <f t="shared" si="53"/>
        <v>3.2208721958362518E-3</v>
      </c>
      <c r="W158">
        <f t="shared" si="54"/>
        <v>3.2208721958362516</v>
      </c>
      <c r="AB158">
        <f t="shared" si="50"/>
        <v>157</v>
      </c>
      <c r="AC158">
        <f t="shared" si="45"/>
        <v>0.80649999999999999</v>
      </c>
      <c r="AD158">
        <f t="shared" si="46"/>
        <v>2.439171921547279E-3</v>
      </c>
      <c r="AE158">
        <f t="shared" si="47"/>
        <v>1.0009850005838788E-4</v>
      </c>
      <c r="AF158">
        <f t="shared" si="59"/>
        <v>2.9959740887904231E-3</v>
      </c>
      <c r="AG158">
        <f t="shared" si="55"/>
        <v>2.9888606005610877E-3</v>
      </c>
      <c r="AH158">
        <f t="shared" si="56"/>
        <v>2.9888606005610878</v>
      </c>
    </row>
    <row r="159" spans="1:34" x14ac:dyDescent="0.35">
      <c r="A159" t="s">
        <v>56</v>
      </c>
      <c r="B159" t="s">
        <v>675</v>
      </c>
      <c r="C159" t="s">
        <v>1438</v>
      </c>
      <c r="D159">
        <f t="shared" si="38"/>
        <v>1.3076000000000001</v>
      </c>
      <c r="F159">
        <f t="shared" si="48"/>
        <v>158</v>
      </c>
      <c r="G159">
        <f t="shared" si="39"/>
        <v>1.0021</v>
      </c>
      <c r="H159">
        <f t="shared" si="40"/>
        <v>3.0367310821744703E-3</v>
      </c>
      <c r="I159">
        <f t="shared" si="41"/>
        <v>1.2462107476767192E-4</v>
      </c>
      <c r="J159">
        <f t="shared" si="57"/>
        <v>3.9225834976396121E-3</v>
      </c>
      <c r="K159">
        <f t="shared" si="51"/>
        <v>3.9132699152413372E-3</v>
      </c>
      <c r="L159">
        <f t="shared" si="52"/>
        <v>3.913269915241337</v>
      </c>
      <c r="Q159">
        <f t="shared" si="49"/>
        <v>158</v>
      </c>
      <c r="R159">
        <f t="shared" si="42"/>
        <v>0.79919999999999991</v>
      </c>
      <c r="S159">
        <f t="shared" si="43"/>
        <v>2.4169159926129627E-3</v>
      </c>
      <c r="T159">
        <f t="shared" si="44"/>
        <v>9.9185163411613932E-5</v>
      </c>
      <c r="U159">
        <f t="shared" si="58"/>
        <v>3.3277230350739562E-3</v>
      </c>
      <c r="V159">
        <f t="shared" si="53"/>
        <v>3.3198218590494185E-3</v>
      </c>
      <c r="W159">
        <f t="shared" si="54"/>
        <v>3.3198218590494184</v>
      </c>
      <c r="AB159">
        <f t="shared" si="50"/>
        <v>158</v>
      </c>
      <c r="AC159">
        <f t="shared" si="45"/>
        <v>0.82710000000000017</v>
      </c>
      <c r="AD159">
        <f t="shared" si="46"/>
        <v>2.5019939923103997E-3</v>
      </c>
      <c r="AE159">
        <f t="shared" si="47"/>
        <v>1.0267658608766672E-4</v>
      </c>
      <c r="AF159">
        <f t="shared" si="59"/>
        <v>3.0986506748780897E-3</v>
      </c>
      <c r="AG159">
        <f t="shared" si="55"/>
        <v>3.0912933965941956E-3</v>
      </c>
      <c r="AH159">
        <f t="shared" si="56"/>
        <v>3.0912933965941956</v>
      </c>
    </row>
    <row r="160" spans="1:34" x14ac:dyDescent="0.35">
      <c r="A160" t="s">
        <v>931</v>
      </c>
      <c r="B160" t="s">
        <v>1386</v>
      </c>
      <c r="C160" t="s">
        <v>49</v>
      </c>
      <c r="D160">
        <f t="shared" si="38"/>
        <v>1.3240000000000001</v>
      </c>
      <c r="F160">
        <f t="shared" si="48"/>
        <v>159</v>
      </c>
      <c r="G160">
        <f t="shared" si="39"/>
        <v>1.0226999999999999</v>
      </c>
      <c r="H160">
        <f t="shared" si="40"/>
        <v>3.099801671696439E-3</v>
      </c>
      <c r="I160">
        <f t="shared" si="41"/>
        <v>1.27209359485603E-4</v>
      </c>
      <c r="J160">
        <f t="shared" si="57"/>
        <v>4.0497928571252154E-3</v>
      </c>
      <c r="K160">
        <f t="shared" si="51"/>
        <v>4.0401772353051892E-3</v>
      </c>
      <c r="L160">
        <f t="shared" si="52"/>
        <v>4.0401772353051895</v>
      </c>
      <c r="Q160">
        <f t="shared" si="49"/>
        <v>159</v>
      </c>
      <c r="R160">
        <f t="shared" si="42"/>
        <v>0.81329999999999991</v>
      </c>
      <c r="S160">
        <f t="shared" si="43"/>
        <v>2.4599064189049537E-3</v>
      </c>
      <c r="T160">
        <f t="shared" si="44"/>
        <v>1.0094940034410913E-4</v>
      </c>
      <c r="U160">
        <f t="shared" si="58"/>
        <v>3.4286724354180651E-3</v>
      </c>
      <c r="V160">
        <f t="shared" si="53"/>
        <v>3.4205315702807966E-3</v>
      </c>
      <c r="W160">
        <f t="shared" si="54"/>
        <v>3.4205315702807968</v>
      </c>
      <c r="AB160">
        <f t="shared" si="50"/>
        <v>159</v>
      </c>
      <c r="AC160">
        <f t="shared" si="45"/>
        <v>0.84160000000000013</v>
      </c>
      <c r="AD160">
        <f t="shared" si="46"/>
        <v>2.546229063800949E-3</v>
      </c>
      <c r="AE160">
        <f t="shared" si="47"/>
        <v>1.044919006487538E-4</v>
      </c>
      <c r="AF160">
        <f t="shared" si="59"/>
        <v>3.2031425755268436E-3</v>
      </c>
      <c r="AG160">
        <f t="shared" si="55"/>
        <v>3.1955371969979883E-3</v>
      </c>
      <c r="AH160">
        <f t="shared" si="56"/>
        <v>3.1955371969979884</v>
      </c>
    </row>
    <row r="161" spans="1:34" x14ac:dyDescent="0.35">
      <c r="A161" t="s">
        <v>932</v>
      </c>
      <c r="B161" t="s">
        <v>1301</v>
      </c>
      <c r="C161" t="s">
        <v>50</v>
      </c>
      <c r="D161">
        <f t="shared" si="38"/>
        <v>1.3407666666666664</v>
      </c>
      <c r="F161">
        <f t="shared" si="48"/>
        <v>160</v>
      </c>
      <c r="G161">
        <f t="shared" si="39"/>
        <v>1.0376000000000001</v>
      </c>
      <c r="H161">
        <f t="shared" si="40"/>
        <v>3.1454370548814497E-3</v>
      </c>
      <c r="I161">
        <f t="shared" si="41"/>
        <v>1.2908213990179917E-4</v>
      </c>
      <c r="J161">
        <f t="shared" si="57"/>
        <v>4.1788749970270147E-3</v>
      </c>
      <c r="K161">
        <f t="shared" si="51"/>
        <v>4.1689528891508355E-3</v>
      </c>
      <c r="L161">
        <f t="shared" si="52"/>
        <v>4.1689528891508356</v>
      </c>
      <c r="Q161">
        <f t="shared" si="49"/>
        <v>160</v>
      </c>
      <c r="R161">
        <f t="shared" si="42"/>
        <v>0.82739999999999991</v>
      </c>
      <c r="S161">
        <f t="shared" si="43"/>
        <v>2.5029090696422193E-3</v>
      </c>
      <c r="T161">
        <f t="shared" si="44"/>
        <v>1.0271413894220043E-4</v>
      </c>
      <c r="U161">
        <f t="shared" si="58"/>
        <v>3.5313865743602656E-3</v>
      </c>
      <c r="V161">
        <f t="shared" si="53"/>
        <v>3.5230018300048539E-3</v>
      </c>
      <c r="W161">
        <f t="shared" si="54"/>
        <v>3.523001830004854</v>
      </c>
      <c r="AB161">
        <f t="shared" si="50"/>
        <v>160</v>
      </c>
      <c r="AC161">
        <f t="shared" si="45"/>
        <v>0.8629</v>
      </c>
      <c r="AD161">
        <f t="shared" si="46"/>
        <v>2.6112323237213915E-3</v>
      </c>
      <c r="AE161">
        <f t="shared" si="47"/>
        <v>1.0715949810650672E-4</v>
      </c>
      <c r="AF161">
        <f t="shared" si="59"/>
        <v>3.3103020736333505E-3</v>
      </c>
      <c r="AG161">
        <f t="shared" si="55"/>
        <v>3.3024422610520464E-3</v>
      </c>
      <c r="AH161">
        <f t="shared" si="56"/>
        <v>3.3024422610520463</v>
      </c>
    </row>
    <row r="162" spans="1:34" x14ac:dyDescent="0.35">
      <c r="A162" t="s">
        <v>841</v>
      </c>
      <c r="B162" t="s">
        <v>50</v>
      </c>
      <c r="C162" t="s">
        <v>1439</v>
      </c>
      <c r="D162">
        <f t="shared" si="38"/>
        <v>1.3571666666666669</v>
      </c>
      <c r="F162">
        <f t="shared" si="48"/>
        <v>161</v>
      </c>
      <c r="G162">
        <f t="shared" si="39"/>
        <v>1.0592999999999999</v>
      </c>
      <c r="H162">
        <f t="shared" si="40"/>
        <v>3.2119239099784006E-3</v>
      </c>
      <c r="I162">
        <f t="shared" si="41"/>
        <v>1.3181062099409645E-4</v>
      </c>
      <c r="J162">
        <f t="shared" si="57"/>
        <v>4.3106856180211116E-3</v>
      </c>
      <c r="K162">
        <f t="shared" si="51"/>
        <v>4.3004505457222919E-3</v>
      </c>
      <c r="L162">
        <f t="shared" si="52"/>
        <v>4.3004505457222919</v>
      </c>
      <c r="Q162">
        <f t="shared" si="49"/>
        <v>161</v>
      </c>
      <c r="R162">
        <f t="shared" si="42"/>
        <v>0.84149999999999991</v>
      </c>
      <c r="S162">
        <f t="shared" si="43"/>
        <v>2.5459239500395824E-3</v>
      </c>
      <c r="T162">
        <f t="shared" si="44"/>
        <v>1.0447937941989324E-4</v>
      </c>
      <c r="U162">
        <f t="shared" si="58"/>
        <v>3.6358659537801589E-3</v>
      </c>
      <c r="V162">
        <f t="shared" si="53"/>
        <v>3.6272331389095541E-3</v>
      </c>
      <c r="W162">
        <f t="shared" si="54"/>
        <v>3.627233138909554</v>
      </c>
      <c r="AB162">
        <f t="shared" si="50"/>
        <v>161</v>
      </c>
      <c r="AC162">
        <f t="shared" si="45"/>
        <v>0.87630000000000008</v>
      </c>
      <c r="AD162">
        <f t="shared" si="46"/>
        <v>2.6521407090332586E-3</v>
      </c>
      <c r="AE162">
        <f t="shared" si="47"/>
        <v>1.0883829244377956E-4</v>
      </c>
      <c r="AF162">
        <f t="shared" si="59"/>
        <v>3.4191403660771302E-3</v>
      </c>
      <c r="AG162">
        <f t="shared" si="55"/>
        <v>3.4110221333996391E-3</v>
      </c>
      <c r="AH162">
        <f t="shared" si="56"/>
        <v>3.4110221333996389</v>
      </c>
    </row>
    <row r="163" spans="1:34" x14ac:dyDescent="0.35">
      <c r="A163" t="s">
        <v>842</v>
      </c>
      <c r="B163" t="s">
        <v>836</v>
      </c>
      <c r="C163" t="s">
        <v>678</v>
      </c>
      <c r="D163">
        <f t="shared" si="38"/>
        <v>1.3727999999999998</v>
      </c>
      <c r="F163">
        <f t="shared" si="48"/>
        <v>162</v>
      </c>
      <c r="G163">
        <f t="shared" si="39"/>
        <v>1.0719000000000001</v>
      </c>
      <c r="H163">
        <f t="shared" si="40"/>
        <v>3.2505425657624073E-3</v>
      </c>
      <c r="I163">
        <f t="shared" si="41"/>
        <v>1.3339544963372676E-4</v>
      </c>
      <c r="J163">
        <f t="shared" si="57"/>
        <v>4.4440810676548382E-3</v>
      </c>
      <c r="K163">
        <f t="shared" si="51"/>
        <v>4.4335292679970051E-3</v>
      </c>
      <c r="L163">
        <f t="shared" si="52"/>
        <v>4.4335292679970051</v>
      </c>
      <c r="Q163">
        <f t="shared" si="49"/>
        <v>162</v>
      </c>
      <c r="R163">
        <f t="shared" si="42"/>
        <v>0.86169999999999991</v>
      </c>
      <c r="S163">
        <f t="shared" si="43"/>
        <v>2.6075694257416153E-3</v>
      </c>
      <c r="T163">
        <f t="shared" si="44"/>
        <v>1.0700918045550247E-4</v>
      </c>
      <c r="U163">
        <f t="shared" si="58"/>
        <v>3.7428751342356613E-3</v>
      </c>
      <c r="V163">
        <f t="shared" si="53"/>
        <v>3.7339882422191793E-3</v>
      </c>
      <c r="W163">
        <f t="shared" si="54"/>
        <v>3.7339882422191795</v>
      </c>
      <c r="AB163">
        <f t="shared" si="50"/>
        <v>162</v>
      </c>
      <c r="AC163">
        <f t="shared" si="45"/>
        <v>0.89040000000000008</v>
      </c>
      <c r="AD163">
        <f t="shared" si="46"/>
        <v>2.69519804337824E-3</v>
      </c>
      <c r="AE163">
        <f t="shared" si="47"/>
        <v>1.1060527514244523E-4</v>
      </c>
      <c r="AF163">
        <f t="shared" si="59"/>
        <v>3.5297456412195756E-3</v>
      </c>
      <c r="AG163">
        <f t="shared" si="55"/>
        <v>3.5213647930122066E-3</v>
      </c>
      <c r="AH163">
        <f t="shared" si="56"/>
        <v>3.5213647930122067</v>
      </c>
    </row>
    <row r="164" spans="1:34" x14ac:dyDescent="0.35">
      <c r="A164" t="s">
        <v>933</v>
      </c>
      <c r="B164" t="s">
        <v>837</v>
      </c>
      <c r="C164" t="s">
        <v>1440</v>
      </c>
      <c r="D164">
        <f t="shared" si="38"/>
        <v>1.3893666666666666</v>
      </c>
      <c r="F164">
        <f t="shared" si="48"/>
        <v>163</v>
      </c>
      <c r="G164">
        <f t="shared" si="39"/>
        <v>1.0868</v>
      </c>
      <c r="H164">
        <f t="shared" si="40"/>
        <v>3.2962233554267779E-3</v>
      </c>
      <c r="I164">
        <f t="shared" si="41"/>
        <v>1.3527009343660624E-4</v>
      </c>
      <c r="J164">
        <f t="shared" si="57"/>
        <v>4.5793511610914446E-3</v>
      </c>
      <c r="K164">
        <f t="shared" si="51"/>
        <v>4.5684781830158663E-3</v>
      </c>
      <c r="L164">
        <f t="shared" si="52"/>
        <v>4.5684781830158663</v>
      </c>
      <c r="Q164">
        <f t="shared" si="49"/>
        <v>163</v>
      </c>
      <c r="R164">
        <f t="shared" si="42"/>
        <v>0.8758999999999999</v>
      </c>
      <c r="S164">
        <f t="shared" si="43"/>
        <v>2.6509194030513261E-3</v>
      </c>
      <c r="T164">
        <f t="shared" si="44"/>
        <v>1.0878817260768936E-4</v>
      </c>
      <c r="U164">
        <f t="shared" si="58"/>
        <v>3.8516633068433506E-3</v>
      </c>
      <c r="V164">
        <f t="shared" si="53"/>
        <v>3.8425181137326666E-3</v>
      </c>
      <c r="W164">
        <f t="shared" si="54"/>
        <v>3.8425181137326665</v>
      </c>
      <c r="AB164">
        <f t="shared" si="50"/>
        <v>163</v>
      </c>
      <c r="AC164">
        <f t="shared" si="45"/>
        <v>0.91100000000000003</v>
      </c>
      <c r="AD164">
        <f t="shared" si="46"/>
        <v>2.7581265327130157E-3</v>
      </c>
      <c r="AE164">
        <f t="shared" si="47"/>
        <v>1.1318772836671633E-4</v>
      </c>
      <c r="AF164">
        <f t="shared" si="59"/>
        <v>3.6429333695862918E-3</v>
      </c>
      <c r="AG164">
        <f t="shared" si="55"/>
        <v>3.6342837742036867E-3</v>
      </c>
      <c r="AH164">
        <f t="shared" si="56"/>
        <v>3.6342837742036869</v>
      </c>
    </row>
    <row r="165" spans="1:34" x14ac:dyDescent="0.35">
      <c r="A165" t="s">
        <v>691</v>
      </c>
      <c r="B165" t="s">
        <v>1387</v>
      </c>
      <c r="C165" t="s">
        <v>1388</v>
      </c>
      <c r="D165">
        <f t="shared" si="38"/>
        <v>1.4039999999999999</v>
      </c>
      <c r="F165">
        <f t="shared" si="48"/>
        <v>164</v>
      </c>
      <c r="G165">
        <f t="shared" si="39"/>
        <v>1.1002000000000001</v>
      </c>
      <c r="H165">
        <f t="shared" si="40"/>
        <v>3.3373171634320802E-3</v>
      </c>
      <c r="I165">
        <f t="shared" si="41"/>
        <v>1.369564971323362E-4</v>
      </c>
      <c r="J165">
        <f t="shared" si="57"/>
        <v>4.7163076582237805E-3</v>
      </c>
      <c r="K165">
        <f t="shared" si="51"/>
        <v>4.7051094976194464E-3</v>
      </c>
      <c r="L165">
        <f t="shared" si="52"/>
        <v>4.7051094976194463</v>
      </c>
      <c r="Q165">
        <f t="shared" si="49"/>
        <v>164</v>
      </c>
      <c r="R165">
        <f t="shared" si="42"/>
        <v>0.89189999999999992</v>
      </c>
      <c r="S165">
        <f t="shared" si="43"/>
        <v>2.6997793318608672E-3</v>
      </c>
      <c r="T165">
        <f t="shared" si="44"/>
        <v>1.107932816135737E-4</v>
      </c>
      <c r="U165">
        <f t="shared" si="58"/>
        <v>3.9624565884569243E-3</v>
      </c>
      <c r="V165">
        <f t="shared" si="53"/>
        <v>3.9530483334233764E-3</v>
      </c>
      <c r="W165">
        <f t="shared" si="54"/>
        <v>3.9530483334233764</v>
      </c>
      <c r="AB165">
        <f t="shared" si="50"/>
        <v>164</v>
      </c>
      <c r="AC165">
        <f t="shared" si="45"/>
        <v>0.92549999999999999</v>
      </c>
      <c r="AD165">
        <f t="shared" si="46"/>
        <v>2.8024365502727746E-3</v>
      </c>
      <c r="AE165">
        <f t="shared" si="47"/>
        <v>1.1500611855730165E-4</v>
      </c>
      <c r="AF165">
        <f t="shared" si="59"/>
        <v>3.7579394881435933E-3</v>
      </c>
      <c r="AG165">
        <f t="shared" si="55"/>
        <v>3.7490168280927324E-3</v>
      </c>
      <c r="AH165">
        <f t="shared" si="56"/>
        <v>3.7490168280927323</v>
      </c>
    </row>
    <row r="166" spans="1:34" x14ac:dyDescent="0.35">
      <c r="A166" t="s">
        <v>934</v>
      </c>
      <c r="B166" t="s">
        <v>1388</v>
      </c>
      <c r="C166" t="s">
        <v>1389</v>
      </c>
      <c r="D166">
        <f t="shared" si="38"/>
        <v>1.4222999999999999</v>
      </c>
      <c r="F166">
        <f t="shared" si="48"/>
        <v>165</v>
      </c>
      <c r="G166">
        <f t="shared" si="39"/>
        <v>1.1214999999999999</v>
      </c>
      <c r="H166">
        <f t="shared" si="40"/>
        <v>3.4026608413355781E-3</v>
      </c>
      <c r="I166">
        <f t="shared" si="41"/>
        <v>1.3963806463016532E-4</v>
      </c>
      <c r="J166">
        <f t="shared" si="57"/>
        <v>4.8559457228539455E-3</v>
      </c>
      <c r="K166">
        <f t="shared" si="51"/>
        <v>4.8444160127436159E-3</v>
      </c>
      <c r="L166">
        <f t="shared" si="52"/>
        <v>4.8444160127436158</v>
      </c>
      <c r="Q166">
        <f t="shared" si="49"/>
        <v>165</v>
      </c>
      <c r="R166">
        <f t="shared" si="42"/>
        <v>0.9040999999999999</v>
      </c>
      <c r="S166">
        <f t="shared" si="43"/>
        <v>2.7370456295366403E-3</v>
      </c>
      <c r="T166">
        <f t="shared" si="44"/>
        <v>1.123226123127021E-4</v>
      </c>
      <c r="U166">
        <f t="shared" si="58"/>
        <v>4.0747792007696263E-3</v>
      </c>
      <c r="V166">
        <f t="shared" si="53"/>
        <v>4.0651042526483232E-3</v>
      </c>
      <c r="W166">
        <f t="shared" si="54"/>
        <v>4.0651042526483234</v>
      </c>
      <c r="AB166">
        <f t="shared" si="50"/>
        <v>165</v>
      </c>
      <c r="AC166">
        <f t="shared" si="45"/>
        <v>0.94690000000000007</v>
      </c>
      <c r="AD166">
        <f t="shared" si="46"/>
        <v>2.8678557258682465E-3</v>
      </c>
      <c r="AE166">
        <f t="shared" si="47"/>
        <v>1.1769078432207032E-4</v>
      </c>
      <c r="AF166">
        <f t="shared" si="59"/>
        <v>3.8756302724656634E-3</v>
      </c>
      <c r="AG166">
        <f t="shared" si="55"/>
        <v>3.8664281734129406E-3</v>
      </c>
      <c r="AH166">
        <f t="shared" si="56"/>
        <v>3.8664281734129404</v>
      </c>
    </row>
    <row r="167" spans="1:34" x14ac:dyDescent="0.35">
      <c r="A167" t="s">
        <v>693</v>
      </c>
      <c r="B167" t="s">
        <v>1389</v>
      </c>
      <c r="C167" t="s">
        <v>54</v>
      </c>
      <c r="D167">
        <f t="shared" si="38"/>
        <v>1.4386000000000001</v>
      </c>
      <c r="F167">
        <f t="shared" si="48"/>
        <v>166</v>
      </c>
      <c r="G167">
        <f t="shared" si="39"/>
        <v>1.1349</v>
      </c>
      <c r="H167">
        <f t="shared" si="40"/>
        <v>3.4437834989293494E-3</v>
      </c>
      <c r="I167">
        <f t="shared" si="41"/>
        <v>1.4132565225250069E-4</v>
      </c>
      <c r="J167">
        <f t="shared" si="57"/>
        <v>4.9972713751064461E-3</v>
      </c>
      <c r="K167">
        <f t="shared" si="51"/>
        <v>4.9854061085680542E-3</v>
      </c>
      <c r="L167">
        <f t="shared" si="52"/>
        <v>4.9854061085680543</v>
      </c>
      <c r="Q167">
        <f t="shared" si="49"/>
        <v>166</v>
      </c>
      <c r="R167">
        <f t="shared" si="42"/>
        <v>0.92549999999999999</v>
      </c>
      <c r="S167">
        <f t="shared" si="43"/>
        <v>2.8024365502727746E-3</v>
      </c>
      <c r="T167">
        <f t="shared" si="44"/>
        <v>1.1500611855730165E-4</v>
      </c>
      <c r="U167">
        <f t="shared" si="58"/>
        <v>4.1897853193269283E-3</v>
      </c>
      <c r="V167">
        <f t="shared" si="53"/>
        <v>4.1798373065373689E-3</v>
      </c>
      <c r="W167">
        <f t="shared" si="54"/>
        <v>4.1798373065373688</v>
      </c>
      <c r="AB167">
        <f t="shared" si="50"/>
        <v>166</v>
      </c>
      <c r="AC167">
        <f t="shared" si="45"/>
        <v>0.96100000000000008</v>
      </c>
      <c r="AD167">
        <f t="shared" si="46"/>
        <v>2.9109744646048526E-3</v>
      </c>
      <c r="AE167">
        <f t="shared" si="47"/>
        <v>1.1946028692818669E-4</v>
      </c>
      <c r="AF167">
        <f t="shared" si="59"/>
        <v>3.9950905593938504E-3</v>
      </c>
      <c r="AG167">
        <f t="shared" si="55"/>
        <v>3.9856048199224349E-3</v>
      </c>
      <c r="AH167">
        <f t="shared" si="56"/>
        <v>3.9856048199224348</v>
      </c>
    </row>
    <row r="168" spans="1:34" x14ac:dyDescent="0.35">
      <c r="A168" t="s">
        <v>843</v>
      </c>
      <c r="B168" t="s">
        <v>54</v>
      </c>
      <c r="C168" t="s">
        <v>929</v>
      </c>
      <c r="D168">
        <f t="shared" si="38"/>
        <v>1.4505333333333335</v>
      </c>
      <c r="F168">
        <f t="shared" si="48"/>
        <v>167</v>
      </c>
      <c r="G168">
        <f t="shared" si="39"/>
        <v>1.1425000000000001</v>
      </c>
      <c r="H168">
        <f t="shared" si="40"/>
        <v>3.4671117517639026E-3</v>
      </c>
      <c r="I168">
        <f t="shared" si="41"/>
        <v>1.422829948231877E-4</v>
      </c>
      <c r="J168">
        <f t="shared" si="57"/>
        <v>5.139554369929634E-3</v>
      </c>
      <c r="K168">
        <f t="shared" si="51"/>
        <v>5.1273512738977574E-3</v>
      </c>
      <c r="L168">
        <f t="shared" si="52"/>
        <v>5.1273512738977578</v>
      </c>
      <c r="Q168">
        <f t="shared" si="49"/>
        <v>167</v>
      </c>
      <c r="R168">
        <f t="shared" si="42"/>
        <v>0.93959999999999999</v>
      </c>
      <c r="S168">
        <f t="shared" si="43"/>
        <v>2.8455366624806681E-3</v>
      </c>
      <c r="T168">
        <f t="shared" si="44"/>
        <v>1.167748567697445E-4</v>
      </c>
      <c r="U168">
        <f t="shared" si="58"/>
        <v>4.3065601760966729E-3</v>
      </c>
      <c r="V168">
        <f t="shared" si="53"/>
        <v>4.2963348990369644E-3</v>
      </c>
      <c r="W168">
        <f t="shared" si="54"/>
        <v>4.2963348990369647</v>
      </c>
      <c r="AB168">
        <f t="shared" si="50"/>
        <v>167</v>
      </c>
      <c r="AC168">
        <f t="shared" si="45"/>
        <v>0.97510000000000008</v>
      </c>
      <c r="AD168">
        <f t="shared" si="46"/>
        <v>2.9541054825604472E-3</v>
      </c>
      <c r="AE168">
        <f t="shared" si="47"/>
        <v>1.2123029344769751E-4</v>
      </c>
      <c r="AF168">
        <f t="shared" si="59"/>
        <v>4.116320852841548E-3</v>
      </c>
      <c r="AG168">
        <f t="shared" si="55"/>
        <v>4.1065472703381428E-3</v>
      </c>
      <c r="AH168">
        <f t="shared" si="56"/>
        <v>4.1065472703381429</v>
      </c>
    </row>
    <row r="169" spans="1:34" x14ac:dyDescent="0.35">
      <c r="A169" t="s">
        <v>844</v>
      </c>
      <c r="B169" t="s">
        <v>683</v>
      </c>
      <c r="C169" t="s">
        <v>930</v>
      </c>
      <c r="D169">
        <f t="shared" si="38"/>
        <v>1.4688333333333334</v>
      </c>
      <c r="F169">
        <f t="shared" si="48"/>
        <v>168</v>
      </c>
      <c r="G169">
        <f t="shared" si="39"/>
        <v>1.1638999999999999</v>
      </c>
      <c r="H169">
        <f t="shared" si="40"/>
        <v>3.5328184742214634E-3</v>
      </c>
      <c r="I169">
        <f t="shared" si="41"/>
        <v>1.4497946090811313E-4</v>
      </c>
      <c r="J169">
        <f t="shared" si="57"/>
        <v>5.2845338308377468E-3</v>
      </c>
      <c r="K169">
        <f t="shared" si="51"/>
        <v>5.2719865029607002E-3</v>
      </c>
      <c r="L169">
        <f t="shared" si="52"/>
        <v>5.2719865029606998</v>
      </c>
      <c r="Q169">
        <f t="shared" si="49"/>
        <v>168</v>
      </c>
      <c r="R169">
        <f t="shared" si="42"/>
        <v>0.95290000000000008</v>
      </c>
      <c r="S169">
        <f t="shared" si="43"/>
        <v>2.8862026248118321E-3</v>
      </c>
      <c r="T169">
        <f t="shared" si="44"/>
        <v>1.1844370257631572E-4</v>
      </c>
      <c r="U169">
        <f t="shared" si="58"/>
        <v>4.4250038786729888E-3</v>
      </c>
      <c r="V169">
        <f t="shared" si="53"/>
        <v>4.4144973749206777E-3</v>
      </c>
      <c r="W169">
        <f t="shared" si="54"/>
        <v>4.4144973749206775</v>
      </c>
      <c r="AB169">
        <f t="shared" si="50"/>
        <v>168</v>
      </c>
      <c r="AC169">
        <f t="shared" si="45"/>
        <v>0.99530000000000007</v>
      </c>
      <c r="AD169">
        <f t="shared" si="46"/>
        <v>3.0159174261423956E-3</v>
      </c>
      <c r="AE169">
        <f t="shared" si="47"/>
        <v>1.2376692597597041E-4</v>
      </c>
      <c r="AF169">
        <f t="shared" si="59"/>
        <v>4.2400877788175183E-3</v>
      </c>
      <c r="AG169">
        <f t="shared" si="55"/>
        <v>4.2300203304310923E-3</v>
      </c>
      <c r="AH169">
        <f t="shared" si="56"/>
        <v>4.2300203304310919</v>
      </c>
    </row>
    <row r="170" spans="1:34" x14ac:dyDescent="0.35">
      <c r="A170" t="s">
        <v>696</v>
      </c>
      <c r="B170" t="s">
        <v>1390</v>
      </c>
      <c r="C170" t="s">
        <v>56</v>
      </c>
      <c r="D170">
        <f t="shared" si="38"/>
        <v>1.4826666666666668</v>
      </c>
      <c r="F170">
        <f t="shared" si="48"/>
        <v>169</v>
      </c>
      <c r="G170">
        <f t="shared" si="39"/>
        <v>1.1707000000000001</v>
      </c>
      <c r="H170">
        <f t="shared" si="40"/>
        <v>3.55370320340223E-3</v>
      </c>
      <c r="I170">
        <f t="shared" si="41"/>
        <v>1.4583652639277739E-4</v>
      </c>
      <c r="J170">
        <f t="shared" si="57"/>
        <v>5.4303703572305241E-3</v>
      </c>
      <c r="K170">
        <f t="shared" si="51"/>
        <v>5.4174767625356892E-3</v>
      </c>
      <c r="L170">
        <f t="shared" si="52"/>
        <v>5.4174767625356894</v>
      </c>
      <c r="Q170">
        <f t="shared" si="49"/>
        <v>169</v>
      </c>
      <c r="R170">
        <f t="shared" si="42"/>
        <v>0.97350000000000003</v>
      </c>
      <c r="S170">
        <f t="shared" si="43"/>
        <v>2.949210564848803E-3</v>
      </c>
      <c r="T170">
        <f t="shared" si="44"/>
        <v>1.2102941629077534E-4</v>
      </c>
      <c r="U170">
        <f t="shared" si="58"/>
        <v>4.546033294963764E-3</v>
      </c>
      <c r="V170">
        <f t="shared" si="53"/>
        <v>4.5352394251319495E-3</v>
      </c>
      <c r="W170">
        <f t="shared" si="54"/>
        <v>4.5352394251319499</v>
      </c>
      <c r="AB170">
        <f t="shared" si="50"/>
        <v>169</v>
      </c>
      <c r="AC170">
        <f t="shared" si="45"/>
        <v>1.0094000000000001</v>
      </c>
      <c r="AD170">
        <f t="shared" si="46"/>
        <v>3.0590783367309628E-3</v>
      </c>
      <c r="AE170">
        <f t="shared" si="47"/>
        <v>1.2553815922644549E-4</v>
      </c>
      <c r="AF170">
        <f t="shared" si="59"/>
        <v>4.3656259380439634E-3</v>
      </c>
      <c r="AG170">
        <f t="shared" si="55"/>
        <v>4.3552604182485318E-3</v>
      </c>
      <c r="AH170">
        <f t="shared" si="56"/>
        <v>4.3552604182485322</v>
      </c>
    </row>
    <row r="171" spans="1:34" x14ac:dyDescent="0.35">
      <c r="A171" t="s">
        <v>698</v>
      </c>
      <c r="B171" t="s">
        <v>56</v>
      </c>
      <c r="C171" t="s">
        <v>1441</v>
      </c>
      <c r="D171">
        <f t="shared" si="38"/>
        <v>1.5015000000000001</v>
      </c>
      <c r="F171">
        <f t="shared" si="48"/>
        <v>170</v>
      </c>
      <c r="G171">
        <f t="shared" si="39"/>
        <v>1.1913</v>
      </c>
      <c r="H171">
        <f t="shared" si="40"/>
        <v>3.6169891922472413E-3</v>
      </c>
      <c r="I171">
        <f t="shared" si="41"/>
        <v>1.4843365064717558E-4</v>
      </c>
      <c r="J171">
        <f t="shared" si="57"/>
        <v>5.5788040078776999E-3</v>
      </c>
      <c r="K171">
        <f t="shared" si="51"/>
        <v>5.5655579798855716E-3</v>
      </c>
      <c r="L171">
        <f t="shared" si="52"/>
        <v>5.5655579798855719</v>
      </c>
      <c r="Q171">
        <f t="shared" si="49"/>
        <v>170</v>
      </c>
      <c r="R171">
        <f t="shared" si="42"/>
        <v>0.98799999999999999</v>
      </c>
      <c r="S171">
        <f t="shared" si="43"/>
        <v>2.9935765361774331E-3</v>
      </c>
      <c r="T171">
        <f t="shared" si="44"/>
        <v>1.2285010270668496E-4</v>
      </c>
      <c r="U171">
        <f t="shared" si="58"/>
        <v>4.6688833976704491E-3</v>
      </c>
      <c r="V171">
        <f t="shared" si="53"/>
        <v>4.6577978388140711E-3</v>
      </c>
      <c r="W171">
        <f t="shared" si="54"/>
        <v>4.6577978388140711</v>
      </c>
      <c r="AB171">
        <f t="shared" si="50"/>
        <v>170</v>
      </c>
      <c r="AC171">
        <f t="shared" si="45"/>
        <v>1.0308000000000002</v>
      </c>
      <c r="AD171">
        <f t="shared" si="46"/>
        <v>3.1246084640474008E-3</v>
      </c>
      <c r="AE171">
        <f t="shared" si="47"/>
        <v>1.2822737821714694E-4</v>
      </c>
      <c r="AF171">
        <f t="shared" si="59"/>
        <v>4.4938533162611101E-3</v>
      </c>
      <c r="AG171">
        <f t="shared" si="55"/>
        <v>4.4831833399121192E-3</v>
      </c>
      <c r="AH171">
        <f t="shared" si="56"/>
        <v>4.4831833399121193</v>
      </c>
    </row>
    <row r="172" spans="1:34" x14ac:dyDescent="0.35">
      <c r="A172" t="s">
        <v>845</v>
      </c>
      <c r="B172" t="s">
        <v>840</v>
      </c>
      <c r="C172" t="s">
        <v>932</v>
      </c>
      <c r="D172">
        <f t="shared" si="38"/>
        <v>1.5158666666666667</v>
      </c>
      <c r="F172">
        <f t="shared" si="48"/>
        <v>171</v>
      </c>
      <c r="G172">
        <f t="shared" si="39"/>
        <v>1.2061999999999999</v>
      </c>
      <c r="H172">
        <f t="shared" si="40"/>
        <v>3.6627804578829842E-3</v>
      </c>
      <c r="I172">
        <f t="shared" si="41"/>
        <v>1.5031282815222222E-4</v>
      </c>
      <c r="J172">
        <f t="shared" si="57"/>
        <v>5.7291168360299217E-3</v>
      </c>
      <c r="K172">
        <f t="shared" si="51"/>
        <v>5.7155139129171787E-3</v>
      </c>
      <c r="L172">
        <f t="shared" si="52"/>
        <v>5.7155139129171788</v>
      </c>
      <c r="Q172">
        <f t="shared" si="49"/>
        <v>171</v>
      </c>
      <c r="R172">
        <f t="shared" si="42"/>
        <v>1.0021</v>
      </c>
      <c r="S172">
        <f t="shared" si="43"/>
        <v>3.0367310821744703E-3</v>
      </c>
      <c r="T172">
        <f t="shared" si="44"/>
        <v>1.2462107476767192E-4</v>
      </c>
      <c r="U172">
        <f t="shared" si="58"/>
        <v>4.7935044724381213E-3</v>
      </c>
      <c r="V172">
        <f t="shared" si="53"/>
        <v>4.782123019651351E-3</v>
      </c>
      <c r="W172">
        <f t="shared" si="54"/>
        <v>4.7821230196513511</v>
      </c>
      <c r="AB172">
        <f t="shared" si="50"/>
        <v>171</v>
      </c>
      <c r="AC172">
        <f t="shared" si="45"/>
        <v>1.0449000000000002</v>
      </c>
      <c r="AD172">
        <f t="shared" si="46"/>
        <v>3.1678003458134045E-3</v>
      </c>
      <c r="AE172">
        <f t="shared" si="47"/>
        <v>1.2999988245978911E-4</v>
      </c>
      <c r="AF172">
        <f t="shared" si="59"/>
        <v>4.6238531987208989E-3</v>
      </c>
      <c r="AG172">
        <f t="shared" si="55"/>
        <v>4.6128745572745853E-3</v>
      </c>
      <c r="AH172">
        <f t="shared" si="56"/>
        <v>4.6128745572745853</v>
      </c>
    </row>
    <row r="173" spans="1:34" x14ac:dyDescent="0.35">
      <c r="A173" t="s">
        <v>935</v>
      </c>
      <c r="B173" t="s">
        <v>687</v>
      </c>
      <c r="C173" t="s">
        <v>58</v>
      </c>
      <c r="D173">
        <f t="shared" si="38"/>
        <v>1.5297333333333334</v>
      </c>
      <c r="F173">
        <f t="shared" si="48"/>
        <v>172</v>
      </c>
      <c r="G173">
        <f t="shared" si="39"/>
        <v>1.2196</v>
      </c>
      <c r="H173">
        <f t="shared" si="40"/>
        <v>3.703973662791404E-3</v>
      </c>
      <c r="I173">
        <f t="shared" si="41"/>
        <v>1.5200331088839402E-4</v>
      </c>
      <c r="J173">
        <f t="shared" si="57"/>
        <v>5.8811201469183162E-3</v>
      </c>
      <c r="K173">
        <f t="shared" si="51"/>
        <v>5.8671563148888807E-3</v>
      </c>
      <c r="L173">
        <f t="shared" si="52"/>
        <v>5.8671563148888808</v>
      </c>
      <c r="Q173">
        <f t="shared" si="49"/>
        <v>172</v>
      </c>
      <c r="R173">
        <f t="shared" si="42"/>
        <v>1.0162</v>
      </c>
      <c r="S173">
        <f t="shared" si="43"/>
        <v>3.0798979226903792E-3</v>
      </c>
      <c r="T173">
        <f t="shared" si="44"/>
        <v>1.2639255136992847E-4</v>
      </c>
      <c r="U173">
        <f t="shared" si="58"/>
        <v>4.9198970238080496E-3</v>
      </c>
      <c r="V173">
        <f t="shared" si="53"/>
        <v>4.9082154709871005E-3</v>
      </c>
      <c r="W173">
        <f t="shared" si="54"/>
        <v>4.9082154709871002</v>
      </c>
      <c r="AB173">
        <f t="shared" si="50"/>
        <v>172</v>
      </c>
      <c r="AC173">
        <f t="shared" si="45"/>
        <v>1.0590000000000002</v>
      </c>
      <c r="AD173">
        <f t="shared" si="46"/>
        <v>3.2110045380580347E-3</v>
      </c>
      <c r="AE173">
        <f t="shared" si="47"/>
        <v>1.317728918986557E-4</v>
      </c>
      <c r="AF173">
        <f t="shared" si="59"/>
        <v>4.755626090619555E-3</v>
      </c>
      <c r="AG173">
        <f t="shared" si="55"/>
        <v>4.7443345743326433E-3</v>
      </c>
      <c r="AH173">
        <f t="shared" si="56"/>
        <v>4.7443345743326431</v>
      </c>
    </row>
    <row r="174" spans="1:34" x14ac:dyDescent="0.35">
      <c r="A174" t="s">
        <v>846</v>
      </c>
      <c r="B174" t="s">
        <v>1391</v>
      </c>
      <c r="C174" t="s">
        <v>1442</v>
      </c>
      <c r="D174">
        <f t="shared" si="38"/>
        <v>1.5434999999999999</v>
      </c>
      <c r="F174">
        <f t="shared" si="48"/>
        <v>173</v>
      </c>
      <c r="G174">
        <f t="shared" si="39"/>
        <v>1.2337</v>
      </c>
      <c r="H174">
        <f t="shared" si="40"/>
        <v>3.7473308203304161E-3</v>
      </c>
      <c r="I174">
        <f t="shared" si="41"/>
        <v>1.5378259770213254E-4</v>
      </c>
      <c r="J174">
        <f t="shared" si="57"/>
        <v>6.0349027446204486E-3</v>
      </c>
      <c r="K174">
        <f t="shared" si="51"/>
        <v>6.0205737790263655E-3</v>
      </c>
      <c r="L174">
        <f t="shared" si="52"/>
        <v>6.0205737790263658</v>
      </c>
      <c r="Q174">
        <f t="shared" si="49"/>
        <v>173</v>
      </c>
      <c r="R174">
        <f t="shared" si="42"/>
        <v>1.03</v>
      </c>
      <c r="S174">
        <f t="shared" si="43"/>
        <v>3.1221582297665958E-3</v>
      </c>
      <c r="T174">
        <f t="shared" si="44"/>
        <v>1.2812682574106537E-4</v>
      </c>
      <c r="U174">
        <f t="shared" si="58"/>
        <v>5.0480238495491147E-3</v>
      </c>
      <c r="V174">
        <f t="shared" si="53"/>
        <v>5.0360380789212815E-3</v>
      </c>
      <c r="W174">
        <f t="shared" si="54"/>
        <v>5.0360380789212815</v>
      </c>
      <c r="AB174">
        <f t="shared" si="50"/>
        <v>173</v>
      </c>
      <c r="AC174">
        <f t="shared" si="45"/>
        <v>1.0724</v>
      </c>
      <c r="AD174">
        <f t="shared" si="46"/>
        <v>3.2520752550349954E-3</v>
      </c>
      <c r="AE174">
        <f t="shared" si="47"/>
        <v>1.3345834798701066E-4</v>
      </c>
      <c r="AF174">
        <f t="shared" si="59"/>
        <v>4.8890844386065661E-3</v>
      </c>
      <c r="AG174">
        <f t="shared" si="55"/>
        <v>4.877476045617995E-3</v>
      </c>
      <c r="AH174">
        <f t="shared" si="56"/>
        <v>4.8774760456179953</v>
      </c>
    </row>
    <row r="175" spans="1:34" x14ac:dyDescent="0.35">
      <c r="A175" t="s">
        <v>702</v>
      </c>
      <c r="B175" t="s">
        <v>689</v>
      </c>
      <c r="C175" t="s">
        <v>1443</v>
      </c>
      <c r="D175">
        <f t="shared" si="38"/>
        <v>1.5586</v>
      </c>
      <c r="F175">
        <f t="shared" si="48"/>
        <v>174</v>
      </c>
      <c r="G175">
        <f t="shared" si="39"/>
        <v>1.2478</v>
      </c>
      <c r="H175">
        <f t="shared" si="40"/>
        <v>3.7907003590806078E-3</v>
      </c>
      <c r="I175">
        <f t="shared" si="41"/>
        <v>1.5556239261481114E-4</v>
      </c>
      <c r="J175">
        <f t="shared" si="57"/>
        <v>6.1904651372352596E-3</v>
      </c>
      <c r="K175">
        <f t="shared" si="51"/>
        <v>6.1757668122221707E-3</v>
      </c>
      <c r="L175">
        <f t="shared" si="52"/>
        <v>6.1757668122221707</v>
      </c>
      <c r="Q175">
        <f t="shared" si="49"/>
        <v>174</v>
      </c>
      <c r="R175">
        <f t="shared" si="42"/>
        <v>1.0445</v>
      </c>
      <c r="S175">
        <f t="shared" si="43"/>
        <v>3.1665748745648291E-3</v>
      </c>
      <c r="T175">
        <f t="shared" si="44"/>
        <v>1.2994959168989155E-4</v>
      </c>
      <c r="U175">
        <f t="shared" si="58"/>
        <v>5.177973441239006E-3</v>
      </c>
      <c r="V175">
        <f t="shared" si="53"/>
        <v>5.1656791249216922E-3</v>
      </c>
      <c r="W175">
        <f t="shared" si="54"/>
        <v>5.1656791249216925</v>
      </c>
      <c r="AB175">
        <f t="shared" si="50"/>
        <v>174</v>
      </c>
      <c r="AC175">
        <f t="shared" si="45"/>
        <v>1.0891</v>
      </c>
      <c r="AD175">
        <f t="shared" si="46"/>
        <v>3.3032759786838454E-3</v>
      </c>
      <c r="AE175">
        <f t="shared" si="47"/>
        <v>1.3555951830382162E-4</v>
      </c>
      <c r="AF175">
        <f t="shared" si="59"/>
        <v>5.0246439569103874E-3</v>
      </c>
      <c r="AG175">
        <f t="shared" si="55"/>
        <v>5.0127136983084131E-3</v>
      </c>
      <c r="AH175">
        <f t="shared" si="56"/>
        <v>5.0127136983084135</v>
      </c>
    </row>
    <row r="176" spans="1:34" x14ac:dyDescent="0.35">
      <c r="A176" t="s">
        <v>703</v>
      </c>
      <c r="B176" t="s">
        <v>59</v>
      </c>
      <c r="C176" t="s">
        <v>1166</v>
      </c>
      <c r="D176">
        <f t="shared" si="38"/>
        <v>1.5695666666666668</v>
      </c>
      <c r="F176">
        <f t="shared" si="48"/>
        <v>175</v>
      </c>
      <c r="G176">
        <f t="shared" si="39"/>
        <v>1.2543</v>
      </c>
      <c r="H176">
        <f t="shared" si="40"/>
        <v>3.8106975797427126E-3</v>
      </c>
      <c r="I176">
        <f t="shared" si="41"/>
        <v>1.5638303661121445E-4</v>
      </c>
      <c r="J176">
        <f t="shared" si="57"/>
        <v>6.3468481738464741E-3</v>
      </c>
      <c r="K176">
        <f t="shared" si="51"/>
        <v>6.3317785409190861E-3</v>
      </c>
      <c r="L176">
        <f t="shared" si="52"/>
        <v>6.3317785409190863</v>
      </c>
      <c r="Q176">
        <f t="shared" si="49"/>
        <v>175</v>
      </c>
      <c r="R176">
        <f t="shared" si="42"/>
        <v>1.0586</v>
      </c>
      <c r="S176">
        <f t="shared" si="43"/>
        <v>3.2097787175034915E-3</v>
      </c>
      <c r="T176">
        <f t="shared" si="44"/>
        <v>1.3172258679397384E-4</v>
      </c>
      <c r="U176">
        <f t="shared" si="58"/>
        <v>5.3096960280329796E-3</v>
      </c>
      <c r="V176">
        <f t="shared" si="53"/>
        <v>5.297088956316945E-3</v>
      </c>
      <c r="W176">
        <f t="shared" si="54"/>
        <v>5.2970889563169452</v>
      </c>
      <c r="AB176">
        <f t="shared" si="50"/>
        <v>175</v>
      </c>
      <c r="AC176">
        <f t="shared" si="45"/>
        <v>1.1014000000000002</v>
      </c>
      <c r="AD176">
        <f t="shared" si="46"/>
        <v>3.3409977492097971E-3</v>
      </c>
      <c r="AE176">
        <f t="shared" si="47"/>
        <v>1.3710754065347186E-4</v>
      </c>
      <c r="AF176">
        <f t="shared" si="59"/>
        <v>5.1617514975638591E-3</v>
      </c>
      <c r="AG176">
        <f t="shared" si="55"/>
        <v>5.1494956978030875E-3</v>
      </c>
      <c r="AH176">
        <f t="shared" si="56"/>
        <v>5.1494956978030872</v>
      </c>
    </row>
    <row r="177" spans="1:34" x14ac:dyDescent="0.35">
      <c r="A177" t="s">
        <v>936</v>
      </c>
      <c r="B177" t="s">
        <v>933</v>
      </c>
      <c r="C177" t="s">
        <v>1444</v>
      </c>
      <c r="D177">
        <f t="shared" si="38"/>
        <v>1.5856666666666666</v>
      </c>
      <c r="F177">
        <f t="shared" si="48"/>
        <v>176</v>
      </c>
      <c r="G177">
        <f t="shared" si="39"/>
        <v>1.276</v>
      </c>
      <c r="H177">
        <f t="shared" si="40"/>
        <v>3.8774766014343012E-3</v>
      </c>
      <c r="I177">
        <f t="shared" si="41"/>
        <v>1.5912350760780345E-4</v>
      </c>
      <c r="J177">
        <f t="shared" si="57"/>
        <v>6.5059716814542777E-3</v>
      </c>
      <c r="K177">
        <f t="shared" si="51"/>
        <v>6.4905242337778861E-3</v>
      </c>
      <c r="L177">
        <f t="shared" si="52"/>
        <v>6.4905242337778857</v>
      </c>
      <c r="Q177">
        <f t="shared" si="49"/>
        <v>176</v>
      </c>
      <c r="R177">
        <f t="shared" si="42"/>
        <v>1.0727</v>
      </c>
      <c r="S177">
        <f t="shared" si="43"/>
        <v>3.2529948760352295E-3</v>
      </c>
      <c r="T177">
        <f t="shared" si="44"/>
        <v>1.3349608730416681E-4</v>
      </c>
      <c r="U177">
        <f t="shared" si="58"/>
        <v>5.4431921153371464E-3</v>
      </c>
      <c r="V177">
        <f t="shared" si="53"/>
        <v>5.4302680773131405E-3</v>
      </c>
      <c r="W177">
        <f t="shared" si="54"/>
        <v>5.4302680773131407</v>
      </c>
      <c r="AB177">
        <f t="shared" si="50"/>
        <v>176</v>
      </c>
      <c r="AC177">
        <f t="shared" si="45"/>
        <v>1.1139000000000001</v>
      </c>
      <c r="AD177">
        <f t="shared" si="46"/>
        <v>3.3793424960636533E-3</v>
      </c>
      <c r="AE177">
        <f t="shared" si="47"/>
        <v>1.3868112864506976E-4</v>
      </c>
      <c r="AF177">
        <f t="shared" si="59"/>
        <v>5.3004326262089292E-3</v>
      </c>
      <c r="AG177">
        <f t="shared" si="55"/>
        <v>5.2878475490422084E-3</v>
      </c>
      <c r="AH177">
        <f t="shared" si="56"/>
        <v>5.2878475490422083</v>
      </c>
    </row>
    <row r="178" spans="1:34" x14ac:dyDescent="0.35">
      <c r="A178" t="s">
        <v>848</v>
      </c>
      <c r="B178" t="s">
        <v>1312</v>
      </c>
      <c r="C178" t="s">
        <v>934</v>
      </c>
      <c r="D178">
        <f t="shared" si="38"/>
        <v>1.6000333333333334</v>
      </c>
      <c r="F178">
        <f t="shared" si="48"/>
        <v>177</v>
      </c>
      <c r="G178">
        <f t="shared" si="39"/>
        <v>1.2901</v>
      </c>
      <c r="H178">
        <f t="shared" si="40"/>
        <v>3.9208833156552684E-3</v>
      </c>
      <c r="I178">
        <f t="shared" si="41"/>
        <v>1.6090482812383566E-4</v>
      </c>
      <c r="J178">
        <f t="shared" si="57"/>
        <v>6.6668765095781136E-3</v>
      </c>
      <c r="K178">
        <f t="shared" si="51"/>
        <v>6.651047017676044E-3</v>
      </c>
      <c r="L178">
        <f t="shared" si="52"/>
        <v>6.6510470176760439</v>
      </c>
      <c r="Q178">
        <f t="shared" si="49"/>
        <v>177</v>
      </c>
      <c r="R178">
        <f t="shared" si="42"/>
        <v>1.0868</v>
      </c>
      <c r="S178">
        <f t="shared" si="43"/>
        <v>3.2962233554267779E-3</v>
      </c>
      <c r="T178">
        <f t="shared" si="44"/>
        <v>1.3527009343660624E-4</v>
      </c>
      <c r="U178">
        <f t="shared" si="58"/>
        <v>5.5784622087737528E-3</v>
      </c>
      <c r="V178">
        <f t="shared" si="53"/>
        <v>5.5652169923320026E-3</v>
      </c>
      <c r="W178">
        <f t="shared" si="54"/>
        <v>5.5652169923320027</v>
      </c>
      <c r="AB178">
        <f t="shared" si="50"/>
        <v>177</v>
      </c>
      <c r="AC178">
        <f t="shared" si="45"/>
        <v>1.1288</v>
      </c>
      <c r="AD178">
        <f t="shared" si="46"/>
        <v>3.4250621009960431E-3</v>
      </c>
      <c r="AE178">
        <f t="shared" si="47"/>
        <v>1.4055736534514265E-4</v>
      </c>
      <c r="AF178">
        <f t="shared" si="59"/>
        <v>5.4409899915540717E-3</v>
      </c>
      <c r="AG178">
        <f t="shared" si="55"/>
        <v>5.4280711821405765E-3</v>
      </c>
      <c r="AH178">
        <f t="shared" si="56"/>
        <v>5.4280711821405765</v>
      </c>
    </row>
    <row r="179" spans="1:34" x14ac:dyDescent="0.35">
      <c r="A179" t="s">
        <v>707</v>
      </c>
      <c r="B179" t="s">
        <v>61</v>
      </c>
      <c r="C179" t="s">
        <v>991</v>
      </c>
      <c r="D179">
        <f t="shared" si="38"/>
        <v>1.6116333333333335</v>
      </c>
      <c r="F179">
        <f t="shared" si="48"/>
        <v>178</v>
      </c>
      <c r="G179">
        <f t="shared" si="39"/>
        <v>1.3043</v>
      </c>
      <c r="H179">
        <f t="shared" si="40"/>
        <v>3.964610413624909E-3</v>
      </c>
      <c r="I179">
        <f t="shared" si="41"/>
        <v>1.6269929651698225E-4</v>
      </c>
      <c r="J179">
        <f t="shared" si="57"/>
        <v>6.8295758060950961E-3</v>
      </c>
      <c r="K179">
        <f t="shared" si="51"/>
        <v>6.813360009273026E-3</v>
      </c>
      <c r="L179">
        <f t="shared" si="52"/>
        <v>6.8133600092730262</v>
      </c>
      <c r="Q179">
        <f t="shared" si="49"/>
        <v>178</v>
      </c>
      <c r="R179">
        <f t="shared" si="42"/>
        <v>1.0932999999999999</v>
      </c>
      <c r="S179">
        <f t="shared" si="43"/>
        <v>3.3161555283919082E-3</v>
      </c>
      <c r="T179">
        <f t="shared" si="44"/>
        <v>1.3608806801194829E-4</v>
      </c>
      <c r="U179">
        <f t="shared" si="58"/>
        <v>5.7145502767857008E-3</v>
      </c>
      <c r="V179">
        <f t="shared" si="53"/>
        <v>5.7009819397690498E-3</v>
      </c>
      <c r="W179">
        <f t="shared" si="54"/>
        <v>5.7009819397690498</v>
      </c>
      <c r="AB179">
        <f t="shared" si="50"/>
        <v>178</v>
      </c>
      <c r="AC179">
        <f t="shared" si="45"/>
        <v>1.1429</v>
      </c>
      <c r="AD179">
        <f t="shared" si="46"/>
        <v>3.4683396539044744E-3</v>
      </c>
      <c r="AE179">
        <f t="shared" si="47"/>
        <v>1.4233338535179452E-4</v>
      </c>
      <c r="AF179">
        <f t="shared" si="59"/>
        <v>5.5833233769058662E-3</v>
      </c>
      <c r="AG179">
        <f t="shared" si="55"/>
        <v>5.5700666183541832E-3</v>
      </c>
      <c r="AH179">
        <f t="shared" si="56"/>
        <v>5.5700666183541836</v>
      </c>
    </row>
    <row r="180" spans="1:34" x14ac:dyDescent="0.35">
      <c r="A180" t="s">
        <v>937</v>
      </c>
      <c r="B180" t="s">
        <v>934</v>
      </c>
      <c r="C180" t="s">
        <v>694</v>
      </c>
      <c r="D180">
        <f t="shared" si="38"/>
        <v>1.6256000000000002</v>
      </c>
      <c r="F180">
        <f t="shared" si="48"/>
        <v>179</v>
      </c>
      <c r="G180">
        <f t="shared" si="39"/>
        <v>1.3187</v>
      </c>
      <c r="H180">
        <f t="shared" si="40"/>
        <v>4.0089662377775729E-3</v>
      </c>
      <c r="I180">
        <f t="shared" si="41"/>
        <v>1.6451956651407159E-4</v>
      </c>
      <c r="J180">
        <f t="shared" si="57"/>
        <v>6.994095372609168E-3</v>
      </c>
      <c r="K180">
        <f t="shared" si="51"/>
        <v>6.9774889489107603E-3</v>
      </c>
      <c r="L180">
        <f t="shared" si="52"/>
        <v>6.9774889489107599</v>
      </c>
      <c r="Q180">
        <f t="shared" si="49"/>
        <v>179</v>
      </c>
      <c r="R180">
        <f t="shared" si="42"/>
        <v>1.1073999999999999</v>
      </c>
      <c r="S180">
        <f t="shared" si="43"/>
        <v>3.3594020179467418E-3</v>
      </c>
      <c r="T180">
        <f t="shared" si="44"/>
        <v>1.3786281324371677E-4</v>
      </c>
      <c r="U180">
        <f t="shared" si="58"/>
        <v>5.8524130900294178E-3</v>
      </c>
      <c r="V180">
        <f t="shared" si="53"/>
        <v>5.8385174185732131E-3</v>
      </c>
      <c r="W180">
        <f t="shared" si="54"/>
        <v>5.8385174185732129</v>
      </c>
      <c r="AB180">
        <f t="shared" si="50"/>
        <v>179</v>
      </c>
      <c r="AC180">
        <f t="shared" si="45"/>
        <v>1.1563000000000001</v>
      </c>
      <c r="AD180">
        <f t="shared" si="46"/>
        <v>3.5094801186115053E-3</v>
      </c>
      <c r="AE180">
        <f t="shared" si="47"/>
        <v>1.4402170374071176E-4</v>
      </c>
      <c r="AF180">
        <f t="shared" si="59"/>
        <v>5.727345080646578E-3</v>
      </c>
      <c r="AG180">
        <f t="shared" si="55"/>
        <v>5.713746364299545E-3</v>
      </c>
      <c r="AH180">
        <f t="shared" si="56"/>
        <v>5.7137463642995447</v>
      </c>
    </row>
    <row r="181" spans="1:34" x14ac:dyDescent="0.35">
      <c r="A181" t="s">
        <v>938</v>
      </c>
      <c r="B181" t="s">
        <v>991</v>
      </c>
      <c r="C181" t="s">
        <v>844</v>
      </c>
      <c r="D181">
        <f t="shared" si="38"/>
        <v>1.6395999999999999</v>
      </c>
      <c r="F181">
        <f t="shared" si="48"/>
        <v>180</v>
      </c>
      <c r="G181">
        <f t="shared" si="39"/>
        <v>1.3316999999999999</v>
      </c>
      <c r="H181">
        <f t="shared" si="40"/>
        <v>4.0490208101284803E-3</v>
      </c>
      <c r="I181">
        <f t="shared" si="41"/>
        <v>1.6616332215810289E-4</v>
      </c>
      <c r="J181">
        <f t="shared" si="57"/>
        <v>7.1602586947672707E-3</v>
      </c>
      <c r="K181">
        <f t="shared" si="51"/>
        <v>7.1432577413428743E-3</v>
      </c>
      <c r="L181">
        <f t="shared" si="52"/>
        <v>7.1432577413428744</v>
      </c>
      <c r="Q181">
        <f t="shared" si="49"/>
        <v>180</v>
      </c>
      <c r="R181">
        <f t="shared" si="42"/>
        <v>1.1214999999999999</v>
      </c>
      <c r="S181">
        <f t="shared" si="43"/>
        <v>3.4026608413355781E-3</v>
      </c>
      <c r="T181">
        <f t="shared" si="44"/>
        <v>1.3963806463016532E-4</v>
      </c>
      <c r="U181">
        <f t="shared" si="58"/>
        <v>5.9920511546595829E-3</v>
      </c>
      <c r="V181">
        <f t="shared" si="53"/>
        <v>5.9778239336973826E-3</v>
      </c>
      <c r="W181">
        <f t="shared" si="54"/>
        <v>5.9778239336973824</v>
      </c>
      <c r="AB181">
        <f t="shared" si="50"/>
        <v>180</v>
      </c>
      <c r="AC181">
        <f t="shared" si="45"/>
        <v>1.1712</v>
      </c>
      <c r="AD181">
        <f t="shared" si="46"/>
        <v>3.5552389586841083E-3</v>
      </c>
      <c r="AE181">
        <f t="shared" si="47"/>
        <v>1.4589955056865231E-4</v>
      </c>
      <c r="AF181">
        <f t="shared" si="59"/>
        <v>5.8732446312152299E-3</v>
      </c>
      <c r="AG181">
        <f t="shared" si="55"/>
        <v>5.8592994984090164E-3</v>
      </c>
      <c r="AH181">
        <f t="shared" si="56"/>
        <v>5.8592994984090163</v>
      </c>
    </row>
    <row r="182" spans="1:34" x14ac:dyDescent="0.35">
      <c r="A182" t="s">
        <v>939</v>
      </c>
      <c r="B182" t="s">
        <v>1392</v>
      </c>
      <c r="C182" t="s">
        <v>696</v>
      </c>
      <c r="D182">
        <f t="shared" si="38"/>
        <v>1.6515666666666666</v>
      </c>
      <c r="F182">
        <f t="shared" si="48"/>
        <v>181</v>
      </c>
      <c r="G182">
        <f t="shared" si="39"/>
        <v>1.3466</v>
      </c>
      <c r="H182">
        <f t="shared" si="40"/>
        <v>4.0949424956463736E-3</v>
      </c>
      <c r="I182">
        <f t="shared" si="41"/>
        <v>1.6804785182158731E-4</v>
      </c>
      <c r="J182">
        <f t="shared" si="57"/>
        <v>7.3283065465888581E-3</v>
      </c>
      <c r="K182">
        <f t="shared" si="51"/>
        <v>7.3109065889072587E-3</v>
      </c>
      <c r="L182">
        <f t="shared" si="52"/>
        <v>7.3109065889072591</v>
      </c>
      <c r="Q182">
        <f t="shared" si="49"/>
        <v>181</v>
      </c>
      <c r="R182">
        <f t="shared" si="42"/>
        <v>1.1356999999999999</v>
      </c>
      <c r="S182">
        <f t="shared" si="43"/>
        <v>3.4462389355915126E-3</v>
      </c>
      <c r="T182">
        <f t="shared" si="44"/>
        <v>1.4142641822340241E-4</v>
      </c>
      <c r="U182">
        <f t="shared" si="58"/>
        <v>6.133477572882985E-3</v>
      </c>
      <c r="V182">
        <f t="shared" si="53"/>
        <v>6.118914556239136E-3</v>
      </c>
      <c r="W182">
        <f t="shared" si="54"/>
        <v>6.1189145562391358</v>
      </c>
      <c r="AB182">
        <f t="shared" si="50"/>
        <v>181</v>
      </c>
      <c r="AC182">
        <f t="shared" si="45"/>
        <v>1.1780000000000002</v>
      </c>
      <c r="AD182">
        <f t="shared" si="46"/>
        <v>3.5761267733905411E-3</v>
      </c>
      <c r="AE182">
        <f t="shared" si="47"/>
        <v>1.4675674267681873E-4</v>
      </c>
      <c r="AF182">
        <f t="shared" si="59"/>
        <v>6.0200013738920489E-3</v>
      </c>
      <c r="AG182">
        <f t="shared" si="55"/>
        <v>6.0057077893533872E-3</v>
      </c>
      <c r="AH182">
        <f t="shared" si="56"/>
        <v>6.0057077893533872</v>
      </c>
    </row>
    <row r="183" spans="1:34" x14ac:dyDescent="0.35">
      <c r="A183" t="s">
        <v>711</v>
      </c>
      <c r="B183" t="s">
        <v>844</v>
      </c>
      <c r="C183" t="s">
        <v>697</v>
      </c>
      <c r="D183">
        <f t="shared" si="38"/>
        <v>1.6627666666666665</v>
      </c>
      <c r="F183">
        <f t="shared" si="48"/>
        <v>182</v>
      </c>
      <c r="G183">
        <f t="shared" si="39"/>
        <v>1.3527</v>
      </c>
      <c r="H183">
        <f t="shared" si="40"/>
        <v>4.1137466509473652E-3</v>
      </c>
      <c r="I183">
        <f t="shared" si="41"/>
        <v>1.6881953491775062E-4</v>
      </c>
      <c r="J183">
        <f t="shared" si="57"/>
        <v>7.4971260815066085E-3</v>
      </c>
      <c r="K183">
        <f t="shared" si="51"/>
        <v>7.4793252873227804E-3</v>
      </c>
      <c r="L183">
        <f t="shared" si="52"/>
        <v>7.47932528732278</v>
      </c>
      <c r="Q183">
        <f t="shared" si="49"/>
        <v>182</v>
      </c>
      <c r="R183">
        <f t="shared" si="42"/>
        <v>1.1497999999999999</v>
      </c>
      <c r="S183">
        <f t="shared" si="43"/>
        <v>3.4895225300505205E-3</v>
      </c>
      <c r="T183">
        <f t="shared" si="44"/>
        <v>1.432026861626192E-4</v>
      </c>
      <c r="U183">
        <f t="shared" si="58"/>
        <v>6.2766802590456042E-3</v>
      </c>
      <c r="V183">
        <f t="shared" si="53"/>
        <v>6.2617772292400129E-3</v>
      </c>
      <c r="W183">
        <f t="shared" si="54"/>
        <v>6.2617772292400131</v>
      </c>
      <c r="AB183">
        <f t="shared" si="50"/>
        <v>182</v>
      </c>
      <c r="AC183">
        <f t="shared" si="45"/>
        <v>1.1914</v>
      </c>
      <c r="AD183">
        <f t="shared" si="46"/>
        <v>3.6172964701453115E-3</v>
      </c>
      <c r="AE183">
        <f t="shared" si="47"/>
        <v>1.4844626068766768E-4</v>
      </c>
      <c r="AF183">
        <f t="shared" si="59"/>
        <v>6.1684476345797165E-3</v>
      </c>
      <c r="AG183">
        <f t="shared" si="55"/>
        <v>6.1538015868031247E-3</v>
      </c>
      <c r="AH183">
        <f t="shared" si="56"/>
        <v>6.1538015868031248</v>
      </c>
    </row>
    <row r="184" spans="1:34" x14ac:dyDescent="0.35">
      <c r="A184" t="s">
        <v>940</v>
      </c>
      <c r="B184" t="s">
        <v>696</v>
      </c>
      <c r="C184" t="s">
        <v>1394</v>
      </c>
      <c r="D184">
        <f t="shared" si="38"/>
        <v>1.6745666666666665</v>
      </c>
      <c r="F184">
        <f t="shared" si="48"/>
        <v>183</v>
      </c>
      <c r="G184">
        <f t="shared" si="39"/>
        <v>1.3664000000000001</v>
      </c>
      <c r="H184">
        <f t="shared" si="40"/>
        <v>4.1559874119975341E-3</v>
      </c>
      <c r="I184">
        <f t="shared" si="41"/>
        <v>1.7055300716097179E-4</v>
      </c>
      <c r="J184">
        <f t="shared" si="57"/>
        <v>7.6676790886675804E-3</v>
      </c>
      <c r="K184">
        <f t="shared" si="51"/>
        <v>7.6494733421133502E-3</v>
      </c>
      <c r="L184">
        <f t="shared" si="52"/>
        <v>7.6494733421133505</v>
      </c>
      <c r="Q184">
        <f t="shared" si="49"/>
        <v>183</v>
      </c>
      <c r="R184">
        <f t="shared" si="42"/>
        <v>1.1566000000000001</v>
      </c>
      <c r="S184">
        <f t="shared" si="43"/>
        <v>3.510401301452601E-3</v>
      </c>
      <c r="T184">
        <f t="shared" si="44"/>
        <v>1.4405950715254125E-4</v>
      </c>
      <c r="U184">
        <f t="shared" si="58"/>
        <v>6.4207397661981457E-3</v>
      </c>
      <c r="V184">
        <f t="shared" si="53"/>
        <v>6.4054946888387095E-3</v>
      </c>
      <c r="W184">
        <f t="shared" si="54"/>
        <v>6.4054946888387096</v>
      </c>
      <c r="AB184">
        <f t="shared" si="50"/>
        <v>183</v>
      </c>
      <c r="AC184">
        <f t="shared" si="45"/>
        <v>1.2063000000000001</v>
      </c>
      <c r="AD184">
        <f t="shared" si="46"/>
        <v>3.6630878284748931E-3</v>
      </c>
      <c r="AE184">
        <f t="shared" si="47"/>
        <v>1.5032544199667508E-4</v>
      </c>
      <c r="AF184">
        <f t="shared" si="59"/>
        <v>6.3187730765763917E-3</v>
      </c>
      <c r="AG184">
        <f t="shared" si="55"/>
        <v>6.3037701037295148E-3</v>
      </c>
      <c r="AH184">
        <f t="shared" si="56"/>
        <v>6.3037701037295149</v>
      </c>
    </row>
    <row r="185" spans="1:34" x14ac:dyDescent="0.35">
      <c r="A185" t="s">
        <v>850</v>
      </c>
      <c r="B185" t="s">
        <v>1393</v>
      </c>
      <c r="C185" t="s">
        <v>1317</v>
      </c>
      <c r="D185">
        <f t="shared" si="38"/>
        <v>1.6883999999999999</v>
      </c>
      <c r="F185">
        <f t="shared" si="48"/>
        <v>184</v>
      </c>
      <c r="G185">
        <f t="shared" si="39"/>
        <v>1.3805000000000001</v>
      </c>
      <c r="H185">
        <f t="shared" si="40"/>
        <v>4.1994737349104385E-3</v>
      </c>
      <c r="I185">
        <f t="shared" si="41"/>
        <v>1.7233759465076022E-4</v>
      </c>
      <c r="J185">
        <f t="shared" si="57"/>
        <v>7.8400166833183411E-3</v>
      </c>
      <c r="K185">
        <f t="shared" si="51"/>
        <v>7.8214017471600998E-3</v>
      </c>
      <c r="L185">
        <f t="shared" si="52"/>
        <v>7.8214017471600998</v>
      </c>
      <c r="Q185">
        <f t="shared" si="49"/>
        <v>184</v>
      </c>
      <c r="R185">
        <f t="shared" si="42"/>
        <v>1.1707000000000001</v>
      </c>
      <c r="S185">
        <f t="shared" si="43"/>
        <v>3.55370320340223E-3</v>
      </c>
      <c r="T185">
        <f t="shared" si="44"/>
        <v>1.4583652639277739E-4</v>
      </c>
      <c r="U185">
        <f t="shared" si="58"/>
        <v>6.566576292590923E-3</v>
      </c>
      <c r="V185">
        <f t="shared" si="53"/>
        <v>6.5509849484136984E-3</v>
      </c>
      <c r="W185">
        <f t="shared" si="54"/>
        <v>6.5509849484136984</v>
      </c>
      <c r="AB185">
        <f t="shared" si="50"/>
        <v>184</v>
      </c>
      <c r="AC185">
        <f t="shared" si="45"/>
        <v>1.2196</v>
      </c>
      <c r="AD185">
        <f t="shared" si="46"/>
        <v>3.703973662791404E-3</v>
      </c>
      <c r="AE185">
        <f t="shared" si="47"/>
        <v>1.5200331088839402E-4</v>
      </c>
      <c r="AF185">
        <f t="shared" si="59"/>
        <v>6.4707763874647861E-3</v>
      </c>
      <c r="AG185">
        <f t="shared" si="55"/>
        <v>6.4554125057012168E-3</v>
      </c>
      <c r="AH185">
        <f t="shared" si="56"/>
        <v>6.4554125057012168</v>
      </c>
    </row>
    <row r="186" spans="1:34" x14ac:dyDescent="0.35">
      <c r="A186" t="s">
        <v>851</v>
      </c>
      <c r="B186" t="s">
        <v>1394</v>
      </c>
      <c r="C186" t="s">
        <v>700</v>
      </c>
      <c r="D186">
        <f t="shared" si="38"/>
        <v>1.7000333333333335</v>
      </c>
      <c r="F186">
        <f t="shared" si="48"/>
        <v>185</v>
      </c>
      <c r="G186">
        <f t="shared" si="39"/>
        <v>1.3947000000000001</v>
      </c>
      <c r="H186">
        <f t="shared" si="40"/>
        <v>4.243281040674284E-3</v>
      </c>
      <c r="I186">
        <f t="shared" si="41"/>
        <v>1.7413535460356357E-4</v>
      </c>
      <c r="J186">
        <f t="shared" si="57"/>
        <v>8.0141520379219053E-3</v>
      </c>
      <c r="K186">
        <f t="shared" si="51"/>
        <v>7.9951236436500185E-3</v>
      </c>
      <c r="L186">
        <f t="shared" si="52"/>
        <v>7.9951236436500182</v>
      </c>
      <c r="Q186">
        <f t="shared" si="49"/>
        <v>185</v>
      </c>
      <c r="R186">
        <f t="shared" si="42"/>
        <v>1.1849000000000001</v>
      </c>
      <c r="S186">
        <f t="shared" si="43"/>
        <v>3.5973247003747402E-3</v>
      </c>
      <c r="T186">
        <f t="shared" si="44"/>
        <v>1.4762666114247552E-4</v>
      </c>
      <c r="U186">
        <f t="shared" si="58"/>
        <v>6.7142029537333985E-3</v>
      </c>
      <c r="V186">
        <f t="shared" si="53"/>
        <v>6.6982610923336438E-3</v>
      </c>
      <c r="W186">
        <f t="shared" si="54"/>
        <v>6.6982610923336434</v>
      </c>
      <c r="AB186">
        <f t="shared" si="50"/>
        <v>185</v>
      </c>
      <c r="AC186">
        <f t="shared" si="45"/>
        <v>1.2261</v>
      </c>
      <c r="AD186">
        <f t="shared" si="46"/>
        <v>3.7239594670251961E-3</v>
      </c>
      <c r="AE186">
        <f t="shared" si="47"/>
        <v>1.528234863785227E-4</v>
      </c>
      <c r="AF186">
        <f t="shared" si="59"/>
        <v>6.6235998738433085E-3</v>
      </c>
      <c r="AG186">
        <f t="shared" si="55"/>
        <v>6.6078731357801512E-3</v>
      </c>
      <c r="AH186">
        <f t="shared" si="56"/>
        <v>6.6078731357801512</v>
      </c>
    </row>
    <row r="187" spans="1:34" x14ac:dyDescent="0.35">
      <c r="A187" t="s">
        <v>80</v>
      </c>
      <c r="B187" t="s">
        <v>699</v>
      </c>
      <c r="C187" t="s">
        <v>846</v>
      </c>
      <c r="D187">
        <f t="shared" si="38"/>
        <v>1.7119666666666664</v>
      </c>
      <c r="F187">
        <f t="shared" si="48"/>
        <v>186</v>
      </c>
      <c r="G187">
        <f t="shared" si="39"/>
        <v>1.4092</v>
      </c>
      <c r="H187">
        <f t="shared" si="40"/>
        <v>4.2880268747185332E-3</v>
      </c>
      <c r="I187">
        <f t="shared" si="41"/>
        <v>1.7597162978864756E-4</v>
      </c>
      <c r="J187">
        <f t="shared" si="57"/>
        <v>8.1901236677105523E-3</v>
      </c>
      <c r="K187">
        <f t="shared" si="51"/>
        <v>8.1706774553667785E-3</v>
      </c>
      <c r="L187">
        <f t="shared" si="52"/>
        <v>8.1706774553667785</v>
      </c>
      <c r="Q187">
        <f t="shared" si="49"/>
        <v>186</v>
      </c>
      <c r="R187">
        <f t="shared" si="42"/>
        <v>1.1913</v>
      </c>
      <c r="S187">
        <f t="shared" si="43"/>
        <v>3.6169891922472413E-3</v>
      </c>
      <c r="T187">
        <f t="shared" si="44"/>
        <v>1.4843365064717558E-4</v>
      </c>
      <c r="U187">
        <f t="shared" si="58"/>
        <v>6.8626366043805743E-3</v>
      </c>
      <c r="V187">
        <f t="shared" si="53"/>
        <v>6.8463423096835271E-3</v>
      </c>
      <c r="W187">
        <f t="shared" si="54"/>
        <v>6.8463423096835268</v>
      </c>
      <c r="AB187">
        <f t="shared" si="50"/>
        <v>186</v>
      </c>
      <c r="AC187">
        <f t="shared" si="45"/>
        <v>1.2410000000000001</v>
      </c>
      <c r="AD187">
        <f t="shared" si="46"/>
        <v>3.769783007118339E-3</v>
      </c>
      <c r="AE187">
        <f t="shared" si="47"/>
        <v>1.5470398835961281E-4</v>
      </c>
      <c r="AF187">
        <f t="shared" si="59"/>
        <v>6.7783038622029213E-3</v>
      </c>
      <c r="AG187">
        <f t="shared" si="55"/>
        <v>6.7622098028720856E-3</v>
      </c>
      <c r="AH187">
        <f t="shared" si="56"/>
        <v>6.7622098028720856</v>
      </c>
    </row>
    <row r="188" spans="1:34" x14ac:dyDescent="0.35">
      <c r="A188" t="s">
        <v>81</v>
      </c>
      <c r="B188" t="s">
        <v>935</v>
      </c>
      <c r="C188" t="s">
        <v>847</v>
      </c>
      <c r="D188">
        <f t="shared" si="38"/>
        <v>1.7258333333333333</v>
      </c>
      <c r="F188">
        <f t="shared" si="48"/>
        <v>187</v>
      </c>
      <c r="G188">
        <f t="shared" si="39"/>
        <v>1.4233</v>
      </c>
      <c r="H188">
        <f t="shared" si="40"/>
        <v>4.331550964883182E-3</v>
      </c>
      <c r="I188">
        <f t="shared" si="41"/>
        <v>1.7775776716723944E-4</v>
      </c>
      <c r="J188">
        <f t="shared" si="57"/>
        <v>8.3678814348777924E-3</v>
      </c>
      <c r="K188">
        <f t="shared" si="51"/>
        <v>8.3480131635485458E-3</v>
      </c>
      <c r="L188">
        <f t="shared" si="52"/>
        <v>8.3480131635485453</v>
      </c>
      <c r="Q188">
        <f t="shared" si="49"/>
        <v>187</v>
      </c>
      <c r="R188">
        <f t="shared" si="42"/>
        <v>1.2055</v>
      </c>
      <c r="S188">
        <f t="shared" si="43"/>
        <v>3.6606288811624125E-3</v>
      </c>
      <c r="T188">
        <f t="shared" si="44"/>
        <v>1.5022453195604713E-4</v>
      </c>
      <c r="U188">
        <f t="shared" si="58"/>
        <v>7.0128611363366213E-3</v>
      </c>
      <c r="V188">
        <f t="shared" si="53"/>
        <v>6.9962101561649483E-3</v>
      </c>
      <c r="W188">
        <f t="shared" si="54"/>
        <v>6.9962101561649481</v>
      </c>
      <c r="AB188">
        <f t="shared" si="50"/>
        <v>187</v>
      </c>
      <c r="AC188">
        <f t="shared" si="45"/>
        <v>1.2543</v>
      </c>
      <c r="AD188">
        <f t="shared" si="46"/>
        <v>3.8106975797427126E-3</v>
      </c>
      <c r="AE188">
        <f t="shared" si="47"/>
        <v>1.5638303661121445E-4</v>
      </c>
      <c r="AF188">
        <f t="shared" si="59"/>
        <v>6.9346868988141358E-3</v>
      </c>
      <c r="AG188">
        <f t="shared" si="55"/>
        <v>6.9182215315690011E-3</v>
      </c>
      <c r="AH188">
        <f t="shared" si="56"/>
        <v>6.9182215315690012</v>
      </c>
    </row>
    <row r="189" spans="1:34" x14ac:dyDescent="0.35">
      <c r="A189" t="s">
        <v>941</v>
      </c>
      <c r="B189" t="s">
        <v>846</v>
      </c>
      <c r="C189" t="s">
        <v>992</v>
      </c>
      <c r="D189">
        <f t="shared" si="38"/>
        <v>1.7402</v>
      </c>
      <c r="F189">
        <f t="shared" si="48"/>
        <v>188</v>
      </c>
      <c r="G189">
        <f t="shared" si="39"/>
        <v>1.4374</v>
      </c>
      <c r="H189">
        <f t="shared" si="40"/>
        <v>4.3750875078376579E-3</v>
      </c>
      <c r="I189">
        <f t="shared" si="41"/>
        <v>1.7954441558220896E-4</v>
      </c>
      <c r="J189">
        <f t="shared" si="57"/>
        <v>8.5474258504600019E-3</v>
      </c>
      <c r="K189">
        <f t="shared" si="51"/>
        <v>8.5271312780183187E-3</v>
      </c>
      <c r="L189">
        <f t="shared" si="52"/>
        <v>8.5271312780183184</v>
      </c>
      <c r="Q189">
        <f t="shared" si="49"/>
        <v>188</v>
      </c>
      <c r="R189">
        <f t="shared" si="42"/>
        <v>1.2196</v>
      </c>
      <c r="S189">
        <f t="shared" si="43"/>
        <v>3.703973662791404E-3</v>
      </c>
      <c r="T189">
        <f t="shared" si="44"/>
        <v>1.5200331088839402E-4</v>
      </c>
      <c r="U189">
        <f t="shared" si="58"/>
        <v>7.1648644472250157E-3</v>
      </c>
      <c r="V189">
        <f t="shared" si="53"/>
        <v>7.1478525581366503E-3</v>
      </c>
      <c r="W189">
        <f t="shared" si="54"/>
        <v>7.1478525581366501</v>
      </c>
      <c r="AB189">
        <f t="shared" si="50"/>
        <v>188</v>
      </c>
      <c r="AC189">
        <f t="shared" si="45"/>
        <v>1.2692000000000001</v>
      </c>
      <c r="AD189">
        <f t="shared" si="46"/>
        <v>3.8565472983101527E-3</v>
      </c>
      <c r="AE189">
        <f t="shared" si="47"/>
        <v>1.5826461290198638E-4</v>
      </c>
      <c r="AF189">
        <f t="shared" si="59"/>
        <v>7.0929515117161218E-3</v>
      </c>
      <c r="AG189">
        <f t="shared" si="55"/>
        <v>7.0761103690378116E-3</v>
      </c>
      <c r="AH189">
        <f t="shared" si="56"/>
        <v>7.0761103690378118</v>
      </c>
    </row>
    <row r="190" spans="1:34" x14ac:dyDescent="0.35">
      <c r="A190" t="s">
        <v>717</v>
      </c>
      <c r="B190" t="s">
        <v>1395</v>
      </c>
      <c r="C190" t="s">
        <v>936</v>
      </c>
      <c r="D190">
        <f t="shared" si="38"/>
        <v>1.7541666666666664</v>
      </c>
      <c r="F190">
        <f t="shared" si="48"/>
        <v>189</v>
      </c>
      <c r="G190">
        <f t="shared" si="39"/>
        <v>1.4506999999999999</v>
      </c>
      <c r="H190">
        <f t="shared" si="40"/>
        <v>4.4161653101544096E-3</v>
      </c>
      <c r="I190">
        <f t="shared" si="41"/>
        <v>1.8123016243804907E-4</v>
      </c>
      <c r="J190">
        <f t="shared" si="57"/>
        <v>8.7286560128980503E-3</v>
      </c>
      <c r="K190">
        <f t="shared" si="51"/>
        <v>8.7079311367924839E-3</v>
      </c>
      <c r="L190">
        <f t="shared" si="52"/>
        <v>8.7079311367924834</v>
      </c>
      <c r="Q190">
        <f t="shared" si="49"/>
        <v>189</v>
      </c>
      <c r="R190">
        <f t="shared" si="42"/>
        <v>1.2341</v>
      </c>
      <c r="S190">
        <f t="shared" si="43"/>
        <v>3.7485609911923042E-3</v>
      </c>
      <c r="T190">
        <f t="shared" si="44"/>
        <v>1.5383308133430409E-4</v>
      </c>
      <c r="U190">
        <f t="shared" si="58"/>
        <v>7.3186975285593195E-3</v>
      </c>
      <c r="V190">
        <f t="shared" si="53"/>
        <v>7.3013203860405424E-3</v>
      </c>
      <c r="W190">
        <f t="shared" si="54"/>
        <v>7.3013203860405422</v>
      </c>
      <c r="AB190">
        <f t="shared" si="50"/>
        <v>189</v>
      </c>
      <c r="AC190">
        <f t="shared" si="45"/>
        <v>1.2833000000000001</v>
      </c>
      <c r="AD190">
        <f t="shared" si="46"/>
        <v>3.8999480331088862E-3</v>
      </c>
      <c r="AE190">
        <f t="shared" si="47"/>
        <v>1.6004568803507058E-4</v>
      </c>
      <c r="AF190">
        <f t="shared" si="59"/>
        <v>7.2529971997511928E-3</v>
      </c>
      <c r="AG190">
        <f t="shared" si="55"/>
        <v>7.2357760527456579E-3</v>
      </c>
      <c r="AH190">
        <f t="shared" si="56"/>
        <v>7.235776052745658</v>
      </c>
    </row>
    <row r="191" spans="1:34" x14ac:dyDescent="0.35">
      <c r="A191" t="s">
        <v>852</v>
      </c>
      <c r="B191" t="s">
        <v>70</v>
      </c>
      <c r="C191" t="s">
        <v>72</v>
      </c>
      <c r="D191">
        <f t="shared" si="38"/>
        <v>1.7633666666666665</v>
      </c>
      <c r="F191">
        <f t="shared" si="48"/>
        <v>190</v>
      </c>
      <c r="G191">
        <f t="shared" si="39"/>
        <v>1.4648999999999999</v>
      </c>
      <c r="H191">
        <f t="shared" si="40"/>
        <v>4.4600350534987022E-3</v>
      </c>
      <c r="I191">
        <f t="shared" si="41"/>
        <v>1.8303048469820552E-4</v>
      </c>
      <c r="J191">
        <f t="shared" si="57"/>
        <v>8.9116864975962561E-3</v>
      </c>
      <c r="K191">
        <f t="shared" si="51"/>
        <v>8.8905270432333601E-3</v>
      </c>
      <c r="L191">
        <f t="shared" si="52"/>
        <v>8.8905270432333605</v>
      </c>
      <c r="Q191">
        <f t="shared" si="49"/>
        <v>190</v>
      </c>
      <c r="R191">
        <f t="shared" si="42"/>
        <v>1.2405999999999999</v>
      </c>
      <c r="S191">
        <f t="shared" si="43"/>
        <v>3.7685526643539751E-3</v>
      </c>
      <c r="T191">
        <f t="shared" si="44"/>
        <v>1.546534976729242E-4</v>
      </c>
      <c r="U191">
        <f t="shared" si="58"/>
        <v>7.4733510262322434E-3</v>
      </c>
      <c r="V191">
        <f t="shared" si="53"/>
        <v>7.4556066823283015E-3</v>
      </c>
      <c r="W191">
        <f t="shared" si="54"/>
        <v>7.4556066823283018</v>
      </c>
      <c r="AB191">
        <f t="shared" si="50"/>
        <v>190</v>
      </c>
      <c r="AC191">
        <f t="shared" si="45"/>
        <v>1.2902</v>
      </c>
      <c r="AD191">
        <f t="shared" si="46"/>
        <v>3.9211912089782376E-3</v>
      </c>
      <c r="AE191">
        <f t="shared" si="47"/>
        <v>1.6091746342007492E-4</v>
      </c>
      <c r="AF191">
        <f t="shared" si="59"/>
        <v>7.4139146631712676E-3</v>
      </c>
      <c r="AG191">
        <f t="shared" si="55"/>
        <v>7.3963114419394512E-3</v>
      </c>
      <c r="AH191">
        <f t="shared" si="56"/>
        <v>7.3963114419394511</v>
      </c>
    </row>
    <row r="192" spans="1:34" x14ac:dyDescent="0.35">
      <c r="A192" t="s">
        <v>853</v>
      </c>
      <c r="B192" t="s">
        <v>71</v>
      </c>
      <c r="C192" t="s">
        <v>1445</v>
      </c>
      <c r="D192">
        <f t="shared" si="38"/>
        <v>1.7748999999999999</v>
      </c>
      <c r="F192">
        <f t="shared" si="48"/>
        <v>191</v>
      </c>
      <c r="G192">
        <f t="shared" si="39"/>
        <v>1.4721</v>
      </c>
      <c r="H192">
        <f t="shared" si="40"/>
        <v>4.4822836983230124E-3</v>
      </c>
      <c r="I192">
        <f t="shared" si="41"/>
        <v>1.8394352242038156E-4</v>
      </c>
      <c r="J192">
        <f t="shared" si="57"/>
        <v>9.095630020016638E-3</v>
      </c>
      <c r="K192">
        <f t="shared" si="51"/>
        <v>9.0740338195261661E-3</v>
      </c>
      <c r="L192">
        <f t="shared" si="52"/>
        <v>9.0740338195261661</v>
      </c>
      <c r="Q192">
        <f t="shared" si="49"/>
        <v>191</v>
      </c>
      <c r="R192">
        <f t="shared" si="42"/>
        <v>1.2546999999999999</v>
      </c>
      <c r="S192">
        <f t="shared" si="43"/>
        <v>3.8119282639274979E-3</v>
      </c>
      <c r="T192">
        <f t="shared" si="44"/>
        <v>1.5643354130908112E-4</v>
      </c>
      <c r="U192">
        <f t="shared" si="58"/>
        <v>7.6297845675413244E-3</v>
      </c>
      <c r="V192">
        <f t="shared" si="53"/>
        <v>7.6116687958073023E-3</v>
      </c>
      <c r="W192">
        <f t="shared" si="54"/>
        <v>7.6116687958073026</v>
      </c>
      <c r="AB192">
        <f t="shared" si="50"/>
        <v>191</v>
      </c>
      <c r="AC192">
        <f t="shared" si="45"/>
        <v>1.3035000000000001</v>
      </c>
      <c r="AD192">
        <f t="shared" si="46"/>
        <v>3.9621465806791529E-3</v>
      </c>
      <c r="AE192">
        <f t="shared" si="47"/>
        <v>1.6259818598021115E-4</v>
      </c>
      <c r="AF192">
        <f t="shared" si="59"/>
        <v>7.5765128491514788E-3</v>
      </c>
      <c r="AG192">
        <f t="shared" si="55"/>
        <v>7.5585235630713683E-3</v>
      </c>
      <c r="AH192">
        <f t="shared" si="56"/>
        <v>7.5585235630713683</v>
      </c>
    </row>
    <row r="193" spans="1:34" x14ac:dyDescent="0.35">
      <c r="A193" t="s">
        <v>85</v>
      </c>
      <c r="B193" t="s">
        <v>72</v>
      </c>
      <c r="C193" t="s">
        <v>74</v>
      </c>
      <c r="D193">
        <f t="shared" si="38"/>
        <v>1.7895333333333332</v>
      </c>
      <c r="F193">
        <f t="shared" si="48"/>
        <v>192</v>
      </c>
      <c r="G193">
        <f t="shared" si="39"/>
        <v>1.4862</v>
      </c>
      <c r="H193">
        <f t="shared" si="40"/>
        <v>4.5258633815769972E-3</v>
      </c>
      <c r="I193">
        <f t="shared" si="41"/>
        <v>1.8573194122276606E-4</v>
      </c>
      <c r="J193">
        <f t="shared" si="57"/>
        <v>9.2813619612394042E-3</v>
      </c>
      <c r="K193">
        <f t="shared" si="51"/>
        <v>9.2593247682908712E-3</v>
      </c>
      <c r="L193">
        <f t="shared" si="52"/>
        <v>9.2593247682908704</v>
      </c>
      <c r="Q193">
        <f t="shared" si="49"/>
        <v>192</v>
      </c>
      <c r="R193">
        <f t="shared" si="42"/>
        <v>1.2687999999999999</v>
      </c>
      <c r="S193">
        <f t="shared" si="43"/>
        <v>3.8553162526131553E-3</v>
      </c>
      <c r="T193">
        <f t="shared" si="44"/>
        <v>1.5821409336841673E-4</v>
      </c>
      <c r="U193">
        <f t="shared" si="58"/>
        <v>7.787998660909741E-3</v>
      </c>
      <c r="V193">
        <f t="shared" si="53"/>
        <v>7.7695072336935499E-3</v>
      </c>
      <c r="W193">
        <f t="shared" si="54"/>
        <v>7.7695072336935498</v>
      </c>
      <c r="AB193">
        <f t="shared" si="50"/>
        <v>192</v>
      </c>
      <c r="AC193">
        <f t="shared" si="45"/>
        <v>1.3192000000000002</v>
      </c>
      <c r="AD193">
        <f t="shared" si="46"/>
        <v>4.0105066031082036E-3</v>
      </c>
      <c r="AE193">
        <f t="shared" si="47"/>
        <v>1.6458277987667878E-4</v>
      </c>
      <c r="AF193">
        <f t="shared" si="59"/>
        <v>7.7410956290281576E-3</v>
      </c>
      <c r="AG193">
        <f t="shared" si="55"/>
        <v>7.722715565981122E-3</v>
      </c>
      <c r="AH193">
        <f t="shared" si="56"/>
        <v>7.7227155659811224</v>
      </c>
    </row>
    <row r="194" spans="1:34" x14ac:dyDescent="0.35">
      <c r="A194" t="s">
        <v>942</v>
      </c>
      <c r="B194" t="s">
        <v>706</v>
      </c>
      <c r="C194" t="s">
        <v>75</v>
      </c>
      <c r="D194">
        <f t="shared" si="38"/>
        <v>1.8006</v>
      </c>
      <c r="F194">
        <f t="shared" si="48"/>
        <v>193</v>
      </c>
      <c r="G194">
        <f t="shared" si="39"/>
        <v>1.4996</v>
      </c>
      <c r="H194">
        <f t="shared" si="40"/>
        <v>4.5672910972950368E-3</v>
      </c>
      <c r="I194">
        <f t="shared" si="41"/>
        <v>1.8743204779073219E-4</v>
      </c>
      <c r="J194">
        <f t="shared" si="57"/>
        <v>9.4687940090301369E-3</v>
      </c>
      <c r="K194">
        <f t="shared" si="51"/>
        <v>9.4463117869771317E-3</v>
      </c>
      <c r="L194">
        <f t="shared" si="52"/>
        <v>9.446311786977132</v>
      </c>
      <c r="Q194">
        <f t="shared" si="49"/>
        <v>193</v>
      </c>
      <c r="R194">
        <f t="shared" si="42"/>
        <v>1.2752999999999999</v>
      </c>
      <c r="S194">
        <f t="shared" si="43"/>
        <v>3.8753219812265819E-3</v>
      </c>
      <c r="T194">
        <f t="shared" si="44"/>
        <v>1.590350865132988E-4</v>
      </c>
      <c r="U194">
        <f t="shared" si="58"/>
        <v>7.9470337474230393E-3</v>
      </c>
      <c r="V194">
        <f t="shared" si="53"/>
        <v>7.9281647154003862E-3</v>
      </c>
      <c r="W194">
        <f t="shared" si="54"/>
        <v>7.9281647154003858</v>
      </c>
      <c r="AB194">
        <f t="shared" si="50"/>
        <v>193</v>
      </c>
      <c r="AC194">
        <f t="shared" si="45"/>
        <v>1.3325</v>
      </c>
      <c r="AD194">
        <f t="shared" si="46"/>
        <v>4.0514860516380775E-3</v>
      </c>
      <c r="AE194">
        <f t="shared" si="47"/>
        <v>1.6626449049937989E-4</v>
      </c>
      <c r="AF194">
        <f t="shared" si="59"/>
        <v>7.9073601195275376E-3</v>
      </c>
      <c r="AG194">
        <f t="shared" si="55"/>
        <v>7.8885852865455582E-3</v>
      </c>
      <c r="AH194">
        <f t="shared" si="56"/>
        <v>7.8885852865455579</v>
      </c>
    </row>
    <row r="195" spans="1:34" x14ac:dyDescent="0.35">
      <c r="A195" t="s">
        <v>854</v>
      </c>
      <c r="B195" t="s">
        <v>707</v>
      </c>
      <c r="C195" t="s">
        <v>710</v>
      </c>
      <c r="D195">
        <f t="shared" ref="D195:D258" si="60">(A195+B195+C195)/3</f>
        <v>1.8149666666666668</v>
      </c>
      <c r="F195">
        <f t="shared" si="48"/>
        <v>194</v>
      </c>
      <c r="G195">
        <f t="shared" ref="G195:G258" si="61">A195-0.4292</f>
        <v>1.5144</v>
      </c>
      <c r="H195">
        <f t="shared" ref="H195:H258" si="62">(G195*0.3)/(100-G195)</f>
        <v>4.6130601834176764E-3</v>
      </c>
      <c r="I195">
        <f t="shared" ref="I195:I258" si="63">(1*H195)/(0.08206*(273.15+23.8))</f>
        <v>1.8931031509507751E-4</v>
      </c>
      <c r="J195">
        <f t="shared" si="57"/>
        <v>9.6581043241252152E-3</v>
      </c>
      <c r="K195">
        <f t="shared" si="51"/>
        <v>9.6351726133055478E-3</v>
      </c>
      <c r="L195">
        <f t="shared" si="52"/>
        <v>9.6351726133055475</v>
      </c>
      <c r="Q195">
        <f t="shared" si="49"/>
        <v>194</v>
      </c>
      <c r="R195">
        <f t="shared" ref="R195:R258" si="64">B195-0.4433</f>
        <v>1.2902</v>
      </c>
      <c r="S195">
        <f t="shared" ref="S195:S258" si="65">(R195*0.3)/(100-R195)</f>
        <v>3.9211912089782376E-3</v>
      </c>
      <c r="T195">
        <f t="shared" ref="T195:T258" si="66">(1*S195)/(0.08206*(273.15+23.8))</f>
        <v>1.6091746342007492E-4</v>
      </c>
      <c r="U195">
        <f t="shared" si="58"/>
        <v>8.1079512108431142E-3</v>
      </c>
      <c r="V195">
        <f t="shared" si="53"/>
        <v>8.0887001045941796E-3</v>
      </c>
      <c r="W195">
        <f t="shared" si="54"/>
        <v>8.0887001045941798</v>
      </c>
      <c r="AB195">
        <f t="shared" si="50"/>
        <v>194</v>
      </c>
      <c r="AC195">
        <f t="shared" ref="AC195:AC258" si="67">C195-0.4219</f>
        <v>1.3459000000000001</v>
      </c>
      <c r="AD195">
        <f t="shared" ref="AD195:AD258" si="68">(AC195*0.3)/(100-AC195)</f>
        <v>4.0927847904952764E-3</v>
      </c>
      <c r="AE195">
        <f t="shared" ref="AE195:AE258" si="69">(1*AD195)/(0.08206*(273.15+23.8))</f>
        <v>1.679593041274764E-4</v>
      </c>
      <c r="AF195">
        <f t="shared" si="59"/>
        <v>8.0753194236550148E-3</v>
      </c>
      <c r="AG195">
        <f t="shared" si="55"/>
        <v>8.0561457966589669E-3</v>
      </c>
      <c r="AH195">
        <f t="shared" si="56"/>
        <v>8.0561457966589671</v>
      </c>
    </row>
    <row r="196" spans="1:34" x14ac:dyDescent="0.35">
      <c r="A196" t="s">
        <v>855</v>
      </c>
      <c r="B196" t="s">
        <v>937</v>
      </c>
      <c r="C196" t="s">
        <v>1171</v>
      </c>
      <c r="D196">
        <f t="shared" si="60"/>
        <v>1.8266666666666669</v>
      </c>
      <c r="F196">
        <f t="shared" ref="F196:F259" si="70">1+F195</f>
        <v>195</v>
      </c>
      <c r="G196">
        <f t="shared" si="61"/>
        <v>1.5286</v>
      </c>
      <c r="H196">
        <f t="shared" si="62"/>
        <v>4.6569866986759601E-3</v>
      </c>
      <c r="I196">
        <f t="shared" si="63"/>
        <v>1.9111296715551812E-4</v>
      </c>
      <c r="J196">
        <f t="shared" si="57"/>
        <v>9.8492172912807326E-3</v>
      </c>
      <c r="K196">
        <f t="shared" si="51"/>
        <v>9.8258318115691974E-3</v>
      </c>
      <c r="L196">
        <f t="shared" si="52"/>
        <v>9.8258318115691967</v>
      </c>
      <c r="Q196">
        <f t="shared" ref="Q196:Q259" si="71">1+Q195</f>
        <v>195</v>
      </c>
      <c r="R196">
        <f t="shared" si="64"/>
        <v>1.3046</v>
      </c>
      <c r="S196">
        <f t="shared" si="65"/>
        <v>3.9655343612772223E-3</v>
      </c>
      <c r="T196">
        <f t="shared" si="66"/>
        <v>1.6273721339086556E-4</v>
      </c>
      <c r="U196">
        <f t="shared" si="58"/>
        <v>8.2706884242339795E-3</v>
      </c>
      <c r="V196">
        <f t="shared" si="53"/>
        <v>8.2510509230371513E-3</v>
      </c>
      <c r="W196">
        <f t="shared" si="54"/>
        <v>8.2510509230371518</v>
      </c>
      <c r="AB196">
        <f t="shared" ref="AB196:AB259" si="72">1+AB195</f>
        <v>195</v>
      </c>
      <c r="AC196">
        <f t="shared" si="67"/>
        <v>1.3524</v>
      </c>
      <c r="AD196">
        <f t="shared" si="68"/>
        <v>4.112821802050937E-3</v>
      </c>
      <c r="AE196">
        <f t="shared" si="69"/>
        <v>1.6878158105869897E-4</v>
      </c>
      <c r="AF196">
        <f t="shared" si="59"/>
        <v>8.244101004713714E-3</v>
      </c>
      <c r="AG196">
        <f t="shared" si="55"/>
        <v>8.2245266313311447E-3</v>
      </c>
      <c r="AH196">
        <f t="shared" si="56"/>
        <v>8.2245266313311447</v>
      </c>
    </row>
    <row r="197" spans="1:34" x14ac:dyDescent="0.35">
      <c r="A197" t="s">
        <v>725</v>
      </c>
      <c r="B197" t="s">
        <v>709</v>
      </c>
      <c r="C197" t="s">
        <v>993</v>
      </c>
      <c r="D197">
        <f t="shared" si="60"/>
        <v>1.8382333333333332</v>
      </c>
      <c r="F197">
        <f t="shared" si="70"/>
        <v>196</v>
      </c>
      <c r="G197">
        <f t="shared" si="61"/>
        <v>1.5427</v>
      </c>
      <c r="H197">
        <f t="shared" si="62"/>
        <v>4.700616409346995E-3</v>
      </c>
      <c r="I197">
        <f t="shared" si="63"/>
        <v>1.9290343897817737E-4</v>
      </c>
      <c r="J197">
        <f t="shared" si="57"/>
        <v>1.004212073025891E-2</v>
      </c>
      <c r="K197">
        <f t="shared" si="51"/>
        <v>1.0018277230450437E-2</v>
      </c>
      <c r="L197">
        <f t="shared" si="52"/>
        <v>10.018277230450437</v>
      </c>
      <c r="Q197">
        <f t="shared" si="71"/>
        <v>196</v>
      </c>
      <c r="R197">
        <f t="shared" si="64"/>
        <v>1.3104</v>
      </c>
      <c r="S197">
        <f t="shared" si="65"/>
        <v>3.9833984533324688E-3</v>
      </c>
      <c r="T197">
        <f t="shared" si="66"/>
        <v>1.6347031826298989E-4</v>
      </c>
      <c r="U197">
        <f t="shared" si="58"/>
        <v>8.434158742496969E-3</v>
      </c>
      <c r="V197">
        <f t="shared" si="53"/>
        <v>8.4141331057053896E-3</v>
      </c>
      <c r="W197">
        <f t="shared" si="54"/>
        <v>8.414133105705389</v>
      </c>
      <c r="AB197">
        <f t="shared" si="72"/>
        <v>196</v>
      </c>
      <c r="AC197">
        <f t="shared" si="67"/>
        <v>1.3672</v>
      </c>
      <c r="AD197">
        <f t="shared" si="68"/>
        <v>4.1584543883981797E-3</v>
      </c>
      <c r="AE197">
        <f t="shared" si="69"/>
        <v>1.7065424669853889E-4</v>
      </c>
      <c r="AF197">
        <f t="shared" si="59"/>
        <v>8.4147552514122533E-3</v>
      </c>
      <c r="AG197">
        <f t="shared" si="55"/>
        <v>8.3947756852812833E-3</v>
      </c>
      <c r="AH197">
        <f t="shared" si="56"/>
        <v>8.3947756852812834</v>
      </c>
    </row>
    <row r="198" spans="1:34" x14ac:dyDescent="0.35">
      <c r="A198" t="s">
        <v>726</v>
      </c>
      <c r="B198" t="s">
        <v>710</v>
      </c>
      <c r="C198" t="s">
        <v>1396</v>
      </c>
      <c r="D198">
        <f t="shared" si="60"/>
        <v>1.8521000000000001</v>
      </c>
      <c r="F198">
        <f t="shared" si="70"/>
        <v>197</v>
      </c>
      <c r="G198">
        <f t="shared" si="61"/>
        <v>1.556</v>
      </c>
      <c r="H198">
        <f t="shared" si="62"/>
        <v>4.7417821299418957E-3</v>
      </c>
      <c r="I198">
        <f t="shared" si="63"/>
        <v>1.9459279381576437E-4</v>
      </c>
      <c r="J198">
        <f t="shared" si="57"/>
        <v>1.0236713524074674E-2</v>
      </c>
      <c r="K198">
        <f t="shared" si="51"/>
        <v>1.0212407993051212E-2</v>
      </c>
      <c r="L198">
        <f t="shared" si="52"/>
        <v>10.212407993051212</v>
      </c>
      <c r="Q198">
        <f t="shared" si="71"/>
        <v>197</v>
      </c>
      <c r="R198">
        <f t="shared" si="64"/>
        <v>1.3245</v>
      </c>
      <c r="S198">
        <f t="shared" si="65"/>
        <v>4.0268354353410925E-3</v>
      </c>
      <c r="T198">
        <f t="shared" si="66"/>
        <v>1.6525288090554782E-4</v>
      </c>
      <c r="U198">
        <f t="shared" si="58"/>
        <v>8.5994116234025166E-3</v>
      </c>
      <c r="V198">
        <f t="shared" si="53"/>
        <v>8.5789936185902711E-3</v>
      </c>
      <c r="W198">
        <f t="shared" si="54"/>
        <v>8.5789936185902711</v>
      </c>
      <c r="AB198">
        <f t="shared" si="72"/>
        <v>197</v>
      </c>
      <c r="AC198">
        <f t="shared" si="67"/>
        <v>1.3814</v>
      </c>
      <c r="AD198">
        <f t="shared" si="68"/>
        <v>4.2022498798401104E-3</v>
      </c>
      <c r="AE198">
        <f t="shared" si="69"/>
        <v>1.7245152181634868E-4</v>
      </c>
      <c r="AF198">
        <f t="shared" si="59"/>
        <v>8.5872067732286027E-3</v>
      </c>
      <c r="AG198">
        <f t="shared" si="55"/>
        <v>8.5668177469907635E-3</v>
      </c>
      <c r="AH198">
        <f t="shared" si="56"/>
        <v>8.5668177469907629</v>
      </c>
    </row>
    <row r="199" spans="1:34" x14ac:dyDescent="0.35">
      <c r="A199" t="s">
        <v>727</v>
      </c>
      <c r="B199" t="s">
        <v>711</v>
      </c>
      <c r="C199" t="s">
        <v>79</v>
      </c>
      <c r="D199">
        <f t="shared" si="60"/>
        <v>1.8640666666666668</v>
      </c>
      <c r="F199">
        <f t="shared" si="70"/>
        <v>198</v>
      </c>
      <c r="G199">
        <f t="shared" si="61"/>
        <v>1.5636999999999999</v>
      </c>
      <c r="H199">
        <f t="shared" si="62"/>
        <v>4.7656199999390461E-3</v>
      </c>
      <c r="I199">
        <f t="shared" si="63"/>
        <v>1.955710500059996E-4</v>
      </c>
      <c r="J199">
        <f t="shared" si="57"/>
        <v>1.0432284574080674E-2</v>
      </c>
      <c r="K199">
        <f t="shared" si="51"/>
        <v>1.0407514689120566E-2</v>
      </c>
      <c r="L199">
        <f t="shared" si="52"/>
        <v>10.407514689120566</v>
      </c>
      <c r="Q199">
        <f t="shared" si="71"/>
        <v>198</v>
      </c>
      <c r="R199">
        <f t="shared" si="64"/>
        <v>1.3386</v>
      </c>
      <c r="S199">
        <f t="shared" si="65"/>
        <v>4.0702848327714789E-3</v>
      </c>
      <c r="T199">
        <f t="shared" si="66"/>
        <v>1.6703595305097638E-4</v>
      </c>
      <c r="U199">
        <f t="shared" si="58"/>
        <v>8.7664475764534927E-3</v>
      </c>
      <c r="V199">
        <f t="shared" si="53"/>
        <v>8.7456329699849289E-3</v>
      </c>
      <c r="W199">
        <f t="shared" si="54"/>
        <v>8.7456329699849285</v>
      </c>
      <c r="AB199">
        <f t="shared" si="72"/>
        <v>198</v>
      </c>
      <c r="AC199">
        <f t="shared" si="67"/>
        <v>1.3955</v>
      </c>
      <c r="AD199">
        <f t="shared" si="68"/>
        <v>4.2457494333422909E-3</v>
      </c>
      <c r="AE199">
        <f t="shared" si="69"/>
        <v>1.7423665226177286E-4</v>
      </c>
      <c r="AF199">
        <f t="shared" si="59"/>
        <v>8.7614434254903763E-3</v>
      </c>
      <c r="AG199">
        <f t="shared" si="55"/>
        <v>8.7406407006228939E-3</v>
      </c>
      <c r="AH199">
        <f t="shared" si="56"/>
        <v>8.7406407006228939</v>
      </c>
    </row>
    <row r="200" spans="1:34" x14ac:dyDescent="0.35">
      <c r="A200" t="s">
        <v>728</v>
      </c>
      <c r="B200" t="s">
        <v>993</v>
      </c>
      <c r="C200" t="s">
        <v>851</v>
      </c>
      <c r="D200">
        <f t="shared" si="60"/>
        <v>1.8730666666666667</v>
      </c>
      <c r="F200">
        <f t="shared" si="70"/>
        <v>199</v>
      </c>
      <c r="G200">
        <f t="shared" si="61"/>
        <v>1.5770000000000002</v>
      </c>
      <c r="H200">
        <f t="shared" si="62"/>
        <v>4.8068032878493851E-3</v>
      </c>
      <c r="I200">
        <f t="shared" si="63"/>
        <v>1.9726112576936875E-4</v>
      </c>
      <c r="J200">
        <f t="shared" si="57"/>
        <v>1.0629545699850043E-2</v>
      </c>
      <c r="K200">
        <f t="shared" si="51"/>
        <v>1.0604307448123509E-2</v>
      </c>
      <c r="L200">
        <f t="shared" si="52"/>
        <v>10.604307448123508</v>
      </c>
      <c r="Q200">
        <f t="shared" si="71"/>
        <v>199</v>
      </c>
      <c r="R200">
        <f t="shared" si="64"/>
        <v>1.3457999999999999</v>
      </c>
      <c r="S200">
        <f t="shared" si="65"/>
        <v>4.0924765494018489E-3</v>
      </c>
      <c r="T200">
        <f t="shared" si="66"/>
        <v>1.6794665455946691E-4</v>
      </c>
      <c r="U200">
        <f t="shared" si="58"/>
        <v>8.9343942310129588E-3</v>
      </c>
      <c r="V200">
        <f t="shared" si="53"/>
        <v>8.9131808605648136E-3</v>
      </c>
      <c r="W200">
        <f t="shared" si="54"/>
        <v>8.9131808605648128</v>
      </c>
      <c r="AB200">
        <f t="shared" si="72"/>
        <v>199</v>
      </c>
      <c r="AC200">
        <f t="shared" si="67"/>
        <v>1.4020000000000001</v>
      </c>
      <c r="AD200">
        <f t="shared" si="68"/>
        <v>4.26580660865332E-3</v>
      </c>
      <c r="AE200">
        <f t="shared" si="69"/>
        <v>1.7505975667122696E-4</v>
      </c>
      <c r="AF200">
        <f t="shared" si="59"/>
        <v>8.9365031821616037E-3</v>
      </c>
      <c r="AG200">
        <f t="shared" si="55"/>
        <v>8.9152848043273034E-3</v>
      </c>
      <c r="AH200">
        <f t="shared" si="56"/>
        <v>8.9152848043273032</v>
      </c>
    </row>
    <row r="201" spans="1:34" x14ac:dyDescent="0.35">
      <c r="A201" t="s">
        <v>729</v>
      </c>
      <c r="B201" t="s">
        <v>1396</v>
      </c>
      <c r="C201" t="s">
        <v>80</v>
      </c>
      <c r="D201">
        <f t="shared" si="60"/>
        <v>1.8873333333333333</v>
      </c>
      <c r="F201">
        <f t="shared" si="70"/>
        <v>200</v>
      </c>
      <c r="G201">
        <f t="shared" si="61"/>
        <v>1.5911000000000002</v>
      </c>
      <c r="H201">
        <f t="shared" si="62"/>
        <v>4.850475922401328E-3</v>
      </c>
      <c r="I201">
        <f t="shared" si="63"/>
        <v>1.9905335909807751E-4</v>
      </c>
      <c r="J201">
        <f t="shared" si="57"/>
        <v>1.082859905894812E-2</v>
      </c>
      <c r="K201">
        <f t="shared" si="51"/>
        <v>1.0802888185067659E-2</v>
      </c>
      <c r="L201">
        <f t="shared" si="52"/>
        <v>10.802888185067658</v>
      </c>
      <c r="Q201">
        <f t="shared" si="71"/>
        <v>200</v>
      </c>
      <c r="R201">
        <f t="shared" si="64"/>
        <v>1.3599999999999999</v>
      </c>
      <c r="S201">
        <f t="shared" si="65"/>
        <v>4.13625304136253E-3</v>
      </c>
      <c r="T201">
        <f t="shared" si="66"/>
        <v>1.6974314997841326E-4</v>
      </c>
      <c r="U201">
        <f t="shared" si="58"/>
        <v>9.1041373809913721E-3</v>
      </c>
      <c r="V201">
        <f t="shared" si="53"/>
        <v>9.0825209810564567E-3</v>
      </c>
      <c r="W201">
        <f t="shared" si="54"/>
        <v>9.0825209810564562</v>
      </c>
      <c r="AB201">
        <f t="shared" si="72"/>
        <v>200</v>
      </c>
      <c r="AC201">
        <f t="shared" si="67"/>
        <v>1.4165000000000001</v>
      </c>
      <c r="AD201">
        <f t="shared" si="68"/>
        <v>4.3105590692154366E-3</v>
      </c>
      <c r="AE201">
        <f t="shared" si="69"/>
        <v>1.768963037947066E-4</v>
      </c>
      <c r="AF201">
        <f t="shared" si="59"/>
        <v>9.1133994859563111E-3</v>
      </c>
      <c r="AG201">
        <f t="shared" si="55"/>
        <v>9.0917610945512786E-3</v>
      </c>
      <c r="AH201">
        <f t="shared" si="56"/>
        <v>9.0917610945512788</v>
      </c>
    </row>
    <row r="202" spans="1:34" x14ac:dyDescent="0.35">
      <c r="A202" t="s">
        <v>943</v>
      </c>
      <c r="B202" t="s">
        <v>79</v>
      </c>
      <c r="C202" t="s">
        <v>1446</v>
      </c>
      <c r="D202">
        <f t="shared" si="60"/>
        <v>1.8995333333333333</v>
      </c>
      <c r="F202">
        <f t="shared" si="70"/>
        <v>201</v>
      </c>
      <c r="G202">
        <f t="shared" si="61"/>
        <v>1.6060000000000001</v>
      </c>
      <c r="H202">
        <f t="shared" si="62"/>
        <v>4.8966400390267695E-3</v>
      </c>
      <c r="I202">
        <f t="shared" si="63"/>
        <v>2.0094783762577222E-4</v>
      </c>
      <c r="J202">
        <f t="shared" si="57"/>
        <v>1.1029546896573893E-2</v>
      </c>
      <c r="K202">
        <f t="shared" si="51"/>
        <v>1.1003358902386212E-2</v>
      </c>
      <c r="L202">
        <f t="shared" si="52"/>
        <v>11.003358902386212</v>
      </c>
      <c r="Q202">
        <f t="shared" si="71"/>
        <v>201</v>
      </c>
      <c r="R202">
        <f t="shared" si="64"/>
        <v>1.3740999999999999</v>
      </c>
      <c r="S202">
        <f t="shared" si="65"/>
        <v>4.1797337210610994E-3</v>
      </c>
      <c r="T202">
        <f t="shared" si="66"/>
        <v>1.715275058825207E-4</v>
      </c>
      <c r="U202">
        <f t="shared" si="58"/>
        <v>9.2756648868738932E-3</v>
      </c>
      <c r="V202">
        <f t="shared" si="53"/>
        <v>9.2536412207684642E-3</v>
      </c>
      <c r="W202">
        <f t="shared" si="54"/>
        <v>9.2536412207684648</v>
      </c>
      <c r="AB202">
        <f t="shared" si="72"/>
        <v>201</v>
      </c>
      <c r="AC202">
        <f t="shared" si="67"/>
        <v>1.4241000000000001</v>
      </c>
      <c r="AD202">
        <f t="shared" si="68"/>
        <v>4.3340207900714077E-3</v>
      </c>
      <c r="AE202">
        <f t="shared" si="69"/>
        <v>1.7785912361307411E-4</v>
      </c>
      <c r="AF202">
        <f t="shared" si="59"/>
        <v>9.2912586095693847E-3</v>
      </c>
      <c r="AG202">
        <f t="shared" si="55"/>
        <v>9.2691979185232989E-3</v>
      </c>
      <c r="AH202">
        <f t="shared" si="56"/>
        <v>9.2691979185232984</v>
      </c>
    </row>
    <row r="203" spans="1:34" x14ac:dyDescent="0.35">
      <c r="A203" t="s">
        <v>857</v>
      </c>
      <c r="B203" t="s">
        <v>1324</v>
      </c>
      <c r="C203" t="s">
        <v>716</v>
      </c>
      <c r="D203">
        <f t="shared" si="60"/>
        <v>1.9108333333333334</v>
      </c>
      <c r="F203">
        <f t="shared" si="70"/>
        <v>202</v>
      </c>
      <c r="G203">
        <f t="shared" si="61"/>
        <v>1.6194</v>
      </c>
      <c r="H203">
        <f t="shared" si="62"/>
        <v>4.9381687039924535E-3</v>
      </c>
      <c r="I203">
        <f t="shared" si="63"/>
        <v>2.0265208693914384E-4</v>
      </c>
      <c r="J203">
        <f t="shared" si="57"/>
        <v>1.1232198983513037E-2</v>
      </c>
      <c r="K203">
        <f t="shared" si="51"/>
        <v>1.1205529822535403E-2</v>
      </c>
      <c r="L203">
        <f t="shared" si="52"/>
        <v>11.205529822535404</v>
      </c>
      <c r="Q203">
        <f t="shared" si="71"/>
        <v>202</v>
      </c>
      <c r="R203">
        <f t="shared" si="64"/>
        <v>1.3809</v>
      </c>
      <c r="S203">
        <f t="shared" si="65"/>
        <v>4.2007075708458096E-3</v>
      </c>
      <c r="T203">
        <f t="shared" si="66"/>
        <v>1.7238822868986085E-4</v>
      </c>
      <c r="U203">
        <f t="shared" si="58"/>
        <v>9.4480531155637544E-3</v>
      </c>
      <c r="V203">
        <f t="shared" si="53"/>
        <v>9.4256201396314306E-3</v>
      </c>
      <c r="W203">
        <f t="shared" si="54"/>
        <v>9.4256201396314303</v>
      </c>
      <c r="AB203">
        <f t="shared" si="72"/>
        <v>202</v>
      </c>
      <c r="AC203">
        <f t="shared" si="67"/>
        <v>1.4378</v>
      </c>
      <c r="AD203">
        <f t="shared" si="68"/>
        <v>4.3763227687693661E-3</v>
      </c>
      <c r="AE203">
        <f t="shared" si="69"/>
        <v>1.7959510810017066E-4</v>
      </c>
      <c r="AF203">
        <f t="shared" si="59"/>
        <v>9.4708537176695553E-3</v>
      </c>
      <c r="AG203">
        <f t="shared" si="55"/>
        <v>9.4483666051493002E-3</v>
      </c>
      <c r="AH203">
        <f t="shared" si="56"/>
        <v>9.4483666051492996</v>
      </c>
    </row>
    <row r="204" spans="1:34" x14ac:dyDescent="0.35">
      <c r="A204" t="s">
        <v>944</v>
      </c>
      <c r="B204" t="s">
        <v>80</v>
      </c>
      <c r="C204" t="s">
        <v>1175</v>
      </c>
      <c r="D204">
        <f t="shared" si="60"/>
        <v>1.9249666666666669</v>
      </c>
      <c r="F204">
        <f t="shared" si="70"/>
        <v>203</v>
      </c>
      <c r="G204">
        <f t="shared" si="61"/>
        <v>1.6342000000000001</v>
      </c>
      <c r="H204">
        <f t="shared" si="62"/>
        <v>4.984049334219821E-3</v>
      </c>
      <c r="I204">
        <f t="shared" si="63"/>
        <v>2.0453493177960912E-4</v>
      </c>
      <c r="J204">
        <f t="shared" si="57"/>
        <v>1.1436733915292647E-2</v>
      </c>
      <c r="K204">
        <f t="shared" si="51"/>
        <v>1.14095791169942E-2</v>
      </c>
      <c r="L204">
        <f t="shared" si="52"/>
        <v>11.4095791169942</v>
      </c>
      <c r="Q204">
        <f t="shared" si="71"/>
        <v>203</v>
      </c>
      <c r="R204">
        <f t="shared" si="64"/>
        <v>1.3951</v>
      </c>
      <c r="S204">
        <f t="shared" si="65"/>
        <v>4.2445152320016548E-3</v>
      </c>
      <c r="T204">
        <f t="shared" si="66"/>
        <v>1.7418600322720651E-4</v>
      </c>
      <c r="U204">
        <f t="shared" si="58"/>
        <v>9.6222391187909609E-3</v>
      </c>
      <c r="V204">
        <f t="shared" si="53"/>
        <v>9.5993925644874811E-3</v>
      </c>
      <c r="W204">
        <f t="shared" si="54"/>
        <v>9.5993925644874807</v>
      </c>
      <c r="AB204">
        <f t="shared" si="72"/>
        <v>203</v>
      </c>
      <c r="AC204">
        <f t="shared" si="67"/>
        <v>1.4512</v>
      </c>
      <c r="AD204">
        <f t="shared" si="68"/>
        <v>4.4177098046855974E-3</v>
      </c>
      <c r="AE204">
        <f t="shared" si="69"/>
        <v>1.8129354525438709E-4</v>
      </c>
      <c r="AF204">
        <f t="shared" si="59"/>
        <v>9.6521472629239428E-3</v>
      </c>
      <c r="AG204">
        <f t="shared" si="55"/>
        <v>9.629229696246874E-3</v>
      </c>
      <c r="AH204">
        <f t="shared" si="56"/>
        <v>9.629229696246874</v>
      </c>
    </row>
    <row r="205" spans="1:34" x14ac:dyDescent="0.35">
      <c r="A205" t="s">
        <v>734</v>
      </c>
      <c r="B205" t="s">
        <v>1397</v>
      </c>
      <c r="C205" t="s">
        <v>717</v>
      </c>
      <c r="D205">
        <f t="shared" si="60"/>
        <v>1.9338333333333333</v>
      </c>
      <c r="F205">
        <f t="shared" si="70"/>
        <v>204</v>
      </c>
      <c r="G205">
        <f t="shared" si="61"/>
        <v>1.6407</v>
      </c>
      <c r="H205">
        <f t="shared" si="62"/>
        <v>5.0042039746114493E-3</v>
      </c>
      <c r="I205">
        <f t="shared" si="63"/>
        <v>2.0536203595156039E-4</v>
      </c>
      <c r="J205">
        <f t="shared" si="57"/>
        <v>1.1642095951244207E-2</v>
      </c>
      <c r="K205">
        <f t="shared" si="51"/>
        <v>1.1614453551790943E-2</v>
      </c>
      <c r="L205">
        <f t="shared" si="52"/>
        <v>11.614453551790943</v>
      </c>
      <c r="Q205">
        <f t="shared" si="71"/>
        <v>204</v>
      </c>
      <c r="R205">
        <f t="shared" si="64"/>
        <v>1.4083999999999999</v>
      </c>
      <c r="S205">
        <f t="shared" si="65"/>
        <v>4.2855577959988473E-3</v>
      </c>
      <c r="T205">
        <f t="shared" si="66"/>
        <v>1.7587030397631619E-4</v>
      </c>
      <c r="U205">
        <f t="shared" si="58"/>
        <v>9.7981094227672771E-3</v>
      </c>
      <c r="V205">
        <f t="shared" si="53"/>
        <v>9.7748452909747572E-3</v>
      </c>
      <c r="W205">
        <f t="shared" si="54"/>
        <v>9.7748452909747581</v>
      </c>
      <c r="AB205">
        <f t="shared" si="72"/>
        <v>204</v>
      </c>
      <c r="AC205">
        <f t="shared" si="67"/>
        <v>1.458</v>
      </c>
      <c r="AD205">
        <f t="shared" si="68"/>
        <v>4.4387164863712927E-3</v>
      </c>
      <c r="AE205">
        <f t="shared" si="69"/>
        <v>1.8215561541408632E-4</v>
      </c>
      <c r="AF205">
        <f t="shared" si="59"/>
        <v>9.8343028783380287E-3</v>
      </c>
      <c r="AG205">
        <f t="shared" si="55"/>
        <v>9.8109528106486849E-3</v>
      </c>
      <c r="AH205">
        <f t="shared" si="56"/>
        <v>9.8109528106486845</v>
      </c>
    </row>
    <row r="206" spans="1:34" x14ac:dyDescent="0.35">
      <c r="A206" t="s">
        <v>945</v>
      </c>
      <c r="B206" t="s">
        <v>1398</v>
      </c>
      <c r="C206" t="s">
        <v>1447</v>
      </c>
      <c r="D206">
        <f t="shared" si="60"/>
        <v>1.9456666666666667</v>
      </c>
      <c r="F206">
        <f t="shared" si="70"/>
        <v>205</v>
      </c>
      <c r="G206">
        <f t="shared" si="61"/>
        <v>1.6548</v>
      </c>
      <c r="H206">
        <f t="shared" si="62"/>
        <v>5.0479331985699349E-3</v>
      </c>
      <c r="I206">
        <f t="shared" si="63"/>
        <v>2.0715659159083039E-4</v>
      </c>
      <c r="J206">
        <f t="shared" si="57"/>
        <v>1.1849252542835037E-2</v>
      </c>
      <c r="K206">
        <f t="shared" si="51"/>
        <v>1.1821118281325482E-2</v>
      </c>
      <c r="L206">
        <f t="shared" si="52"/>
        <v>11.821118281325482</v>
      </c>
      <c r="Q206">
        <f t="shared" si="71"/>
        <v>205</v>
      </c>
      <c r="R206">
        <f t="shared" si="64"/>
        <v>1.4149</v>
      </c>
      <c r="S206">
        <f t="shared" si="65"/>
        <v>4.3056202204998523E-3</v>
      </c>
      <c r="T206">
        <f t="shared" si="66"/>
        <v>1.7669362380151791E-4</v>
      </c>
      <c r="U206">
        <f t="shared" si="58"/>
        <v>9.9748030465687948E-3</v>
      </c>
      <c r="V206">
        <f t="shared" si="53"/>
        <v>9.9511193824385908E-3</v>
      </c>
      <c r="W206">
        <f t="shared" si="54"/>
        <v>9.9511193824385913</v>
      </c>
      <c r="AB206">
        <f t="shared" si="72"/>
        <v>205</v>
      </c>
      <c r="AC206">
        <f t="shared" si="67"/>
        <v>1.4729000000000001</v>
      </c>
      <c r="AD206">
        <f t="shared" si="68"/>
        <v>4.4847559706923277E-3</v>
      </c>
      <c r="AE206">
        <f t="shared" si="69"/>
        <v>1.8404497929339577E-4</v>
      </c>
      <c r="AF206">
        <f t="shared" si="59"/>
        <v>1.0018347857631425E-2</v>
      </c>
      <c r="AG206">
        <f t="shared" si="55"/>
        <v>9.9945608029204727E-3</v>
      </c>
      <c r="AH206">
        <f t="shared" si="56"/>
        <v>9.9945608029204731</v>
      </c>
    </row>
    <row r="207" spans="1:34" x14ac:dyDescent="0.35">
      <c r="A207" t="s">
        <v>946</v>
      </c>
      <c r="B207" t="s">
        <v>1399</v>
      </c>
      <c r="C207" t="s">
        <v>1177</v>
      </c>
      <c r="D207">
        <f t="shared" si="60"/>
        <v>1.9595333333333336</v>
      </c>
      <c r="F207">
        <f t="shared" si="70"/>
        <v>206</v>
      </c>
      <c r="G207">
        <f t="shared" si="61"/>
        <v>1.6689000000000001</v>
      </c>
      <c r="H207">
        <f t="shared" si="62"/>
        <v>5.0916749634652711E-3</v>
      </c>
      <c r="I207">
        <f t="shared" si="63"/>
        <v>2.0895166188384702E-4</v>
      </c>
      <c r="J207">
        <f t="shared" si="57"/>
        <v>1.2058204204718884E-2</v>
      </c>
      <c r="K207">
        <f t="shared" si="51"/>
        <v>1.2029573819029592E-2</v>
      </c>
      <c r="L207">
        <f t="shared" si="52"/>
        <v>12.029573819029592</v>
      </c>
      <c r="Q207">
        <f t="shared" si="71"/>
        <v>206</v>
      </c>
      <c r="R207">
        <f t="shared" si="64"/>
        <v>1.429</v>
      </c>
      <c r="S207">
        <f t="shared" si="65"/>
        <v>4.3491493441275833E-3</v>
      </c>
      <c r="T207">
        <f t="shared" si="66"/>
        <v>1.7847996774287815E-4</v>
      </c>
      <c r="U207">
        <f t="shared" si="58"/>
        <v>1.0153283014311672E-2</v>
      </c>
      <c r="V207">
        <f t="shared" si="53"/>
        <v>1.0129175576439746E-2</v>
      </c>
      <c r="W207">
        <f t="shared" si="54"/>
        <v>10.129175576439746</v>
      </c>
      <c r="AB207">
        <f t="shared" si="72"/>
        <v>206</v>
      </c>
      <c r="AC207">
        <f t="shared" si="67"/>
        <v>1.4863</v>
      </c>
      <c r="AD207">
        <f t="shared" si="68"/>
        <v>4.5261725018956754E-3</v>
      </c>
      <c r="AE207">
        <f t="shared" si="69"/>
        <v>1.8574462687233586E-4</v>
      </c>
      <c r="AF207">
        <f t="shared" si="59"/>
        <v>1.020409248450376E-2</v>
      </c>
      <c r="AG207">
        <f t="shared" si="55"/>
        <v>1.0179864407214589E-2</v>
      </c>
      <c r="AH207">
        <f t="shared" si="56"/>
        <v>10.179864407214589</v>
      </c>
    </row>
    <row r="208" spans="1:34" x14ac:dyDescent="0.35">
      <c r="A208" t="s">
        <v>97</v>
      </c>
      <c r="B208" t="s">
        <v>1400</v>
      </c>
      <c r="C208" t="s">
        <v>85</v>
      </c>
      <c r="D208">
        <f t="shared" si="60"/>
        <v>1.9685666666666666</v>
      </c>
      <c r="F208">
        <f t="shared" si="70"/>
        <v>207</v>
      </c>
      <c r="G208">
        <f t="shared" si="61"/>
        <v>1.6746999999999999</v>
      </c>
      <c r="H208">
        <f t="shared" si="62"/>
        <v>5.1096716714823139E-3</v>
      </c>
      <c r="I208">
        <f t="shared" si="63"/>
        <v>2.09690209036912E-4</v>
      </c>
      <c r="J208">
        <f t="shared" si="57"/>
        <v>1.2267894413755795E-2</v>
      </c>
      <c r="K208">
        <f t="shared" si="51"/>
        <v>1.2238766150318037E-2</v>
      </c>
      <c r="L208">
        <f t="shared" si="52"/>
        <v>12.238766150318037</v>
      </c>
      <c r="Q208">
        <f t="shared" si="71"/>
        <v>207</v>
      </c>
      <c r="R208">
        <f t="shared" si="64"/>
        <v>1.4431</v>
      </c>
      <c r="S208">
        <f t="shared" si="65"/>
        <v>4.3926909227055642E-3</v>
      </c>
      <c r="T208">
        <f t="shared" si="66"/>
        <v>1.8026682280927525E-4</v>
      </c>
      <c r="U208">
        <f t="shared" si="58"/>
        <v>1.0333549837120948E-2</v>
      </c>
      <c r="V208">
        <f t="shared" si="53"/>
        <v>1.030901438288967E-2</v>
      </c>
      <c r="W208">
        <f t="shared" si="54"/>
        <v>10.30901438288967</v>
      </c>
      <c r="AB208">
        <f t="shared" si="72"/>
        <v>207</v>
      </c>
      <c r="AC208">
        <f t="shared" si="67"/>
        <v>1.4935</v>
      </c>
      <c r="AD208">
        <f t="shared" si="68"/>
        <v>4.5484308142102296E-3</v>
      </c>
      <c r="AE208">
        <f t="shared" si="69"/>
        <v>1.8665806132803618E-4</v>
      </c>
      <c r="AF208">
        <f t="shared" si="59"/>
        <v>1.0390750545831795E-2</v>
      </c>
      <c r="AG208">
        <f t="shared" si="55"/>
        <v>1.0366079277152173E-2</v>
      </c>
      <c r="AH208">
        <f t="shared" si="56"/>
        <v>10.366079277152172</v>
      </c>
    </row>
    <row r="209" spans="1:34" x14ac:dyDescent="0.35">
      <c r="A209" t="s">
        <v>98</v>
      </c>
      <c r="B209" t="s">
        <v>1401</v>
      </c>
      <c r="C209" t="s">
        <v>721</v>
      </c>
      <c r="D209">
        <f t="shared" si="60"/>
        <v>1.9805333333333335</v>
      </c>
      <c r="F209">
        <f t="shared" si="70"/>
        <v>208</v>
      </c>
      <c r="G209">
        <f t="shared" si="61"/>
        <v>1.6891999999999998</v>
      </c>
      <c r="H209">
        <f t="shared" si="62"/>
        <v>5.1546727317853163E-3</v>
      </c>
      <c r="I209">
        <f t="shared" si="63"/>
        <v>2.1153695817237685E-4</v>
      </c>
      <c r="J209">
        <f t="shared" si="57"/>
        <v>1.2479431371928171E-2</v>
      </c>
      <c r="K209">
        <f t="shared" si="51"/>
        <v>1.2449800845914894E-2</v>
      </c>
      <c r="L209">
        <f t="shared" si="52"/>
        <v>12.449800845914893</v>
      </c>
      <c r="Q209">
        <f t="shared" si="71"/>
        <v>208</v>
      </c>
      <c r="R209">
        <f t="shared" si="64"/>
        <v>1.4503999999999999</v>
      </c>
      <c r="S209">
        <f t="shared" si="65"/>
        <v>4.4152386209583804E-3</v>
      </c>
      <c r="T209">
        <f t="shared" si="66"/>
        <v>1.8119213305696141E-4</v>
      </c>
      <c r="U209">
        <f t="shared" si="58"/>
        <v>1.051474197017791E-2</v>
      </c>
      <c r="V209">
        <f t="shared" si="53"/>
        <v>1.0489776302577775E-2</v>
      </c>
      <c r="W209">
        <f t="shared" si="54"/>
        <v>10.489776302577775</v>
      </c>
      <c r="AB209">
        <f t="shared" si="72"/>
        <v>208</v>
      </c>
      <c r="AC209">
        <f t="shared" si="67"/>
        <v>1.5076000000000001</v>
      </c>
      <c r="AD209">
        <f t="shared" si="68"/>
        <v>4.5920294357737245E-3</v>
      </c>
      <c r="AE209">
        <f t="shared" si="69"/>
        <v>1.8844725731892423E-4</v>
      </c>
      <c r="AF209">
        <f t="shared" si="59"/>
        <v>1.057919780315072E-2</v>
      </c>
      <c r="AG209">
        <f t="shared" si="55"/>
        <v>1.0554079094904845E-2</v>
      </c>
      <c r="AH209">
        <f t="shared" si="56"/>
        <v>10.554079094904845</v>
      </c>
    </row>
    <row r="210" spans="1:34" x14ac:dyDescent="0.35">
      <c r="A210" t="s">
        <v>860</v>
      </c>
      <c r="B210" t="s">
        <v>853</v>
      </c>
      <c r="C210" t="s">
        <v>722</v>
      </c>
      <c r="D210">
        <f t="shared" si="60"/>
        <v>1.9900666666666664</v>
      </c>
      <c r="F210">
        <f t="shared" si="70"/>
        <v>209</v>
      </c>
      <c r="G210">
        <f t="shared" si="61"/>
        <v>1.7032999999999998</v>
      </c>
      <c r="H210">
        <f t="shared" si="62"/>
        <v>5.1984451156549503E-3</v>
      </c>
      <c r="I210">
        <f t="shared" si="63"/>
        <v>2.133332850038824E-4</v>
      </c>
      <c r="J210">
        <f t="shared" si="57"/>
        <v>1.2692764656932054E-2</v>
      </c>
      <c r="K210">
        <f t="shared" ref="K210:K273" si="73">J210/1.00238</f>
        <v>1.2662627603236351E-2</v>
      </c>
      <c r="L210">
        <f t="shared" ref="L210:L273" si="74">K210*1000</f>
        <v>12.66262760323635</v>
      </c>
      <c r="Q210">
        <f t="shared" si="71"/>
        <v>209</v>
      </c>
      <c r="R210">
        <f t="shared" si="64"/>
        <v>1.458</v>
      </c>
      <c r="S210">
        <f t="shared" si="65"/>
        <v>4.4387164863712927E-3</v>
      </c>
      <c r="T210">
        <f t="shared" si="66"/>
        <v>1.8215561541408632E-4</v>
      </c>
      <c r="U210">
        <f t="shared" si="58"/>
        <v>1.0696897585591995E-2</v>
      </c>
      <c r="V210">
        <f t="shared" ref="V210:V273" si="75">U210/1.00238</f>
        <v>1.0671499416979584E-2</v>
      </c>
      <c r="W210">
        <f t="shared" ref="W210:W273" si="76">V210*1000</f>
        <v>10.671499416979584</v>
      </c>
      <c r="AB210">
        <f t="shared" si="72"/>
        <v>209</v>
      </c>
      <c r="AC210">
        <f t="shared" si="67"/>
        <v>1.5145</v>
      </c>
      <c r="AD210">
        <f t="shared" si="68"/>
        <v>4.6133694807865113E-3</v>
      </c>
      <c r="AE210">
        <f t="shared" si="69"/>
        <v>1.8932300801041441E-4</v>
      </c>
      <c r="AF210">
        <f t="shared" si="59"/>
        <v>1.0768520811161135E-2</v>
      </c>
      <c r="AG210">
        <f t="shared" ref="AG210:AG273" si="77">AF210/1.00238</f>
        <v>1.0742952584011188E-2</v>
      </c>
      <c r="AH210">
        <f t="shared" ref="AH210:AH273" si="78">AG210*1000</f>
        <v>10.742952584011189</v>
      </c>
    </row>
    <row r="211" spans="1:34" x14ac:dyDescent="0.35">
      <c r="A211" t="s">
        <v>100</v>
      </c>
      <c r="B211" t="s">
        <v>1402</v>
      </c>
      <c r="C211" t="s">
        <v>87</v>
      </c>
      <c r="D211">
        <f t="shared" si="60"/>
        <v>2.0039333333333333</v>
      </c>
      <c r="F211">
        <f t="shared" si="70"/>
        <v>210</v>
      </c>
      <c r="G211">
        <f t="shared" si="61"/>
        <v>1.7173999999999998</v>
      </c>
      <c r="H211">
        <f t="shared" si="62"/>
        <v>5.242230059033846E-3</v>
      </c>
      <c r="I211">
        <f t="shared" si="63"/>
        <v>2.1513012725130737E-4</v>
      </c>
      <c r="J211">
        <f t="shared" ref="J211:J274" si="79">J210++I211</f>
        <v>1.2907894784183362E-2</v>
      </c>
      <c r="K211">
        <f t="shared" si="73"/>
        <v>1.2877246936474553E-2</v>
      </c>
      <c r="L211">
        <f t="shared" si="74"/>
        <v>12.877246936474553</v>
      </c>
      <c r="Q211">
        <f t="shared" si="71"/>
        <v>210</v>
      </c>
      <c r="R211">
        <f t="shared" si="64"/>
        <v>1.4714</v>
      </c>
      <c r="S211">
        <f t="shared" si="65"/>
        <v>4.4801204929330162E-3</v>
      </c>
      <c r="T211">
        <f t="shared" si="66"/>
        <v>1.838547490080017E-4</v>
      </c>
      <c r="U211">
        <f t="shared" ref="U211:U274" si="80">U210++T211</f>
        <v>1.0880752334599997E-2</v>
      </c>
      <c r="V211">
        <f t="shared" si="75"/>
        <v>1.0854917630639076E-2</v>
      </c>
      <c r="W211">
        <f t="shared" si="76"/>
        <v>10.854917630639076</v>
      </c>
      <c r="AB211">
        <f t="shared" si="72"/>
        <v>210</v>
      </c>
      <c r="AC211">
        <f t="shared" si="67"/>
        <v>1.5286</v>
      </c>
      <c r="AD211">
        <f t="shared" si="68"/>
        <v>4.6569866986759601E-3</v>
      </c>
      <c r="AE211">
        <f t="shared" si="69"/>
        <v>1.9111296715551812E-4</v>
      </c>
      <c r="AF211">
        <f t="shared" ref="AF211:AF274" si="81">AF210++AE211</f>
        <v>1.0959633778316652E-2</v>
      </c>
      <c r="AG211">
        <f t="shared" si="77"/>
        <v>1.0933611782274838E-2</v>
      </c>
      <c r="AH211">
        <f t="shared" si="78"/>
        <v>10.933611782274838</v>
      </c>
    </row>
    <row r="212" spans="1:34" x14ac:dyDescent="0.35">
      <c r="A212" t="s">
        <v>741</v>
      </c>
      <c r="B212" t="s">
        <v>721</v>
      </c>
      <c r="C212" t="s">
        <v>724</v>
      </c>
      <c r="D212">
        <f t="shared" si="60"/>
        <v>2.0159666666666665</v>
      </c>
      <c r="F212">
        <f t="shared" si="70"/>
        <v>211</v>
      </c>
      <c r="G212">
        <f t="shared" si="61"/>
        <v>1.7245999999999999</v>
      </c>
      <c r="H212">
        <f t="shared" si="62"/>
        <v>5.2645931738766766E-3</v>
      </c>
      <c r="I212">
        <f t="shared" si="63"/>
        <v>2.1604786258296897E-4</v>
      </c>
      <c r="J212">
        <f t="shared" si="79"/>
        <v>1.3123942646766331E-2</v>
      </c>
      <c r="K212">
        <f t="shared" si="73"/>
        <v>1.3092781826020403E-2</v>
      </c>
      <c r="L212">
        <f t="shared" si="74"/>
        <v>13.092781826020403</v>
      </c>
      <c r="Q212">
        <f t="shared" si="71"/>
        <v>211</v>
      </c>
      <c r="R212">
        <f t="shared" si="64"/>
        <v>1.4862</v>
      </c>
      <c r="S212">
        <f t="shared" si="65"/>
        <v>4.5258633815769972E-3</v>
      </c>
      <c r="T212">
        <f t="shared" si="66"/>
        <v>1.8573194122276606E-4</v>
      </c>
      <c r="U212">
        <f t="shared" si="80"/>
        <v>1.1066484275822764E-2</v>
      </c>
      <c r="V212">
        <f t="shared" si="75"/>
        <v>1.1040208579403783E-2</v>
      </c>
      <c r="W212">
        <f t="shared" si="76"/>
        <v>11.040208579403783</v>
      </c>
      <c r="AB212">
        <f t="shared" si="72"/>
        <v>211</v>
      </c>
      <c r="AC212">
        <f t="shared" si="67"/>
        <v>1.5427</v>
      </c>
      <c r="AD212">
        <f t="shared" si="68"/>
        <v>4.700616409346995E-3</v>
      </c>
      <c r="AE212">
        <f t="shared" si="69"/>
        <v>1.9290343897817737E-4</v>
      </c>
      <c r="AF212">
        <f t="shared" si="81"/>
        <v>1.115253721729483E-2</v>
      </c>
      <c r="AG212">
        <f t="shared" si="77"/>
        <v>1.1126057201156078E-2</v>
      </c>
      <c r="AH212">
        <f t="shared" si="78"/>
        <v>11.126057201156078</v>
      </c>
    </row>
    <row r="213" spans="1:34" x14ac:dyDescent="0.35">
      <c r="A213" t="s">
        <v>947</v>
      </c>
      <c r="B213" t="s">
        <v>722</v>
      </c>
      <c r="C213" t="s">
        <v>1327</v>
      </c>
      <c r="D213">
        <f t="shared" si="60"/>
        <v>2.0252666666666665</v>
      </c>
      <c r="F213">
        <f t="shared" si="70"/>
        <v>212</v>
      </c>
      <c r="G213">
        <f t="shared" si="61"/>
        <v>1.7390999999999999</v>
      </c>
      <c r="H213">
        <f t="shared" si="62"/>
        <v>5.309639948341608E-3</v>
      </c>
      <c r="I213">
        <f t="shared" si="63"/>
        <v>2.1789648773176446E-4</v>
      </c>
      <c r="J213">
        <f t="shared" si="79"/>
        <v>1.3341839134498096E-2</v>
      </c>
      <c r="K213">
        <f t="shared" si="73"/>
        <v>1.3310160951433683E-2</v>
      </c>
      <c r="L213">
        <f t="shared" si="74"/>
        <v>13.310160951433684</v>
      </c>
      <c r="Q213">
        <f t="shared" si="71"/>
        <v>212</v>
      </c>
      <c r="R213">
        <f t="shared" si="64"/>
        <v>1.4930999999999999</v>
      </c>
      <c r="S213">
        <f t="shared" si="65"/>
        <v>4.5471941559423745E-3</v>
      </c>
      <c r="T213">
        <f t="shared" si="66"/>
        <v>1.866073114663296E-4</v>
      </c>
      <c r="U213">
        <f t="shared" si="80"/>
        <v>1.1253091587289094E-2</v>
      </c>
      <c r="V213">
        <f t="shared" si="75"/>
        <v>1.1226372819977546E-2</v>
      </c>
      <c r="W213">
        <f t="shared" si="76"/>
        <v>11.226372819977547</v>
      </c>
      <c r="AB213">
        <f t="shared" si="72"/>
        <v>212</v>
      </c>
      <c r="AC213">
        <f t="shared" si="67"/>
        <v>1.5492000000000001</v>
      </c>
      <c r="AD213">
        <f t="shared" si="68"/>
        <v>4.7207336050087961E-3</v>
      </c>
      <c r="AE213">
        <f t="shared" si="69"/>
        <v>1.9372900649694826E-4</v>
      </c>
      <c r="AF213">
        <f t="shared" si="81"/>
        <v>1.1346266223791779E-2</v>
      </c>
      <c r="AG213">
        <f t="shared" si="77"/>
        <v>1.1319326227370637E-2</v>
      </c>
      <c r="AH213">
        <f t="shared" si="78"/>
        <v>11.319326227370638</v>
      </c>
    </row>
    <row r="214" spans="1:34" x14ac:dyDescent="0.35">
      <c r="A214" t="s">
        <v>102</v>
      </c>
      <c r="B214" t="s">
        <v>723</v>
      </c>
      <c r="C214" t="s">
        <v>89</v>
      </c>
      <c r="D214">
        <f t="shared" si="60"/>
        <v>2.0368666666666666</v>
      </c>
      <c r="F214">
        <f t="shared" si="70"/>
        <v>213</v>
      </c>
      <c r="G214">
        <f t="shared" si="61"/>
        <v>1.7455999999999998</v>
      </c>
      <c r="H214">
        <f t="shared" si="62"/>
        <v>5.3298376459476613E-3</v>
      </c>
      <c r="I214">
        <f t="shared" si="63"/>
        <v>2.1872535888149314E-4</v>
      </c>
      <c r="J214">
        <f t="shared" si="79"/>
        <v>1.356056449337959E-2</v>
      </c>
      <c r="K214">
        <f t="shared" si="73"/>
        <v>1.3528366979967267E-2</v>
      </c>
      <c r="L214">
        <f t="shared" si="74"/>
        <v>13.528366979967267</v>
      </c>
      <c r="Q214">
        <f t="shared" si="71"/>
        <v>213</v>
      </c>
      <c r="R214">
        <f t="shared" si="64"/>
        <v>1.5065</v>
      </c>
      <c r="S214">
        <f t="shared" si="65"/>
        <v>4.5886276759380057E-3</v>
      </c>
      <c r="T214">
        <f t="shared" si="66"/>
        <v>1.8830765622967493E-4</v>
      </c>
      <c r="U214">
        <f t="shared" si="80"/>
        <v>1.1441399243518769E-2</v>
      </c>
      <c r="V214">
        <f t="shared" si="75"/>
        <v>1.1414233368102685E-2</v>
      </c>
      <c r="W214">
        <f t="shared" si="76"/>
        <v>11.414233368102686</v>
      </c>
      <c r="AB214">
        <f t="shared" si="72"/>
        <v>213</v>
      </c>
      <c r="AC214">
        <f t="shared" si="67"/>
        <v>1.5641</v>
      </c>
      <c r="AD214">
        <f t="shared" si="68"/>
        <v>4.7668584327465891E-3</v>
      </c>
      <c r="AE214">
        <f t="shared" si="69"/>
        <v>1.9562187269109326E-4</v>
      </c>
      <c r="AF214">
        <f t="shared" si="81"/>
        <v>1.1541888096482872E-2</v>
      </c>
      <c r="AG214">
        <f t="shared" si="77"/>
        <v>1.151448362545429E-2</v>
      </c>
      <c r="AH214">
        <f t="shared" si="78"/>
        <v>11.514483625454289</v>
      </c>
    </row>
    <row r="215" spans="1:34" x14ac:dyDescent="0.35">
      <c r="A215" t="s">
        <v>744</v>
      </c>
      <c r="B215" t="s">
        <v>855</v>
      </c>
      <c r="C215" t="s">
        <v>995</v>
      </c>
      <c r="D215">
        <f t="shared" si="60"/>
        <v>2.0462666666666665</v>
      </c>
      <c r="F215">
        <f t="shared" si="70"/>
        <v>214</v>
      </c>
      <c r="G215">
        <f t="shared" si="61"/>
        <v>1.7596999999999998</v>
      </c>
      <c r="H215">
        <f t="shared" si="62"/>
        <v>5.3736603003044564E-3</v>
      </c>
      <c r="I215">
        <f t="shared" si="63"/>
        <v>2.2052374870836102E-4</v>
      </c>
      <c r="J215">
        <f t="shared" si="79"/>
        <v>1.3781088242087951E-2</v>
      </c>
      <c r="K215">
        <f t="shared" si="73"/>
        <v>1.3748367128322543E-2</v>
      </c>
      <c r="L215">
        <f t="shared" si="74"/>
        <v>13.748367128322542</v>
      </c>
      <c r="Q215">
        <f t="shared" si="71"/>
        <v>214</v>
      </c>
      <c r="R215">
        <f t="shared" si="64"/>
        <v>1.5145</v>
      </c>
      <c r="S215">
        <f t="shared" si="65"/>
        <v>4.6133694807865113E-3</v>
      </c>
      <c r="T215">
        <f t="shared" si="66"/>
        <v>1.8932300801041441E-4</v>
      </c>
      <c r="U215">
        <f t="shared" si="80"/>
        <v>1.1630722251529184E-2</v>
      </c>
      <c r="V215">
        <f t="shared" si="75"/>
        <v>1.1603106857209026E-2</v>
      </c>
      <c r="W215">
        <f t="shared" si="76"/>
        <v>11.603106857209026</v>
      </c>
      <c r="AB215">
        <f t="shared" si="72"/>
        <v>214</v>
      </c>
      <c r="AC215">
        <f t="shared" si="67"/>
        <v>1.5702</v>
      </c>
      <c r="AD215">
        <f t="shared" si="68"/>
        <v>4.7857457802413491E-3</v>
      </c>
      <c r="AE215">
        <f t="shared" si="69"/>
        <v>1.9639696982041237E-4</v>
      </c>
      <c r="AF215">
        <f t="shared" si="81"/>
        <v>1.1738285066303285E-2</v>
      </c>
      <c r="AG215">
        <f t="shared" si="77"/>
        <v>1.1710414280316132E-2</v>
      </c>
      <c r="AH215">
        <f t="shared" si="78"/>
        <v>11.710414280316131</v>
      </c>
    </row>
    <row r="216" spans="1:34" x14ac:dyDescent="0.35">
      <c r="A216" t="s">
        <v>948</v>
      </c>
      <c r="B216" t="s">
        <v>1327</v>
      </c>
      <c r="C216" t="s">
        <v>1448</v>
      </c>
      <c r="D216">
        <f t="shared" si="60"/>
        <v>2.0575999999999999</v>
      </c>
      <c r="F216">
        <f t="shared" si="70"/>
        <v>215</v>
      </c>
      <c r="G216">
        <f t="shared" si="61"/>
        <v>1.7739</v>
      </c>
      <c r="H216">
        <f t="shared" si="62"/>
        <v>5.4178064689527532E-3</v>
      </c>
      <c r="I216">
        <f t="shared" si="63"/>
        <v>2.2233541488325532E-4</v>
      </c>
      <c r="J216">
        <f t="shared" si="79"/>
        <v>1.4003423656971206E-2</v>
      </c>
      <c r="K216">
        <f t="shared" si="73"/>
        <v>1.3970174641324853E-2</v>
      </c>
      <c r="L216">
        <f t="shared" si="74"/>
        <v>13.970174641324853</v>
      </c>
      <c r="Q216">
        <f t="shared" si="71"/>
        <v>215</v>
      </c>
      <c r="R216">
        <f t="shared" si="64"/>
        <v>1.5278</v>
      </c>
      <c r="S216">
        <f t="shared" si="65"/>
        <v>4.6545116286627088E-3</v>
      </c>
      <c r="T216">
        <f t="shared" si="66"/>
        <v>1.9101139547306417E-4</v>
      </c>
      <c r="U216">
        <f t="shared" si="80"/>
        <v>1.1821733647002248E-2</v>
      </c>
      <c r="V216">
        <f t="shared" si="75"/>
        <v>1.179366472495685E-2</v>
      </c>
      <c r="W216">
        <f t="shared" si="76"/>
        <v>11.79366472495685</v>
      </c>
      <c r="AB216">
        <f t="shared" si="72"/>
        <v>215</v>
      </c>
      <c r="AC216">
        <f t="shared" si="67"/>
        <v>1.5767</v>
      </c>
      <c r="AD216">
        <f t="shared" si="68"/>
        <v>4.8058742188079448E-3</v>
      </c>
      <c r="AE216">
        <f t="shared" si="69"/>
        <v>1.9722299872441661E-4</v>
      </c>
      <c r="AF216">
        <f t="shared" si="81"/>
        <v>1.1935508065027701E-2</v>
      </c>
      <c r="AG216">
        <f t="shared" si="77"/>
        <v>1.1907169002801034E-2</v>
      </c>
      <c r="AH216">
        <f t="shared" si="78"/>
        <v>11.907169002801034</v>
      </c>
    </row>
    <row r="217" spans="1:34" x14ac:dyDescent="0.35">
      <c r="A217" t="s">
        <v>746</v>
      </c>
      <c r="B217" t="s">
        <v>726</v>
      </c>
      <c r="C217" t="s">
        <v>91</v>
      </c>
      <c r="D217">
        <f t="shared" si="60"/>
        <v>2.0693999999999999</v>
      </c>
      <c r="F217">
        <f t="shared" si="70"/>
        <v>216</v>
      </c>
      <c r="G217">
        <f t="shared" si="61"/>
        <v>1.7802999999999998</v>
      </c>
      <c r="H217">
        <f t="shared" si="62"/>
        <v>5.4377075067425368E-3</v>
      </c>
      <c r="I217">
        <f t="shared" si="63"/>
        <v>2.2315211173629999E-4</v>
      </c>
      <c r="J217">
        <f t="shared" si="79"/>
        <v>1.4226575768707506E-2</v>
      </c>
      <c r="K217">
        <f t="shared" si="73"/>
        <v>1.4192796912056809E-2</v>
      </c>
      <c r="L217">
        <f t="shared" si="74"/>
        <v>14.192796912056808</v>
      </c>
      <c r="Q217">
        <f t="shared" si="71"/>
        <v>216</v>
      </c>
      <c r="R217">
        <f t="shared" si="64"/>
        <v>1.5419</v>
      </c>
      <c r="S217">
        <f t="shared" si="65"/>
        <v>4.6981406303798264E-3</v>
      </c>
      <c r="T217">
        <f t="shared" si="66"/>
        <v>1.9280183820174154E-4</v>
      </c>
      <c r="U217">
        <f t="shared" si="80"/>
        <v>1.201453548520399E-2</v>
      </c>
      <c r="V217">
        <f t="shared" si="75"/>
        <v>1.1986008784297361E-2</v>
      </c>
      <c r="W217">
        <f t="shared" si="76"/>
        <v>11.986008784297361</v>
      </c>
      <c r="AB217">
        <f t="shared" si="72"/>
        <v>216</v>
      </c>
      <c r="AC217">
        <f t="shared" si="67"/>
        <v>1.5916000000000001</v>
      </c>
      <c r="AD217">
        <f t="shared" si="68"/>
        <v>4.8520248271489022E-3</v>
      </c>
      <c r="AE217">
        <f t="shared" si="69"/>
        <v>1.9911692290044663E-4</v>
      </c>
      <c r="AF217">
        <f t="shared" si="81"/>
        <v>1.2134624987928147E-2</v>
      </c>
      <c r="AG217">
        <f t="shared" si="77"/>
        <v>1.2105813152624899E-2</v>
      </c>
      <c r="AH217">
        <f t="shared" si="78"/>
        <v>12.105813152624899</v>
      </c>
    </row>
    <row r="218" spans="1:34" x14ac:dyDescent="0.35">
      <c r="A218" t="s">
        <v>949</v>
      </c>
      <c r="B218" t="s">
        <v>1403</v>
      </c>
      <c r="C218" t="s">
        <v>856</v>
      </c>
      <c r="D218">
        <f t="shared" si="60"/>
        <v>2.0802</v>
      </c>
      <c r="F218">
        <f t="shared" si="70"/>
        <v>217</v>
      </c>
      <c r="G218">
        <f t="shared" si="61"/>
        <v>1.7929000000000002</v>
      </c>
      <c r="H218">
        <f t="shared" si="62"/>
        <v>5.4768952550273871E-3</v>
      </c>
      <c r="I218">
        <f t="shared" si="63"/>
        <v>2.2476029473862436E-4</v>
      </c>
      <c r="J218">
        <f t="shared" si="79"/>
        <v>1.4451336063446131E-2</v>
      </c>
      <c r="K218">
        <f t="shared" si="73"/>
        <v>1.4417023547403309E-2</v>
      </c>
      <c r="L218">
        <f t="shared" si="74"/>
        <v>14.417023547403309</v>
      </c>
      <c r="Q218">
        <f t="shared" si="71"/>
        <v>217</v>
      </c>
      <c r="R218">
        <f t="shared" si="64"/>
        <v>1.5484</v>
      </c>
      <c r="S218">
        <f t="shared" si="65"/>
        <v>4.7182574991163169E-3</v>
      </c>
      <c r="T218">
        <f t="shared" si="66"/>
        <v>1.9362739230418331E-4</v>
      </c>
      <c r="U218">
        <f t="shared" si="80"/>
        <v>1.2208162877508174E-2</v>
      </c>
      <c r="V218">
        <f t="shared" si="75"/>
        <v>1.2179176437586717E-2</v>
      </c>
      <c r="W218">
        <f t="shared" si="76"/>
        <v>12.179176437586717</v>
      </c>
      <c r="AB218">
        <f t="shared" si="72"/>
        <v>217</v>
      </c>
      <c r="AC218">
        <f t="shared" si="67"/>
        <v>1.6049000000000002</v>
      </c>
      <c r="AD218">
        <f t="shared" si="68"/>
        <v>4.8932314718924015E-3</v>
      </c>
      <c r="AE218">
        <f t="shared" si="69"/>
        <v>2.008079571792631E-4</v>
      </c>
      <c r="AF218">
        <f t="shared" si="81"/>
        <v>1.2335432945107411E-2</v>
      </c>
      <c r="AG218">
        <f t="shared" si="77"/>
        <v>1.2306144321621951E-2</v>
      </c>
      <c r="AH218">
        <f t="shared" si="78"/>
        <v>12.306144321621952</v>
      </c>
    </row>
    <row r="219" spans="1:34" x14ac:dyDescent="0.35">
      <c r="A219" t="s">
        <v>950</v>
      </c>
      <c r="B219" t="s">
        <v>90</v>
      </c>
      <c r="C219" t="s">
        <v>92</v>
      </c>
      <c r="D219">
        <f t="shared" si="60"/>
        <v>2.0879333333333334</v>
      </c>
      <c r="F219">
        <f t="shared" si="70"/>
        <v>218</v>
      </c>
      <c r="G219">
        <f t="shared" si="61"/>
        <v>1.8009000000000002</v>
      </c>
      <c r="H219">
        <f t="shared" si="62"/>
        <v>5.5017815845562739E-3</v>
      </c>
      <c r="I219">
        <f t="shared" si="63"/>
        <v>2.2578157750913943E-4</v>
      </c>
      <c r="J219">
        <f t="shared" si="79"/>
        <v>1.467711764095527E-2</v>
      </c>
      <c r="K219">
        <f t="shared" si="73"/>
        <v>1.4642269040638549E-2</v>
      </c>
      <c r="L219">
        <f t="shared" si="74"/>
        <v>14.642269040638549</v>
      </c>
      <c r="Q219">
        <f t="shared" si="71"/>
        <v>218</v>
      </c>
      <c r="R219">
        <f t="shared" si="64"/>
        <v>1.556</v>
      </c>
      <c r="S219">
        <f t="shared" si="65"/>
        <v>4.7417821299418957E-3</v>
      </c>
      <c r="T219">
        <f t="shared" si="66"/>
        <v>1.9459279381576437E-4</v>
      </c>
      <c r="U219">
        <f t="shared" si="80"/>
        <v>1.2402755671323939E-2</v>
      </c>
      <c r="V219">
        <f t="shared" si="75"/>
        <v>1.2373307200187492E-2</v>
      </c>
      <c r="W219">
        <f t="shared" si="76"/>
        <v>12.373307200187492</v>
      </c>
      <c r="AB219">
        <f t="shared" si="72"/>
        <v>218</v>
      </c>
      <c r="AC219">
        <f t="shared" si="67"/>
        <v>1.6125000000000003</v>
      </c>
      <c r="AD219">
        <f t="shared" si="68"/>
        <v>4.9167831279380006E-3</v>
      </c>
      <c r="AE219">
        <f t="shared" si="69"/>
        <v>2.017744677491946E-4</v>
      </c>
      <c r="AF219">
        <f t="shared" si="81"/>
        <v>1.2537207412856606E-2</v>
      </c>
      <c r="AG219">
        <f t="shared" si="77"/>
        <v>1.250743970635548E-2</v>
      </c>
      <c r="AH219">
        <f t="shared" si="78"/>
        <v>12.507439706355481</v>
      </c>
    </row>
    <row r="220" spans="1:34" x14ac:dyDescent="0.35">
      <c r="A220" t="s">
        <v>951</v>
      </c>
      <c r="B220" t="s">
        <v>1404</v>
      </c>
      <c r="C220" t="s">
        <v>857</v>
      </c>
      <c r="D220">
        <f t="shared" si="60"/>
        <v>2.0996666666666663</v>
      </c>
      <c r="F220">
        <f t="shared" si="70"/>
        <v>219</v>
      </c>
      <c r="G220">
        <f t="shared" si="61"/>
        <v>1.8154000000000001</v>
      </c>
      <c r="H220">
        <f t="shared" si="62"/>
        <v>5.5468983934344081E-3</v>
      </c>
      <c r="I220">
        <f t="shared" si="63"/>
        <v>2.2763307672337167E-4</v>
      </c>
      <c r="J220">
        <f t="shared" si="79"/>
        <v>1.4904750717678642E-2</v>
      </c>
      <c r="K220">
        <f t="shared" si="73"/>
        <v>1.4869361636982622E-2</v>
      </c>
      <c r="L220">
        <f t="shared" si="74"/>
        <v>14.869361636982623</v>
      </c>
      <c r="Q220">
        <f t="shared" si="71"/>
        <v>219</v>
      </c>
      <c r="R220">
        <f t="shared" si="64"/>
        <v>1.5624999999999998</v>
      </c>
      <c r="S220">
        <f t="shared" si="65"/>
        <v>4.7619047619047606E-3</v>
      </c>
      <c r="T220">
        <f t="shared" si="66"/>
        <v>1.954185844289295E-4</v>
      </c>
      <c r="U220">
        <f t="shared" si="80"/>
        <v>1.2598174255752869E-2</v>
      </c>
      <c r="V220">
        <f t="shared" si="75"/>
        <v>1.2568261792686275E-2</v>
      </c>
      <c r="W220">
        <f t="shared" si="76"/>
        <v>12.568261792686275</v>
      </c>
      <c r="AB220">
        <f t="shared" si="72"/>
        <v>219</v>
      </c>
      <c r="AC220">
        <f t="shared" si="67"/>
        <v>1.6267</v>
      </c>
      <c r="AD220">
        <f t="shared" si="68"/>
        <v>4.960797289508434E-3</v>
      </c>
      <c r="AE220">
        <f t="shared" si="69"/>
        <v>2.0358071663046786E-4</v>
      </c>
      <c r="AF220">
        <f t="shared" si="81"/>
        <v>1.2740788129487075E-2</v>
      </c>
      <c r="AG220">
        <f t="shared" si="77"/>
        <v>1.2710537051304968E-2</v>
      </c>
      <c r="AH220">
        <f t="shared" si="78"/>
        <v>12.710537051304968</v>
      </c>
    </row>
    <row r="221" spans="1:34" x14ac:dyDescent="0.35">
      <c r="A221" t="s">
        <v>750</v>
      </c>
      <c r="B221" t="s">
        <v>729</v>
      </c>
      <c r="C221" t="s">
        <v>858</v>
      </c>
      <c r="D221">
        <f t="shared" si="60"/>
        <v>2.1090666666666666</v>
      </c>
      <c r="F221">
        <f t="shared" si="70"/>
        <v>220</v>
      </c>
      <c r="G221">
        <f t="shared" si="61"/>
        <v>1.8219000000000001</v>
      </c>
      <c r="H221">
        <f t="shared" si="62"/>
        <v>5.5671274958468331E-3</v>
      </c>
      <c r="I221">
        <f t="shared" si="63"/>
        <v>2.284632366604895E-4</v>
      </c>
      <c r="J221">
        <f t="shared" si="79"/>
        <v>1.5133213954339132E-2</v>
      </c>
      <c r="K221">
        <f t="shared" si="73"/>
        <v>1.5097282422174356E-2</v>
      </c>
      <c r="L221">
        <f t="shared" si="74"/>
        <v>15.097282422174356</v>
      </c>
      <c r="Q221">
        <f t="shared" si="71"/>
        <v>220</v>
      </c>
      <c r="R221">
        <f t="shared" si="64"/>
        <v>1.5770000000000002</v>
      </c>
      <c r="S221">
        <f t="shared" si="65"/>
        <v>4.8068032878493851E-3</v>
      </c>
      <c r="T221">
        <f t="shared" si="66"/>
        <v>1.9726112576936875E-4</v>
      </c>
      <c r="U221">
        <f t="shared" si="80"/>
        <v>1.2795435381522238E-2</v>
      </c>
      <c r="V221">
        <f t="shared" si="75"/>
        <v>1.2765054551689217E-2</v>
      </c>
      <c r="W221">
        <f t="shared" si="76"/>
        <v>12.765054551689216</v>
      </c>
      <c r="AB221">
        <f t="shared" si="72"/>
        <v>220</v>
      </c>
      <c r="AC221">
        <f t="shared" si="67"/>
        <v>1.6339000000000001</v>
      </c>
      <c r="AD221">
        <f t="shared" si="68"/>
        <v>4.9831191843531459E-3</v>
      </c>
      <c r="AE221">
        <f t="shared" si="69"/>
        <v>2.0449676037985611E-4</v>
      </c>
      <c r="AF221">
        <f t="shared" si="81"/>
        <v>1.2945284889866931E-2</v>
      </c>
      <c r="AG221">
        <f t="shared" si="77"/>
        <v>1.291454826499624E-2</v>
      </c>
      <c r="AH221">
        <f t="shared" si="78"/>
        <v>12.91454826499624</v>
      </c>
    </row>
    <row r="222" spans="1:34" x14ac:dyDescent="0.35">
      <c r="A222" t="s">
        <v>111</v>
      </c>
      <c r="B222" t="s">
        <v>856</v>
      </c>
      <c r="C222" t="s">
        <v>734</v>
      </c>
      <c r="D222">
        <f t="shared" si="60"/>
        <v>2.1209000000000002</v>
      </c>
      <c r="F222">
        <f t="shared" si="70"/>
        <v>221</v>
      </c>
      <c r="G222">
        <f t="shared" si="61"/>
        <v>1.8368</v>
      </c>
      <c r="H222">
        <f t="shared" si="62"/>
        <v>5.6135089320641538E-3</v>
      </c>
      <c r="I222">
        <f t="shared" si="63"/>
        <v>2.3036663352845709E-4</v>
      </c>
      <c r="J222">
        <f t="shared" si="79"/>
        <v>1.5363580587867588E-2</v>
      </c>
      <c r="K222">
        <f t="shared" si="73"/>
        <v>1.5327102084905512E-2</v>
      </c>
      <c r="L222">
        <f t="shared" si="74"/>
        <v>15.327102084905512</v>
      </c>
      <c r="Q222">
        <f t="shared" si="71"/>
        <v>221</v>
      </c>
      <c r="R222">
        <f t="shared" si="64"/>
        <v>1.5835000000000001</v>
      </c>
      <c r="S222">
        <f t="shared" si="65"/>
        <v>4.8269345079331215E-3</v>
      </c>
      <c r="T222">
        <f t="shared" si="66"/>
        <v>1.9808726882100287E-4</v>
      </c>
      <c r="U222">
        <f t="shared" si="80"/>
        <v>1.2993522650343241E-2</v>
      </c>
      <c r="V222">
        <f t="shared" si="75"/>
        <v>1.2962671492191824E-2</v>
      </c>
      <c r="W222">
        <f t="shared" si="76"/>
        <v>12.962671492191824</v>
      </c>
      <c r="AB222">
        <f t="shared" si="72"/>
        <v>221</v>
      </c>
      <c r="AC222">
        <f t="shared" si="67"/>
        <v>1.6480000000000001</v>
      </c>
      <c r="AD222">
        <f t="shared" si="68"/>
        <v>5.0268423621278669E-3</v>
      </c>
      <c r="AE222">
        <f t="shared" si="69"/>
        <v>2.0629106789642489E-4</v>
      </c>
      <c r="AF222">
        <f t="shared" si="81"/>
        <v>1.3151575957763357E-2</v>
      </c>
      <c r="AG222">
        <f t="shared" si="77"/>
        <v>1.3120349525891735E-2</v>
      </c>
      <c r="AH222">
        <f t="shared" si="78"/>
        <v>13.120349525891735</v>
      </c>
    </row>
    <row r="223" spans="1:34" x14ac:dyDescent="0.35">
      <c r="A223" t="s">
        <v>112</v>
      </c>
      <c r="B223" t="s">
        <v>731</v>
      </c>
      <c r="C223" t="s">
        <v>95</v>
      </c>
      <c r="D223">
        <f t="shared" si="60"/>
        <v>2.1328666666666667</v>
      </c>
      <c r="F223">
        <f t="shared" si="70"/>
        <v>222</v>
      </c>
      <c r="G223">
        <f t="shared" si="61"/>
        <v>1.8509</v>
      </c>
      <c r="H223">
        <f t="shared" si="62"/>
        <v>5.657413058296E-3</v>
      </c>
      <c r="I223">
        <f t="shared" si="63"/>
        <v>2.3216836679020855E-4</v>
      </c>
      <c r="J223">
        <f t="shared" si="79"/>
        <v>1.5595748954657797E-2</v>
      </c>
      <c r="K223">
        <f t="shared" si="73"/>
        <v>1.5558719202954764E-2</v>
      </c>
      <c r="L223">
        <f t="shared" si="74"/>
        <v>15.558719202954764</v>
      </c>
      <c r="Q223">
        <f t="shared" si="71"/>
        <v>222</v>
      </c>
      <c r="R223">
        <f t="shared" si="64"/>
        <v>1.5984</v>
      </c>
      <c r="S223">
        <f t="shared" si="65"/>
        <v>4.8730914944472448E-3</v>
      </c>
      <c r="T223">
        <f t="shared" si="66"/>
        <v>1.9998145474388286E-4</v>
      </c>
      <c r="U223">
        <f t="shared" si="80"/>
        <v>1.3193504105087125E-2</v>
      </c>
      <c r="V223">
        <f t="shared" si="75"/>
        <v>1.3162178121158767E-2</v>
      </c>
      <c r="W223">
        <f t="shared" si="76"/>
        <v>13.162178121158767</v>
      </c>
      <c r="AB223">
        <f t="shared" si="72"/>
        <v>222</v>
      </c>
      <c r="AC223">
        <f t="shared" si="67"/>
        <v>1.6549</v>
      </c>
      <c r="AD223">
        <f t="shared" si="68"/>
        <v>5.0482433796904978E-3</v>
      </c>
      <c r="AE223">
        <f t="shared" si="69"/>
        <v>2.0716932077348478E-4</v>
      </c>
      <c r="AF223">
        <f t="shared" si="81"/>
        <v>1.3358745278536841E-2</v>
      </c>
      <c r="AG223">
        <f t="shared" si="77"/>
        <v>1.3327026954385403E-2</v>
      </c>
      <c r="AH223">
        <f t="shared" si="78"/>
        <v>13.327026954385403</v>
      </c>
    </row>
    <row r="224" spans="1:34" x14ac:dyDescent="0.35">
      <c r="A224" t="s">
        <v>952</v>
      </c>
      <c r="B224" t="s">
        <v>857</v>
      </c>
      <c r="C224" t="s">
        <v>735</v>
      </c>
      <c r="D224">
        <f t="shared" si="60"/>
        <v>2.1393666666666662</v>
      </c>
      <c r="F224">
        <f t="shared" si="70"/>
        <v>223</v>
      </c>
      <c r="G224">
        <f t="shared" si="61"/>
        <v>1.857</v>
      </c>
      <c r="H224">
        <f t="shared" si="62"/>
        <v>5.6764109513668826E-3</v>
      </c>
      <c r="I224">
        <f t="shared" si="63"/>
        <v>2.3294800047812781E-4</v>
      </c>
      <c r="J224">
        <f t="shared" si="79"/>
        <v>1.5828696955135925E-2</v>
      </c>
      <c r="K224">
        <f t="shared" si="73"/>
        <v>1.5791114103569429E-2</v>
      </c>
      <c r="L224">
        <f t="shared" si="74"/>
        <v>15.791114103569429</v>
      </c>
      <c r="Q224">
        <f t="shared" si="71"/>
        <v>223</v>
      </c>
      <c r="R224">
        <f t="shared" si="64"/>
        <v>1.6052999999999999</v>
      </c>
      <c r="S224">
        <f t="shared" si="65"/>
        <v>4.8944709420324466E-3</v>
      </c>
      <c r="T224">
        <f t="shared" si="66"/>
        <v>2.0085882243430712E-4</v>
      </c>
      <c r="U224">
        <f t="shared" si="80"/>
        <v>1.3394362927521431E-2</v>
      </c>
      <c r="V224">
        <f t="shared" si="75"/>
        <v>1.336256003463899E-2</v>
      </c>
      <c r="W224">
        <f t="shared" si="76"/>
        <v>13.362560034638991</v>
      </c>
      <c r="AB224">
        <f t="shared" si="72"/>
        <v>223</v>
      </c>
      <c r="AC224">
        <f t="shared" si="67"/>
        <v>1.6614</v>
      </c>
      <c r="AD224">
        <f t="shared" si="68"/>
        <v>5.068406505685458E-3</v>
      </c>
      <c r="AE224">
        <f t="shared" si="69"/>
        <v>2.079967731768002E-4</v>
      </c>
      <c r="AF224">
        <f t="shared" si="81"/>
        <v>1.3566742051713642E-2</v>
      </c>
      <c r="AG224">
        <f t="shared" si="77"/>
        <v>1.3534529870621561E-2</v>
      </c>
      <c r="AH224">
        <f t="shared" si="78"/>
        <v>13.534529870621562</v>
      </c>
    </row>
    <row r="225" spans="1:34" x14ac:dyDescent="0.35">
      <c r="A225" t="s">
        <v>866</v>
      </c>
      <c r="B225" t="s">
        <v>94</v>
      </c>
      <c r="C225" t="s">
        <v>1331</v>
      </c>
      <c r="D225">
        <f t="shared" si="60"/>
        <v>2.1513000000000004</v>
      </c>
      <c r="F225">
        <f t="shared" si="70"/>
        <v>224</v>
      </c>
      <c r="G225">
        <f t="shared" si="61"/>
        <v>1.8653999999999999</v>
      </c>
      <c r="H225">
        <f t="shared" si="62"/>
        <v>5.7025758499041112E-3</v>
      </c>
      <c r="I225">
        <f t="shared" si="63"/>
        <v>2.3402175303924088E-4</v>
      </c>
      <c r="J225">
        <f t="shared" si="79"/>
        <v>1.6062718708175164E-2</v>
      </c>
      <c r="K225">
        <f t="shared" si="73"/>
        <v>1.6024580207281834E-2</v>
      </c>
      <c r="L225">
        <f t="shared" si="74"/>
        <v>16.024580207281833</v>
      </c>
      <c r="Q225">
        <f t="shared" si="71"/>
        <v>224</v>
      </c>
      <c r="R225">
        <f t="shared" si="64"/>
        <v>1.6186</v>
      </c>
      <c r="S225">
        <f t="shared" si="65"/>
        <v>4.935689063176576E-3</v>
      </c>
      <c r="T225">
        <f t="shared" si="66"/>
        <v>2.0255032768053634E-4</v>
      </c>
      <c r="U225">
        <f t="shared" si="80"/>
        <v>1.3596913255201968E-2</v>
      </c>
      <c r="V225">
        <f t="shared" si="75"/>
        <v>1.3564629437141569E-2</v>
      </c>
      <c r="W225">
        <f t="shared" si="76"/>
        <v>13.564629437141569</v>
      </c>
      <c r="AB225">
        <f t="shared" si="72"/>
        <v>224</v>
      </c>
      <c r="AC225">
        <f t="shared" si="67"/>
        <v>1.6755</v>
      </c>
      <c r="AD225">
        <f t="shared" si="68"/>
        <v>5.1121541426602723E-3</v>
      </c>
      <c r="AE225">
        <f t="shared" si="69"/>
        <v>2.0979208444764328E-4</v>
      </c>
      <c r="AF225">
        <f t="shared" si="81"/>
        <v>1.3776534136161285E-2</v>
      </c>
      <c r="AG225">
        <f t="shared" si="77"/>
        <v>1.3743823835432954E-2</v>
      </c>
      <c r="AH225">
        <f t="shared" si="78"/>
        <v>13.743823835432954</v>
      </c>
    </row>
    <row r="226" spans="1:34" x14ac:dyDescent="0.35">
      <c r="A226" t="s">
        <v>953</v>
      </c>
      <c r="B226" t="s">
        <v>1405</v>
      </c>
      <c r="C226" t="s">
        <v>1449</v>
      </c>
      <c r="D226">
        <f t="shared" si="60"/>
        <v>2.1603666666666665</v>
      </c>
      <c r="F226">
        <f t="shared" si="70"/>
        <v>225</v>
      </c>
      <c r="G226">
        <f t="shared" si="61"/>
        <v>1.8783999999999998</v>
      </c>
      <c r="H226">
        <f t="shared" si="62"/>
        <v>5.743077976714606E-3</v>
      </c>
      <c r="I226">
        <f t="shared" si="63"/>
        <v>2.3568387537965113E-4</v>
      </c>
      <c r="J226">
        <f t="shared" si="79"/>
        <v>1.6298402583554816E-2</v>
      </c>
      <c r="K226">
        <f t="shared" si="73"/>
        <v>1.625970448687605E-2</v>
      </c>
      <c r="L226">
        <f t="shared" si="74"/>
        <v>16.25970448687605</v>
      </c>
      <c r="Q226">
        <f t="shared" si="71"/>
        <v>225</v>
      </c>
      <c r="R226">
        <f t="shared" si="64"/>
        <v>1.6258999999999999</v>
      </c>
      <c r="S226">
        <f t="shared" si="65"/>
        <v>4.9583172806663533E-3</v>
      </c>
      <c r="T226">
        <f t="shared" si="66"/>
        <v>2.0347894226883681E-4</v>
      </c>
      <c r="U226">
        <f t="shared" si="80"/>
        <v>1.3800392197470805E-2</v>
      </c>
      <c r="V226">
        <f t="shared" si="75"/>
        <v>1.3767625249377287E-2</v>
      </c>
      <c r="W226">
        <f t="shared" si="76"/>
        <v>13.767625249377286</v>
      </c>
      <c r="AB226">
        <f t="shared" si="72"/>
        <v>225</v>
      </c>
      <c r="AC226">
        <f t="shared" si="67"/>
        <v>1.6823999999999999</v>
      </c>
      <c r="AD226">
        <f t="shared" si="68"/>
        <v>5.1335671334532167E-3</v>
      </c>
      <c r="AE226">
        <f t="shared" si="69"/>
        <v>2.1067082868096411E-4</v>
      </c>
      <c r="AF226">
        <f t="shared" si="81"/>
        <v>1.3987204964842249E-2</v>
      </c>
      <c r="AG226">
        <f t="shared" si="77"/>
        <v>1.3953994458032132E-2</v>
      </c>
      <c r="AH226">
        <f t="shared" si="78"/>
        <v>13.953994458032133</v>
      </c>
    </row>
    <row r="227" spans="1:34" x14ac:dyDescent="0.35">
      <c r="A227" t="s">
        <v>954</v>
      </c>
      <c r="B227" t="s">
        <v>1330</v>
      </c>
      <c r="C227" t="s">
        <v>98</v>
      </c>
      <c r="D227">
        <f t="shared" si="60"/>
        <v>2.1698666666666662</v>
      </c>
      <c r="F227">
        <f t="shared" si="70"/>
        <v>226</v>
      </c>
      <c r="G227">
        <f t="shared" si="61"/>
        <v>1.8859999999999999</v>
      </c>
      <c r="H227">
        <f t="shared" si="62"/>
        <v>5.7667611146217657E-3</v>
      </c>
      <c r="I227">
        <f t="shared" si="63"/>
        <v>2.3665578168942812E-4</v>
      </c>
      <c r="J227">
        <f t="shared" si="79"/>
        <v>1.6535058365244243E-2</v>
      </c>
      <c r="K227">
        <f t="shared" si="73"/>
        <v>1.649579836513522E-2</v>
      </c>
      <c r="L227">
        <f t="shared" si="74"/>
        <v>16.495798365135219</v>
      </c>
      <c r="Q227">
        <f t="shared" si="71"/>
        <v>226</v>
      </c>
      <c r="R227">
        <f t="shared" si="64"/>
        <v>1.6327</v>
      </c>
      <c r="S227">
        <f t="shared" si="65"/>
        <v>4.9793986416217578E-3</v>
      </c>
      <c r="T227">
        <f t="shared" si="66"/>
        <v>2.0434407710914231E-4</v>
      </c>
      <c r="U227">
        <f t="shared" si="80"/>
        <v>1.4004736274579948E-2</v>
      </c>
      <c r="V227">
        <f t="shared" si="75"/>
        <v>1.3971484142321222E-2</v>
      </c>
      <c r="W227">
        <f t="shared" si="76"/>
        <v>13.971484142321222</v>
      </c>
      <c r="AB227">
        <f t="shared" si="72"/>
        <v>226</v>
      </c>
      <c r="AC227">
        <f t="shared" si="67"/>
        <v>1.6964999999999999</v>
      </c>
      <c r="AD227">
        <f t="shared" si="68"/>
        <v>5.177333462185984E-3</v>
      </c>
      <c r="AE227">
        <f t="shared" si="69"/>
        <v>2.1246690702235191E-4</v>
      </c>
      <c r="AF227">
        <f t="shared" si="81"/>
        <v>1.4199671871864602E-2</v>
      </c>
      <c r="AG227">
        <f t="shared" si="77"/>
        <v>1.4165956894455796E-2</v>
      </c>
      <c r="AH227">
        <f t="shared" si="78"/>
        <v>14.165956894455796</v>
      </c>
    </row>
    <row r="228" spans="1:34" x14ac:dyDescent="0.35">
      <c r="A228" t="s">
        <v>955</v>
      </c>
      <c r="B228" t="s">
        <v>735</v>
      </c>
      <c r="C228" t="s">
        <v>997</v>
      </c>
      <c r="D228">
        <f t="shared" si="60"/>
        <v>2.1775000000000002</v>
      </c>
      <c r="F228">
        <f t="shared" si="70"/>
        <v>227</v>
      </c>
      <c r="G228">
        <f t="shared" si="61"/>
        <v>1.8943999999999999</v>
      </c>
      <c r="H228">
        <f t="shared" si="62"/>
        <v>5.7929414834627171E-3</v>
      </c>
      <c r="I228">
        <f t="shared" si="63"/>
        <v>2.3773016911936057E-4</v>
      </c>
      <c r="J228">
        <f t="shared" si="79"/>
        <v>1.6772788534363602E-2</v>
      </c>
      <c r="K228">
        <f t="shared" si="73"/>
        <v>1.673296407985355E-2</v>
      </c>
      <c r="L228">
        <f t="shared" si="74"/>
        <v>16.732964079853549</v>
      </c>
      <c r="Q228">
        <f t="shared" si="71"/>
        <v>227</v>
      </c>
      <c r="R228">
        <f t="shared" si="64"/>
        <v>1.64</v>
      </c>
      <c r="S228">
        <f t="shared" si="65"/>
        <v>5.0020333468889788E-3</v>
      </c>
      <c r="T228">
        <f t="shared" si="66"/>
        <v>2.0527295794222245E-4</v>
      </c>
      <c r="U228">
        <f t="shared" si="80"/>
        <v>1.4210009232522171E-2</v>
      </c>
      <c r="V228">
        <f t="shared" si="75"/>
        <v>1.4176269710610916E-2</v>
      </c>
      <c r="W228">
        <f t="shared" si="76"/>
        <v>14.176269710610915</v>
      </c>
      <c r="AB228">
        <f t="shared" si="72"/>
        <v>227</v>
      </c>
      <c r="AC228">
        <f t="shared" si="67"/>
        <v>1.7037</v>
      </c>
      <c r="AD228">
        <f t="shared" si="68"/>
        <v>5.1996870685875251E-3</v>
      </c>
      <c r="AE228">
        <f t="shared" si="69"/>
        <v>2.1338425214752476E-4</v>
      </c>
      <c r="AF228">
        <f t="shared" si="81"/>
        <v>1.4413056124012127E-2</v>
      </c>
      <c r="AG228">
        <f t="shared" si="77"/>
        <v>1.4378834497907108E-2</v>
      </c>
      <c r="AH228">
        <f t="shared" si="78"/>
        <v>14.378834497907109</v>
      </c>
    </row>
    <row r="229" spans="1:34" x14ac:dyDescent="0.35">
      <c r="A229" t="s">
        <v>756</v>
      </c>
      <c r="B229" t="s">
        <v>736</v>
      </c>
      <c r="C229" t="s">
        <v>99</v>
      </c>
      <c r="D229">
        <f t="shared" si="60"/>
        <v>2.1906999999999996</v>
      </c>
      <c r="F229">
        <f t="shared" si="70"/>
        <v>228</v>
      </c>
      <c r="G229">
        <f t="shared" si="61"/>
        <v>1.9065999999999999</v>
      </c>
      <c r="H229">
        <f t="shared" si="62"/>
        <v>5.8309733376557434E-3</v>
      </c>
      <c r="I229">
        <f t="shared" si="63"/>
        <v>2.3929091665237837E-4</v>
      </c>
      <c r="J229">
        <f t="shared" si="79"/>
        <v>1.7012079451015981E-2</v>
      </c>
      <c r="K229">
        <f t="shared" si="73"/>
        <v>1.6971686836345479E-2</v>
      </c>
      <c r="L229">
        <f t="shared" si="74"/>
        <v>16.97168683634548</v>
      </c>
      <c r="Q229">
        <f t="shared" si="71"/>
        <v>228</v>
      </c>
      <c r="R229">
        <f t="shared" si="64"/>
        <v>1.6533</v>
      </c>
      <c r="S229">
        <f t="shared" si="65"/>
        <v>5.0432805574564272E-3</v>
      </c>
      <c r="T229">
        <f t="shared" si="66"/>
        <v>2.0696565695737634E-4</v>
      </c>
      <c r="U229">
        <f t="shared" si="80"/>
        <v>1.4416974889479546E-2</v>
      </c>
      <c r="V229">
        <f t="shared" si="75"/>
        <v>1.4382743958857466E-2</v>
      </c>
      <c r="W229">
        <f t="shared" si="76"/>
        <v>14.382743958857466</v>
      </c>
      <c r="AB229">
        <f t="shared" si="72"/>
        <v>228</v>
      </c>
      <c r="AC229">
        <f t="shared" si="67"/>
        <v>1.7178</v>
      </c>
      <c r="AD229">
        <f t="shared" si="68"/>
        <v>5.2434723683434034E-3</v>
      </c>
      <c r="AE229">
        <f t="shared" si="69"/>
        <v>2.1518110901991367E-4</v>
      </c>
      <c r="AF229">
        <f t="shared" si="81"/>
        <v>1.462823723303204E-2</v>
      </c>
      <c r="AG229">
        <f t="shared" si="77"/>
        <v>1.45935046918654E-2</v>
      </c>
      <c r="AH229">
        <f t="shared" si="78"/>
        <v>14.5935046918654</v>
      </c>
    </row>
    <row r="230" spans="1:34" x14ac:dyDescent="0.35">
      <c r="A230" t="s">
        <v>869</v>
      </c>
      <c r="B230" t="s">
        <v>97</v>
      </c>
      <c r="C230" t="s">
        <v>100</v>
      </c>
      <c r="D230">
        <f t="shared" si="60"/>
        <v>2.2002666666666664</v>
      </c>
      <c r="F230">
        <f t="shared" si="70"/>
        <v>229</v>
      </c>
      <c r="G230">
        <f t="shared" si="61"/>
        <v>1.9210999999999998</v>
      </c>
      <c r="H230">
        <f t="shared" si="62"/>
        <v>5.8761874368493108E-3</v>
      </c>
      <c r="I230">
        <f t="shared" si="63"/>
        <v>2.4114640845711196E-4</v>
      </c>
      <c r="J230">
        <f t="shared" si="79"/>
        <v>1.7253225859473094E-2</v>
      </c>
      <c r="K230">
        <f t="shared" si="73"/>
        <v>1.7212260679056939E-2</v>
      </c>
      <c r="L230">
        <f t="shared" si="74"/>
        <v>17.212260679056939</v>
      </c>
      <c r="Q230">
        <f t="shared" si="71"/>
        <v>229</v>
      </c>
      <c r="R230">
        <f t="shared" si="64"/>
        <v>1.6605999999999999</v>
      </c>
      <c r="S230">
        <f t="shared" si="65"/>
        <v>5.0659247463376829E-3</v>
      </c>
      <c r="T230">
        <f t="shared" si="66"/>
        <v>2.0789492697808674E-4</v>
      </c>
      <c r="U230">
        <f t="shared" si="80"/>
        <v>1.4624869816457633E-2</v>
      </c>
      <c r="V230">
        <f t="shared" si="75"/>
        <v>1.4590145270713334E-2</v>
      </c>
      <c r="W230">
        <f t="shared" si="76"/>
        <v>14.590145270713334</v>
      </c>
      <c r="AB230">
        <f t="shared" si="72"/>
        <v>229</v>
      </c>
      <c r="AC230">
        <f t="shared" si="67"/>
        <v>1.7246999999999999</v>
      </c>
      <c r="AD230">
        <f t="shared" si="68"/>
        <v>5.2649037957655676E-3</v>
      </c>
      <c r="AE230">
        <f t="shared" si="69"/>
        <v>2.1606060985383111E-4</v>
      </c>
      <c r="AF230">
        <f t="shared" si="81"/>
        <v>1.4844297842885872E-2</v>
      </c>
      <c r="AG230">
        <f t="shared" si="77"/>
        <v>1.4809052298415641E-2</v>
      </c>
      <c r="AH230">
        <f t="shared" si="78"/>
        <v>14.80905229841564</v>
      </c>
    </row>
    <row r="231" spans="1:34" x14ac:dyDescent="0.35">
      <c r="A231" t="s">
        <v>758</v>
      </c>
      <c r="B231" t="s">
        <v>737</v>
      </c>
      <c r="C231" t="s">
        <v>741</v>
      </c>
      <c r="D231">
        <f t="shared" si="60"/>
        <v>2.2073666666666667</v>
      </c>
      <c r="F231">
        <f t="shared" si="70"/>
        <v>230</v>
      </c>
      <c r="G231">
        <f t="shared" si="61"/>
        <v>1.9275999999999998</v>
      </c>
      <c r="H231">
        <f t="shared" si="62"/>
        <v>5.8964601661629559E-3</v>
      </c>
      <c r="I231">
        <f t="shared" si="63"/>
        <v>2.4197835875075849E-4</v>
      </c>
      <c r="J231">
        <f t="shared" si="79"/>
        <v>1.7495204218223852E-2</v>
      </c>
      <c r="K231">
        <f t="shared" si="73"/>
        <v>1.7453664496721654E-2</v>
      </c>
      <c r="L231">
        <f t="shared" si="74"/>
        <v>17.453664496721654</v>
      </c>
      <c r="Q231">
        <f t="shared" si="71"/>
        <v>230</v>
      </c>
      <c r="R231">
        <f t="shared" si="64"/>
        <v>1.6681999999999999</v>
      </c>
      <c r="S231">
        <f t="shared" si="65"/>
        <v>5.089503090556665E-3</v>
      </c>
      <c r="T231">
        <f t="shared" si="66"/>
        <v>2.0886253277468156E-4</v>
      </c>
      <c r="U231">
        <f t="shared" si="80"/>
        <v>1.4833732349232314E-2</v>
      </c>
      <c r="V231">
        <f t="shared" si="75"/>
        <v>1.4798511890931895E-2</v>
      </c>
      <c r="W231">
        <f t="shared" si="76"/>
        <v>14.798511890931895</v>
      </c>
      <c r="AB231">
        <f t="shared" si="72"/>
        <v>230</v>
      </c>
      <c r="AC231">
        <f t="shared" si="67"/>
        <v>1.7319</v>
      </c>
      <c r="AD231">
        <f t="shared" si="68"/>
        <v>5.2872702331682401E-3</v>
      </c>
      <c r="AE231">
        <f t="shared" si="69"/>
        <v>2.1697848153638029E-4</v>
      </c>
      <c r="AF231">
        <f t="shared" si="81"/>
        <v>1.5061276324422251E-2</v>
      </c>
      <c r="AG231">
        <f t="shared" si="77"/>
        <v>1.5025515597300676E-2</v>
      </c>
      <c r="AH231">
        <f t="shared" si="78"/>
        <v>15.025515597300675</v>
      </c>
    </row>
    <row r="232" spans="1:34" x14ac:dyDescent="0.35">
      <c r="A232" t="s">
        <v>121</v>
      </c>
      <c r="B232" t="s">
        <v>997</v>
      </c>
      <c r="C232" t="s">
        <v>742</v>
      </c>
      <c r="D232">
        <f t="shared" si="60"/>
        <v>2.2191999999999998</v>
      </c>
      <c r="F232">
        <f t="shared" si="70"/>
        <v>231</v>
      </c>
      <c r="G232">
        <f t="shared" si="61"/>
        <v>1.9347999999999999</v>
      </c>
      <c r="H232">
        <f t="shared" si="62"/>
        <v>5.9189192496420743E-3</v>
      </c>
      <c r="I232">
        <f t="shared" si="63"/>
        <v>2.4290003243398117E-4</v>
      </c>
      <c r="J232">
        <f t="shared" si="79"/>
        <v>1.7738104250657832E-2</v>
      </c>
      <c r="K232">
        <f t="shared" si="73"/>
        <v>1.7695987799694557E-2</v>
      </c>
      <c r="L232">
        <f t="shared" si="74"/>
        <v>17.695987799694556</v>
      </c>
      <c r="Q232">
        <f t="shared" si="71"/>
        <v>231</v>
      </c>
      <c r="R232">
        <f t="shared" si="64"/>
        <v>1.6822999999999999</v>
      </c>
      <c r="S232">
        <f t="shared" si="65"/>
        <v>5.1332567787895763E-3</v>
      </c>
      <c r="T232">
        <f t="shared" si="66"/>
        <v>2.1065809237646581E-4</v>
      </c>
      <c r="U232">
        <f t="shared" si="80"/>
        <v>1.504439044160878E-2</v>
      </c>
      <c r="V232">
        <f t="shared" si="75"/>
        <v>1.5008669807467009E-2</v>
      </c>
      <c r="W232">
        <f t="shared" si="76"/>
        <v>15.008669807467008</v>
      </c>
      <c r="AB232">
        <f t="shared" si="72"/>
        <v>231</v>
      </c>
      <c r="AC232">
        <f t="shared" si="67"/>
        <v>1.7461000000000002</v>
      </c>
      <c r="AD232">
        <f t="shared" si="68"/>
        <v>5.3313914256838662E-3</v>
      </c>
      <c r="AE232">
        <f t="shared" si="69"/>
        <v>2.187891227431715E-4</v>
      </c>
      <c r="AF232">
        <f t="shared" si="81"/>
        <v>1.5280065447165423E-2</v>
      </c>
      <c r="AG232">
        <f t="shared" si="77"/>
        <v>1.5243785238298273E-2</v>
      </c>
      <c r="AH232">
        <f t="shared" si="78"/>
        <v>15.243785238298273</v>
      </c>
    </row>
    <row r="233" spans="1:34" x14ac:dyDescent="0.35">
      <c r="A233" t="s">
        <v>956</v>
      </c>
      <c r="B233" t="s">
        <v>739</v>
      </c>
      <c r="C233" t="s">
        <v>102</v>
      </c>
      <c r="D233">
        <f t="shared" si="60"/>
        <v>2.2265666666666664</v>
      </c>
      <c r="F233">
        <f t="shared" si="70"/>
        <v>232</v>
      </c>
      <c r="G233">
        <f t="shared" si="61"/>
        <v>1.9435999999999998</v>
      </c>
      <c r="H233">
        <f t="shared" si="62"/>
        <v>5.9463737196144258E-3</v>
      </c>
      <c r="I233">
        <f t="shared" si="63"/>
        <v>2.440267063022123E-4</v>
      </c>
      <c r="J233">
        <f t="shared" si="79"/>
        <v>1.7982130956960045E-2</v>
      </c>
      <c r="K233">
        <f t="shared" si="73"/>
        <v>1.7939435101418669E-2</v>
      </c>
      <c r="L233">
        <f t="shared" si="74"/>
        <v>17.93943510141867</v>
      </c>
      <c r="Q233">
        <f t="shared" si="71"/>
        <v>232</v>
      </c>
      <c r="R233">
        <f t="shared" si="64"/>
        <v>1.6887999999999999</v>
      </c>
      <c r="S233">
        <f t="shared" si="65"/>
        <v>5.1534311451797961E-3</v>
      </c>
      <c r="T233">
        <f t="shared" si="66"/>
        <v>2.1148600606202855E-4</v>
      </c>
      <c r="U233">
        <f t="shared" si="80"/>
        <v>1.5255876447670808E-2</v>
      </c>
      <c r="V233">
        <f t="shared" si="75"/>
        <v>1.5219653671931611E-2</v>
      </c>
      <c r="W233">
        <f t="shared" si="76"/>
        <v>15.21965367193161</v>
      </c>
      <c r="AB233">
        <f t="shared" si="72"/>
        <v>232</v>
      </c>
      <c r="AC233">
        <f t="shared" si="67"/>
        <v>1.7528999999999999</v>
      </c>
      <c r="AD233">
        <f t="shared" si="68"/>
        <v>5.3525244002113033E-3</v>
      </c>
      <c r="AE233">
        <f t="shared" si="69"/>
        <v>2.1965637569622561E-4</v>
      </c>
      <c r="AF233">
        <f t="shared" si="81"/>
        <v>1.549972182286165E-2</v>
      </c>
      <c r="AG233">
        <f t="shared" si="77"/>
        <v>1.5462920073087701E-2</v>
      </c>
      <c r="AH233">
        <f t="shared" si="78"/>
        <v>15.4629200730877</v>
      </c>
    </row>
    <row r="234" spans="1:34" x14ac:dyDescent="0.35">
      <c r="A234" t="s">
        <v>761</v>
      </c>
      <c r="B234" t="s">
        <v>740</v>
      </c>
      <c r="C234" t="s">
        <v>743</v>
      </c>
      <c r="D234">
        <f t="shared" si="60"/>
        <v>2.2353666666666663</v>
      </c>
      <c r="F234">
        <f t="shared" si="70"/>
        <v>233</v>
      </c>
      <c r="G234">
        <f t="shared" si="61"/>
        <v>1.9557999999999998</v>
      </c>
      <c r="H234">
        <f t="shared" si="62"/>
        <v>5.9844437508797046E-3</v>
      </c>
      <c r="I234">
        <f t="shared" si="63"/>
        <v>2.4558902054220774E-4</v>
      </c>
      <c r="J234">
        <f t="shared" si="79"/>
        <v>1.8227719977502253E-2</v>
      </c>
      <c r="K234">
        <f t="shared" si="73"/>
        <v>1.8184441007903441E-2</v>
      </c>
      <c r="L234">
        <f t="shared" si="74"/>
        <v>18.184441007903441</v>
      </c>
      <c r="Q234">
        <f t="shared" si="71"/>
        <v>233</v>
      </c>
      <c r="R234">
        <f t="shared" si="64"/>
        <v>1.6956999999999998</v>
      </c>
      <c r="S234">
        <f t="shared" si="65"/>
        <v>5.1748499302675458E-3</v>
      </c>
      <c r="T234">
        <f t="shared" si="66"/>
        <v>2.1236498808105601E-4</v>
      </c>
      <c r="U234">
        <f t="shared" si="80"/>
        <v>1.5468241435751864E-2</v>
      </c>
      <c r="V234">
        <f t="shared" si="75"/>
        <v>1.5431514431405119E-2</v>
      </c>
      <c r="W234">
        <f t="shared" si="76"/>
        <v>15.431514431405118</v>
      </c>
      <c r="AB234">
        <f t="shared" si="72"/>
        <v>233</v>
      </c>
      <c r="AC234">
        <f t="shared" si="67"/>
        <v>1.7602000000000002</v>
      </c>
      <c r="AD234">
        <f t="shared" si="68"/>
        <v>5.3752145260882057E-3</v>
      </c>
      <c r="AE234">
        <f t="shared" si="69"/>
        <v>2.2058753087489508E-4</v>
      </c>
      <c r="AF234">
        <f t="shared" si="81"/>
        <v>1.5720309353736545E-2</v>
      </c>
      <c r="AG234">
        <f t="shared" si="77"/>
        <v>1.5682983852168382E-2</v>
      </c>
      <c r="AH234">
        <f t="shared" si="78"/>
        <v>15.682983852168382</v>
      </c>
    </row>
    <row r="235" spans="1:34" x14ac:dyDescent="0.35">
      <c r="A235" t="s">
        <v>957</v>
      </c>
      <c r="B235" t="s">
        <v>100</v>
      </c>
      <c r="C235" t="s">
        <v>744</v>
      </c>
      <c r="D235">
        <f t="shared" si="60"/>
        <v>2.2425999999999999</v>
      </c>
      <c r="F235">
        <f t="shared" si="70"/>
        <v>234</v>
      </c>
      <c r="G235">
        <f t="shared" si="61"/>
        <v>1.9631000000000001</v>
      </c>
      <c r="H235">
        <f t="shared" si="62"/>
        <v>6.0072278907227781E-3</v>
      </c>
      <c r="I235">
        <f t="shared" si="63"/>
        <v>2.4652403385687621E-4</v>
      </c>
      <c r="J235">
        <f t="shared" si="79"/>
        <v>1.847424401135913E-2</v>
      </c>
      <c r="K235">
        <f t="shared" si="73"/>
        <v>1.8430379707654911E-2</v>
      </c>
      <c r="L235">
        <f t="shared" si="74"/>
        <v>18.430379707654911</v>
      </c>
      <c r="Q235">
        <f t="shared" si="71"/>
        <v>234</v>
      </c>
      <c r="R235">
        <f t="shared" si="64"/>
        <v>1.7032999999999998</v>
      </c>
      <c r="S235">
        <f t="shared" si="65"/>
        <v>5.1984451156549503E-3</v>
      </c>
      <c r="T235">
        <f t="shared" si="66"/>
        <v>2.133332850038824E-4</v>
      </c>
      <c r="U235">
        <f t="shared" si="80"/>
        <v>1.5681574720755747E-2</v>
      </c>
      <c r="V235">
        <f t="shared" si="75"/>
        <v>1.5644341188726579E-2</v>
      </c>
      <c r="W235">
        <f t="shared" si="76"/>
        <v>15.644341188726578</v>
      </c>
      <c r="AB235">
        <f t="shared" si="72"/>
        <v>234</v>
      </c>
      <c r="AC235">
        <f t="shared" si="67"/>
        <v>1.7669999999999999</v>
      </c>
      <c r="AD235">
        <f t="shared" si="68"/>
        <v>5.3963535675384021E-3</v>
      </c>
      <c r="AE235">
        <f t="shared" si="69"/>
        <v>2.2145503280173527E-4</v>
      </c>
      <c r="AF235">
        <f t="shared" si="81"/>
        <v>1.5941764386538281E-2</v>
      </c>
      <c r="AG235">
        <f t="shared" si="77"/>
        <v>1.5903913073423533E-2</v>
      </c>
      <c r="AH235">
        <f t="shared" si="78"/>
        <v>15.903913073423533</v>
      </c>
    </row>
    <row r="236" spans="1:34" x14ac:dyDescent="0.35">
      <c r="A236" t="s">
        <v>125</v>
      </c>
      <c r="B236" t="s">
        <v>1406</v>
      </c>
      <c r="C236" t="s">
        <v>948</v>
      </c>
      <c r="D236">
        <f t="shared" si="60"/>
        <v>2.2541666666666669</v>
      </c>
      <c r="F236">
        <f t="shared" si="70"/>
        <v>235</v>
      </c>
      <c r="G236">
        <f t="shared" si="61"/>
        <v>1.9698999999999998</v>
      </c>
      <c r="H236">
        <f t="shared" si="62"/>
        <v>6.028454525701798E-3</v>
      </c>
      <c r="I236">
        <f t="shared" si="63"/>
        <v>2.4739513043843205E-4</v>
      </c>
      <c r="J236">
        <f t="shared" si="79"/>
        <v>1.8721639141797562E-2</v>
      </c>
      <c r="K236">
        <f t="shared" si="73"/>
        <v>1.8677187435700592E-2</v>
      </c>
      <c r="L236">
        <f t="shared" si="74"/>
        <v>18.677187435700592</v>
      </c>
      <c r="Q236">
        <f t="shared" si="71"/>
        <v>235</v>
      </c>
      <c r="R236">
        <f t="shared" si="64"/>
        <v>1.7169999999999999</v>
      </c>
      <c r="S236">
        <f t="shared" si="65"/>
        <v>5.2409877598363899E-3</v>
      </c>
      <c r="T236">
        <f t="shared" si="66"/>
        <v>2.1507914589768054E-4</v>
      </c>
      <c r="U236">
        <f t="shared" si="80"/>
        <v>1.5896653866653426E-2</v>
      </c>
      <c r="V236">
        <f t="shared" si="75"/>
        <v>1.5858909661658677E-2</v>
      </c>
      <c r="W236">
        <f t="shared" si="76"/>
        <v>15.858909661658677</v>
      </c>
      <c r="AB236">
        <f t="shared" si="72"/>
        <v>235</v>
      </c>
      <c r="AC236">
        <f t="shared" si="67"/>
        <v>1.7812000000000001</v>
      </c>
      <c r="AD236">
        <f t="shared" si="68"/>
        <v>5.4405062981832406E-3</v>
      </c>
      <c r="AE236">
        <f t="shared" si="69"/>
        <v>2.2326696826720536E-4</v>
      </c>
      <c r="AF236">
        <f t="shared" si="81"/>
        <v>1.6165031354805487E-2</v>
      </c>
      <c r="AG236">
        <f t="shared" si="77"/>
        <v>1.61266499279769E-2</v>
      </c>
      <c r="AH236">
        <f t="shared" si="78"/>
        <v>16.126649927976899</v>
      </c>
    </row>
    <row r="237" spans="1:34" x14ac:dyDescent="0.35">
      <c r="A237" t="s">
        <v>763</v>
      </c>
      <c r="B237" t="s">
        <v>1334</v>
      </c>
      <c r="C237" t="s">
        <v>746</v>
      </c>
      <c r="D237">
        <f t="shared" si="60"/>
        <v>2.2610333333333332</v>
      </c>
      <c r="F237">
        <f t="shared" si="70"/>
        <v>236</v>
      </c>
      <c r="G237">
        <f t="shared" si="61"/>
        <v>1.9772000000000001</v>
      </c>
      <c r="H237">
        <f t="shared" si="62"/>
        <v>6.0512452204997203E-3</v>
      </c>
      <c r="I237">
        <f t="shared" si="63"/>
        <v>2.483304127547E-4</v>
      </c>
      <c r="J237">
        <f t="shared" si="79"/>
        <v>1.8969969554552261E-2</v>
      </c>
      <c r="K237">
        <f t="shared" si="73"/>
        <v>1.8924928225375864E-2</v>
      </c>
      <c r="L237">
        <f t="shared" si="74"/>
        <v>18.924928225375865</v>
      </c>
      <c r="Q237">
        <f t="shared" si="71"/>
        <v>236</v>
      </c>
      <c r="R237">
        <f t="shared" si="64"/>
        <v>1.7238999999999998</v>
      </c>
      <c r="S237">
        <f t="shared" si="65"/>
        <v>5.2624188383543907E-3</v>
      </c>
      <c r="T237">
        <f t="shared" si="66"/>
        <v>2.1595863241330286E-4</v>
      </c>
      <c r="U237">
        <f t="shared" si="80"/>
        <v>1.6112612499066731E-2</v>
      </c>
      <c r="V237">
        <f t="shared" si="75"/>
        <v>1.6074355532898432E-2</v>
      </c>
      <c r="W237">
        <f t="shared" si="76"/>
        <v>16.074355532898434</v>
      </c>
      <c r="AB237">
        <f t="shared" si="72"/>
        <v>236</v>
      </c>
      <c r="AC237">
        <f t="shared" si="67"/>
        <v>1.7875999999999999</v>
      </c>
      <c r="AD237">
        <f t="shared" si="68"/>
        <v>5.4604102944231072E-3</v>
      </c>
      <c r="AE237">
        <f t="shared" si="69"/>
        <v>2.240837865288368E-4</v>
      </c>
      <c r="AF237">
        <f t="shared" si="81"/>
        <v>1.6389115141334325E-2</v>
      </c>
      <c r="AG237">
        <f t="shared" si="77"/>
        <v>1.635020166138024E-2</v>
      </c>
      <c r="AH237">
        <f t="shared" si="78"/>
        <v>16.35020166138024</v>
      </c>
    </row>
    <row r="238" spans="1:34" x14ac:dyDescent="0.35">
      <c r="A238" t="s">
        <v>127</v>
      </c>
      <c r="B238" t="s">
        <v>1335</v>
      </c>
      <c r="C238" t="s">
        <v>106</v>
      </c>
      <c r="D238">
        <f t="shared" si="60"/>
        <v>2.2703333333333333</v>
      </c>
      <c r="F238">
        <f t="shared" si="70"/>
        <v>237</v>
      </c>
      <c r="G238">
        <f t="shared" si="61"/>
        <v>1.9913000000000001</v>
      </c>
      <c r="H238">
        <f t="shared" si="62"/>
        <v>6.0952752153635333E-3</v>
      </c>
      <c r="I238">
        <f t="shared" si="63"/>
        <v>2.5013731140112688E-4</v>
      </c>
      <c r="J238">
        <f t="shared" si="79"/>
        <v>1.922010686595339E-2</v>
      </c>
      <c r="K238">
        <f t="shared" si="73"/>
        <v>1.9174471623489484E-2</v>
      </c>
      <c r="L238">
        <f t="shared" si="74"/>
        <v>19.174471623489485</v>
      </c>
      <c r="Q238">
        <f t="shared" si="71"/>
        <v>237</v>
      </c>
      <c r="R238">
        <f t="shared" si="64"/>
        <v>1.7308000000000001</v>
      </c>
      <c r="S238">
        <f t="shared" si="65"/>
        <v>5.2838529264510143E-3</v>
      </c>
      <c r="T238">
        <f t="shared" si="66"/>
        <v>2.1683824243571995E-4</v>
      </c>
      <c r="U238">
        <f t="shared" si="80"/>
        <v>1.6329450741502452E-2</v>
      </c>
      <c r="V238">
        <f t="shared" si="75"/>
        <v>1.6290678925659382E-2</v>
      </c>
      <c r="W238">
        <f t="shared" si="76"/>
        <v>16.290678925659382</v>
      </c>
      <c r="AB238">
        <f t="shared" si="72"/>
        <v>237</v>
      </c>
      <c r="AC238">
        <f t="shared" si="67"/>
        <v>1.7945000000000002</v>
      </c>
      <c r="AD238">
        <f t="shared" si="68"/>
        <v>5.4818721965674017E-3</v>
      </c>
      <c r="AE238">
        <f t="shared" si="69"/>
        <v>2.2496453798143674E-4</v>
      </c>
      <c r="AF238">
        <f t="shared" si="81"/>
        <v>1.6614079679315764E-2</v>
      </c>
      <c r="AG238">
        <f t="shared" si="77"/>
        <v>1.6574632055024803E-2</v>
      </c>
      <c r="AH238">
        <f t="shared" si="78"/>
        <v>16.574632055024804</v>
      </c>
    </row>
    <row r="239" spans="1:34" x14ac:dyDescent="0.35">
      <c r="A239" t="s">
        <v>128</v>
      </c>
      <c r="B239" t="s">
        <v>743</v>
      </c>
      <c r="C239" t="s">
        <v>1450</v>
      </c>
      <c r="D239">
        <f t="shared" si="60"/>
        <v>2.2802666666666669</v>
      </c>
      <c r="F239">
        <f t="shared" si="70"/>
        <v>238</v>
      </c>
      <c r="G239">
        <f t="shared" si="61"/>
        <v>1.9982</v>
      </c>
      <c r="H239">
        <f t="shared" si="62"/>
        <v>6.11682642563708E-3</v>
      </c>
      <c r="I239">
        <f t="shared" si="63"/>
        <v>2.510217278720481E-4</v>
      </c>
      <c r="J239">
        <f t="shared" si="79"/>
        <v>1.9471128593825437E-2</v>
      </c>
      <c r="K239">
        <f t="shared" si="73"/>
        <v>1.9424897338160614E-2</v>
      </c>
      <c r="L239">
        <f t="shared" si="74"/>
        <v>19.424897338160616</v>
      </c>
      <c r="Q239">
        <f t="shared" si="71"/>
        <v>238</v>
      </c>
      <c r="R239">
        <f t="shared" si="64"/>
        <v>1.7388000000000001</v>
      </c>
      <c r="S239">
        <f t="shared" si="65"/>
        <v>5.3087078114250584E-3</v>
      </c>
      <c r="T239">
        <f t="shared" si="66"/>
        <v>2.1785823478765199E-4</v>
      </c>
      <c r="U239">
        <f t="shared" si="80"/>
        <v>1.6547308976290104E-2</v>
      </c>
      <c r="V239">
        <f t="shared" si="75"/>
        <v>1.6508019888954392E-2</v>
      </c>
      <c r="W239">
        <f t="shared" si="76"/>
        <v>16.50801988895439</v>
      </c>
      <c r="AB239">
        <f t="shared" si="72"/>
        <v>238</v>
      </c>
      <c r="AC239">
        <f t="shared" si="67"/>
        <v>1.8094000000000001</v>
      </c>
      <c r="AD239">
        <f t="shared" si="68"/>
        <v>5.5282277529620956E-3</v>
      </c>
      <c r="AE239">
        <f t="shared" si="69"/>
        <v>2.2686687279576071E-4</v>
      </c>
      <c r="AF239">
        <f t="shared" si="81"/>
        <v>1.6840946552111526E-2</v>
      </c>
      <c r="AG239">
        <f t="shared" si="77"/>
        <v>1.6800960266676834E-2</v>
      </c>
      <c r="AH239">
        <f t="shared" si="78"/>
        <v>16.800960266676835</v>
      </c>
    </row>
    <row r="240" spans="1:34" x14ac:dyDescent="0.35">
      <c r="A240" t="s">
        <v>958</v>
      </c>
      <c r="B240" t="s">
        <v>744</v>
      </c>
      <c r="C240" t="s">
        <v>748</v>
      </c>
      <c r="D240">
        <f t="shared" si="60"/>
        <v>2.2875000000000001</v>
      </c>
      <c r="F240">
        <f t="shared" si="70"/>
        <v>239</v>
      </c>
      <c r="G240">
        <f t="shared" si="61"/>
        <v>2.0065999999999997</v>
      </c>
      <c r="H240">
        <f t="shared" si="62"/>
        <v>6.143066777966678E-3</v>
      </c>
      <c r="I240">
        <f t="shared" si="63"/>
        <v>2.5209857689855304E-4</v>
      </c>
      <c r="J240">
        <f t="shared" si="79"/>
        <v>1.972322717072399E-2</v>
      </c>
      <c r="K240">
        <f t="shared" si="73"/>
        <v>1.9676397345042788E-2</v>
      </c>
      <c r="L240">
        <f t="shared" si="74"/>
        <v>19.676397345042787</v>
      </c>
      <c r="Q240">
        <f t="shared" si="71"/>
        <v>239</v>
      </c>
      <c r="R240">
        <f t="shared" si="64"/>
        <v>1.7455999999999998</v>
      </c>
      <c r="S240">
        <f t="shared" si="65"/>
        <v>5.3298376459476613E-3</v>
      </c>
      <c r="T240">
        <f t="shared" si="66"/>
        <v>2.1872535888149314E-4</v>
      </c>
      <c r="U240">
        <f t="shared" si="80"/>
        <v>1.6766034335171598E-2</v>
      </c>
      <c r="V240">
        <f t="shared" si="75"/>
        <v>1.6726225917487975E-2</v>
      </c>
      <c r="W240">
        <f t="shared" si="76"/>
        <v>16.726225917487977</v>
      </c>
      <c r="AB240">
        <f t="shared" si="72"/>
        <v>239</v>
      </c>
      <c r="AC240">
        <f t="shared" si="67"/>
        <v>1.8159000000000001</v>
      </c>
      <c r="AD240">
        <f t="shared" si="68"/>
        <v>5.5484543831435026E-3</v>
      </c>
      <c r="AE240">
        <f t="shared" si="69"/>
        <v>2.2769693127770249E-4</v>
      </c>
      <c r="AF240">
        <f t="shared" si="81"/>
        <v>1.7068643483389229E-2</v>
      </c>
      <c r="AG240">
        <f t="shared" si="77"/>
        <v>1.7028116565962238E-2</v>
      </c>
      <c r="AH240">
        <f t="shared" si="78"/>
        <v>17.02811656596224</v>
      </c>
    </row>
    <row r="241" spans="1:35" x14ac:dyDescent="0.35">
      <c r="A241" t="s">
        <v>871</v>
      </c>
      <c r="B241" t="s">
        <v>948</v>
      </c>
      <c r="C241" t="s">
        <v>1184</v>
      </c>
      <c r="D241">
        <f t="shared" si="60"/>
        <v>2.2988333333333331</v>
      </c>
      <c r="F241">
        <f t="shared" si="70"/>
        <v>240</v>
      </c>
      <c r="G241">
        <f t="shared" si="61"/>
        <v>2.0187999999999997</v>
      </c>
      <c r="H241">
        <f t="shared" si="62"/>
        <v>6.181185778496281E-3</v>
      </c>
      <c r="I241">
        <f t="shared" si="63"/>
        <v>2.5366290073445456E-4</v>
      </c>
      <c r="J241">
        <f t="shared" si="79"/>
        <v>1.9976890071458444E-2</v>
      </c>
      <c r="K241">
        <f t="shared" si="73"/>
        <v>1.992945796151005E-2</v>
      </c>
      <c r="L241">
        <f t="shared" si="74"/>
        <v>19.92945796151005</v>
      </c>
      <c r="Q241">
        <f t="shared" si="71"/>
        <v>240</v>
      </c>
      <c r="R241">
        <f t="shared" si="64"/>
        <v>1.7598</v>
      </c>
      <c r="S241">
        <f t="shared" si="65"/>
        <v>5.373971144195553E-3</v>
      </c>
      <c r="T241">
        <f t="shared" si="66"/>
        <v>2.2053650508972806E-4</v>
      </c>
      <c r="U241">
        <f t="shared" si="80"/>
        <v>1.6986570840261325E-2</v>
      </c>
      <c r="V241">
        <f t="shared" si="75"/>
        <v>1.6946238791936515E-2</v>
      </c>
      <c r="W241">
        <f t="shared" si="76"/>
        <v>16.946238791936516</v>
      </c>
      <c r="AB241">
        <f t="shared" si="72"/>
        <v>240</v>
      </c>
      <c r="AC241">
        <f t="shared" si="67"/>
        <v>1.8235000000000001</v>
      </c>
      <c r="AD241">
        <f t="shared" si="68"/>
        <v>5.5721073780385325E-3</v>
      </c>
      <c r="AE241">
        <f t="shared" si="69"/>
        <v>2.286676005814797E-4</v>
      </c>
      <c r="AF241">
        <f t="shared" si="81"/>
        <v>1.7297311083970708E-2</v>
      </c>
      <c r="AG241">
        <f t="shared" si="77"/>
        <v>1.7256241229843681E-2</v>
      </c>
      <c r="AH241">
        <f t="shared" si="78"/>
        <v>17.256241229843681</v>
      </c>
    </row>
    <row r="242" spans="1:35" x14ac:dyDescent="0.35">
      <c r="A242" t="s">
        <v>959</v>
      </c>
      <c r="B242" t="s">
        <v>746</v>
      </c>
      <c r="C242" t="s">
        <v>751</v>
      </c>
      <c r="D242">
        <f t="shared" si="60"/>
        <v>2.3075999999999999</v>
      </c>
      <c r="F242">
        <f t="shared" si="70"/>
        <v>241</v>
      </c>
      <c r="G242">
        <f t="shared" si="61"/>
        <v>2.0252999999999997</v>
      </c>
      <c r="H242">
        <f t="shared" si="62"/>
        <v>6.2014989584045664E-3</v>
      </c>
      <c r="I242">
        <f t="shared" si="63"/>
        <v>2.5449651103566929E-4</v>
      </c>
      <c r="J242">
        <f t="shared" si="79"/>
        <v>2.0231386582494112E-2</v>
      </c>
      <c r="K242">
        <f t="shared" si="73"/>
        <v>2.0183350208996698E-2</v>
      </c>
      <c r="L242">
        <f t="shared" si="74"/>
        <v>20.183350208996696</v>
      </c>
      <c r="Q242">
        <f t="shared" si="71"/>
        <v>241</v>
      </c>
      <c r="R242">
        <f t="shared" si="64"/>
        <v>1.7661999999999998</v>
      </c>
      <c r="S242">
        <f t="shared" si="65"/>
        <v>5.393866469585824E-3</v>
      </c>
      <c r="T242">
        <f t="shared" si="66"/>
        <v>2.2135296751787719E-4</v>
      </c>
      <c r="U242">
        <f t="shared" si="80"/>
        <v>1.7207923807779201E-2</v>
      </c>
      <c r="V242">
        <f t="shared" si="75"/>
        <v>1.7167066190246414E-2</v>
      </c>
      <c r="W242">
        <f t="shared" si="76"/>
        <v>17.167066190246413</v>
      </c>
      <c r="AB242">
        <f t="shared" si="72"/>
        <v>241</v>
      </c>
      <c r="AC242">
        <f t="shared" si="67"/>
        <v>1.8369</v>
      </c>
      <c r="AD242">
        <f t="shared" si="68"/>
        <v>5.6138202644374514E-3</v>
      </c>
      <c r="AE242">
        <f t="shared" si="69"/>
        <v>2.3037940995610922E-4</v>
      </c>
      <c r="AF242">
        <f t="shared" si="81"/>
        <v>1.7527690493926818E-2</v>
      </c>
      <c r="AG242">
        <f t="shared" si="77"/>
        <v>1.7486073638666791E-2</v>
      </c>
      <c r="AH242">
        <f t="shared" si="78"/>
        <v>17.486073638666792</v>
      </c>
    </row>
    <row r="243" spans="1:35" x14ac:dyDescent="0.35">
      <c r="A243" t="s">
        <v>132</v>
      </c>
      <c r="B243" t="s">
        <v>862</v>
      </c>
      <c r="C243" t="s">
        <v>111</v>
      </c>
      <c r="D243">
        <f t="shared" si="60"/>
        <v>2.3144333333333336</v>
      </c>
      <c r="F243">
        <f t="shared" si="70"/>
        <v>242</v>
      </c>
      <c r="G243">
        <f t="shared" si="61"/>
        <v>2.0320999999999998</v>
      </c>
      <c r="H243">
        <f t="shared" si="62"/>
        <v>6.2227525546633125E-3</v>
      </c>
      <c r="I243">
        <f t="shared" si="63"/>
        <v>2.5536871405160003E-4</v>
      </c>
      <c r="J243">
        <f t="shared" si="79"/>
        <v>2.0486755296545714E-2</v>
      </c>
      <c r="K243">
        <f t="shared" si="73"/>
        <v>2.043811258858488E-2</v>
      </c>
      <c r="L243">
        <f t="shared" si="74"/>
        <v>20.438112588584879</v>
      </c>
      <c r="Q243">
        <f t="shared" si="71"/>
        <v>242</v>
      </c>
      <c r="R243">
        <f t="shared" si="64"/>
        <v>1.7727000000000002</v>
      </c>
      <c r="S243">
        <f t="shared" si="65"/>
        <v>5.4140753130748785E-3</v>
      </c>
      <c r="T243">
        <f t="shared" si="66"/>
        <v>2.2218229607126833E-4</v>
      </c>
      <c r="U243">
        <f t="shared" si="80"/>
        <v>1.7430106103850471E-2</v>
      </c>
      <c r="V243">
        <f t="shared" si="75"/>
        <v>1.7388720947994242E-2</v>
      </c>
      <c r="W243">
        <f t="shared" si="76"/>
        <v>17.388720947994241</v>
      </c>
      <c r="AB243">
        <f t="shared" si="72"/>
        <v>242</v>
      </c>
      <c r="AC243">
        <f t="shared" si="67"/>
        <v>1.8441000000000001</v>
      </c>
      <c r="AD243">
        <f t="shared" si="68"/>
        <v>5.6362378624209035E-3</v>
      </c>
      <c r="AE243">
        <f t="shared" si="69"/>
        <v>2.3129938116159604E-4</v>
      </c>
      <c r="AF243">
        <f t="shared" si="81"/>
        <v>1.7758989875088414E-2</v>
      </c>
      <c r="AG243">
        <f t="shared" si="77"/>
        <v>1.7716823834362631E-2</v>
      </c>
      <c r="AH243">
        <f t="shared" si="78"/>
        <v>17.716823834362632</v>
      </c>
    </row>
    <row r="244" spans="1:35" x14ac:dyDescent="0.35">
      <c r="A244" t="s">
        <v>133</v>
      </c>
      <c r="B244" t="s">
        <v>747</v>
      </c>
      <c r="C244" t="s">
        <v>865</v>
      </c>
      <c r="D244">
        <f t="shared" si="60"/>
        <v>2.3218333333333336</v>
      </c>
      <c r="F244">
        <f t="shared" si="70"/>
        <v>243</v>
      </c>
      <c r="G244">
        <f t="shared" si="61"/>
        <v>2.0396999999999998</v>
      </c>
      <c r="H244">
        <f t="shared" si="62"/>
        <v>6.246510065812374E-3</v>
      </c>
      <c r="I244">
        <f t="shared" si="63"/>
        <v>2.5634367248324386E-4</v>
      </c>
      <c r="J244">
        <f t="shared" si="79"/>
        <v>2.0743098969028959E-2</v>
      </c>
      <c r="K244">
        <f t="shared" si="73"/>
        <v>2.0693847611713081E-2</v>
      </c>
      <c r="L244">
        <f t="shared" si="74"/>
        <v>20.693847611713082</v>
      </c>
      <c r="Q244">
        <f t="shared" si="71"/>
        <v>243</v>
      </c>
      <c r="R244">
        <f t="shared" si="64"/>
        <v>1.7804</v>
      </c>
      <c r="S244">
        <f t="shared" si="65"/>
        <v>5.4380184810363707E-3</v>
      </c>
      <c r="T244">
        <f t="shared" si="66"/>
        <v>2.2316487346912191E-4</v>
      </c>
      <c r="U244">
        <f t="shared" si="80"/>
        <v>1.7653270977319592E-2</v>
      </c>
      <c r="V244">
        <f t="shared" si="75"/>
        <v>1.7611355950158215E-2</v>
      </c>
      <c r="W244">
        <f t="shared" si="76"/>
        <v>17.611355950158213</v>
      </c>
      <c r="AB244">
        <f t="shared" si="72"/>
        <v>243</v>
      </c>
      <c r="AC244">
        <f t="shared" si="67"/>
        <v>1.851</v>
      </c>
      <c r="AD244">
        <f t="shared" si="68"/>
        <v>5.6577244801271536E-3</v>
      </c>
      <c r="AE244">
        <f t="shared" si="69"/>
        <v>2.3218114688902344E-4</v>
      </c>
      <c r="AF244">
        <f t="shared" si="81"/>
        <v>1.7991171021977437E-2</v>
      </c>
      <c r="AG244">
        <f t="shared" si="77"/>
        <v>1.794845370216628E-2</v>
      </c>
      <c r="AH244">
        <f t="shared" si="78"/>
        <v>17.94845370216628</v>
      </c>
    </row>
    <row r="245" spans="1:35" x14ac:dyDescent="0.35">
      <c r="A245" t="s">
        <v>874</v>
      </c>
      <c r="B245" t="s">
        <v>950</v>
      </c>
      <c r="C245" t="s">
        <v>112</v>
      </c>
      <c r="D245">
        <f t="shared" si="60"/>
        <v>2.3311000000000002</v>
      </c>
      <c r="F245">
        <f t="shared" si="70"/>
        <v>244</v>
      </c>
      <c r="G245">
        <f t="shared" si="61"/>
        <v>2.0538999999999996</v>
      </c>
      <c r="H245">
        <f t="shared" si="62"/>
        <v>6.2909089795305769E-3</v>
      </c>
      <c r="I245">
        <f t="shared" si="63"/>
        <v>2.581657107857325E-4</v>
      </c>
      <c r="J245">
        <f t="shared" si="79"/>
        <v>2.1001264679814693E-2</v>
      </c>
      <c r="K245">
        <f t="shared" si="73"/>
        <v>2.095140034698886E-2</v>
      </c>
      <c r="L245">
        <f t="shared" si="74"/>
        <v>20.951400346988859</v>
      </c>
      <c r="Q245">
        <f t="shared" si="71"/>
        <v>244</v>
      </c>
      <c r="R245">
        <f t="shared" si="64"/>
        <v>1.7868000000000002</v>
      </c>
      <c r="S245">
        <f t="shared" si="65"/>
        <v>5.4579221530303467E-3</v>
      </c>
      <c r="T245">
        <f t="shared" si="66"/>
        <v>2.2398167842438202E-4</v>
      </c>
      <c r="U245">
        <f t="shared" si="80"/>
        <v>1.7877252655743973E-2</v>
      </c>
      <c r="V245">
        <f t="shared" si="75"/>
        <v>1.7834805817897377E-2</v>
      </c>
      <c r="W245">
        <f t="shared" si="76"/>
        <v>17.834805817897376</v>
      </c>
      <c r="AB245">
        <f t="shared" si="72"/>
        <v>244</v>
      </c>
      <c r="AC245">
        <f t="shared" si="67"/>
        <v>1.8582000000000001</v>
      </c>
      <c r="AD245">
        <f t="shared" si="68"/>
        <v>5.6801485197948264E-3</v>
      </c>
      <c r="AE245">
        <f t="shared" si="69"/>
        <v>2.3310138244772075E-4</v>
      </c>
      <c r="AF245">
        <f t="shared" si="81"/>
        <v>1.822427240442516E-2</v>
      </c>
      <c r="AG245">
        <f t="shared" si="77"/>
        <v>1.8181001620568207E-2</v>
      </c>
      <c r="AH245">
        <f t="shared" si="78"/>
        <v>18.181001620568207</v>
      </c>
    </row>
    <row r="246" spans="1:35" x14ac:dyDescent="0.35">
      <c r="A246" t="s">
        <v>135</v>
      </c>
      <c r="B246" t="s">
        <v>1407</v>
      </c>
      <c r="C246" t="s">
        <v>113</v>
      </c>
      <c r="D246">
        <f t="shared" si="60"/>
        <v>2.3392333333333335</v>
      </c>
      <c r="F246">
        <f t="shared" si="70"/>
        <v>245</v>
      </c>
      <c r="G246">
        <f t="shared" si="61"/>
        <v>2.0610999999999997</v>
      </c>
      <c r="H246">
        <f t="shared" si="62"/>
        <v>6.3134260237760476E-3</v>
      </c>
      <c r="I246">
        <f t="shared" si="63"/>
        <v>2.5908976305724694E-4</v>
      </c>
      <c r="J246">
        <f t="shared" si="79"/>
        <v>2.1260354442871939E-2</v>
      </c>
      <c r="K246">
        <f t="shared" si="73"/>
        <v>2.1209874940513514E-2</v>
      </c>
      <c r="L246">
        <f t="shared" si="74"/>
        <v>21.209874940513515</v>
      </c>
      <c r="Q246">
        <f t="shared" si="71"/>
        <v>245</v>
      </c>
      <c r="R246">
        <f t="shared" si="64"/>
        <v>1.7971000000000001</v>
      </c>
      <c r="S246">
        <f t="shared" si="65"/>
        <v>5.4899600724622188E-3</v>
      </c>
      <c r="T246">
        <f t="shared" si="66"/>
        <v>2.2529644744570117E-4</v>
      </c>
      <c r="U246">
        <f t="shared" si="80"/>
        <v>1.8102549103189675E-2</v>
      </c>
      <c r="V246">
        <f t="shared" si="75"/>
        <v>1.8059567332937284E-2</v>
      </c>
      <c r="W246">
        <f t="shared" si="76"/>
        <v>18.059567332937284</v>
      </c>
      <c r="AB246">
        <f t="shared" si="72"/>
        <v>245</v>
      </c>
      <c r="AC246">
        <f t="shared" si="67"/>
        <v>1.8651</v>
      </c>
      <c r="AD246">
        <f t="shared" si="68"/>
        <v>5.7016413121122045E-3</v>
      </c>
      <c r="AE246">
        <f t="shared" si="69"/>
        <v>2.3398340156823903E-4</v>
      </c>
      <c r="AF246">
        <f t="shared" si="81"/>
        <v>1.84582558059934E-2</v>
      </c>
      <c r="AG246">
        <f t="shared" si="77"/>
        <v>1.841442946386939E-2</v>
      </c>
      <c r="AH246">
        <f t="shared" si="78"/>
        <v>18.414429463869389</v>
      </c>
    </row>
    <row r="247" spans="1:35" x14ac:dyDescent="0.35">
      <c r="A247" t="s">
        <v>960</v>
      </c>
      <c r="B247" t="s">
        <v>749</v>
      </c>
      <c r="C247" t="s">
        <v>1410</v>
      </c>
      <c r="D247">
        <f t="shared" si="60"/>
        <v>2.349933333333333</v>
      </c>
      <c r="F247">
        <f t="shared" si="70"/>
        <v>246</v>
      </c>
      <c r="G247">
        <f t="shared" si="61"/>
        <v>2.0675999999999997</v>
      </c>
      <c r="H247">
        <f t="shared" si="62"/>
        <v>6.3337567546593344E-3</v>
      </c>
      <c r="I247">
        <f t="shared" si="63"/>
        <v>2.599240936136666E-4</v>
      </c>
      <c r="J247">
        <f t="shared" si="79"/>
        <v>2.1520278536485606E-2</v>
      </c>
      <c r="K247">
        <f t="shared" si="73"/>
        <v>2.1469181883602632E-2</v>
      </c>
      <c r="L247">
        <f t="shared" si="74"/>
        <v>21.469181883602634</v>
      </c>
      <c r="Q247">
        <f t="shared" si="71"/>
        <v>246</v>
      </c>
      <c r="R247">
        <f t="shared" si="64"/>
        <v>1.8086</v>
      </c>
      <c r="S247">
        <f t="shared" si="65"/>
        <v>5.5257385066309261E-3</v>
      </c>
      <c r="T247">
        <f t="shared" si="66"/>
        <v>2.2676471934695097E-4</v>
      </c>
      <c r="U247">
        <f t="shared" si="80"/>
        <v>1.8329313822536625E-2</v>
      </c>
      <c r="V247">
        <f t="shared" si="75"/>
        <v>1.8285793633688447E-2</v>
      </c>
      <c r="W247">
        <f t="shared" si="76"/>
        <v>18.285793633688446</v>
      </c>
      <c r="AB247">
        <f t="shared" si="72"/>
        <v>246</v>
      </c>
      <c r="AC247">
        <f t="shared" si="67"/>
        <v>1.8792</v>
      </c>
      <c r="AD247">
        <f t="shared" si="68"/>
        <v>5.7455707658315052E-3</v>
      </c>
      <c r="AE247">
        <f t="shared" si="69"/>
        <v>2.3578617421695703E-4</v>
      </c>
      <c r="AF247">
        <f t="shared" si="81"/>
        <v>1.8694041980210359E-2</v>
      </c>
      <c r="AG247">
        <f t="shared" si="77"/>
        <v>1.8649655799407767E-2</v>
      </c>
      <c r="AH247">
        <f t="shared" si="78"/>
        <v>18.649655799407768</v>
      </c>
    </row>
    <row r="248" spans="1:35" x14ac:dyDescent="0.35">
      <c r="A248" t="s">
        <v>877</v>
      </c>
      <c r="B248" t="s">
        <v>1408</v>
      </c>
      <c r="C248" t="s">
        <v>953</v>
      </c>
      <c r="D248">
        <f t="shared" si="60"/>
        <v>2.3591000000000002</v>
      </c>
      <c r="F248">
        <f t="shared" si="70"/>
        <v>247</v>
      </c>
      <c r="G248">
        <f t="shared" si="61"/>
        <v>2.0820999999999996</v>
      </c>
      <c r="H248">
        <f t="shared" si="62"/>
        <v>6.3791196502375955E-3</v>
      </c>
      <c r="I248">
        <f t="shared" si="63"/>
        <v>2.6178569170996183E-4</v>
      </c>
      <c r="J248">
        <f t="shared" si="79"/>
        <v>2.1782064228195567E-2</v>
      </c>
      <c r="K248">
        <f t="shared" si="73"/>
        <v>2.173034600470437E-2</v>
      </c>
      <c r="L248">
        <f t="shared" si="74"/>
        <v>21.730346004704369</v>
      </c>
      <c r="Q248">
        <f t="shared" si="71"/>
        <v>247</v>
      </c>
      <c r="R248">
        <f t="shared" si="64"/>
        <v>1.8150999999999999</v>
      </c>
      <c r="S248">
        <f t="shared" si="65"/>
        <v>5.545964807215773E-3</v>
      </c>
      <c r="T248">
        <f t="shared" si="66"/>
        <v>2.2759476430294118E-4</v>
      </c>
      <c r="U248">
        <f t="shared" si="80"/>
        <v>1.8556908586839567E-2</v>
      </c>
      <c r="V248">
        <f t="shared" si="75"/>
        <v>1.8512848008579146E-2</v>
      </c>
      <c r="W248">
        <f t="shared" si="76"/>
        <v>18.512848008579144</v>
      </c>
      <c r="AB248">
        <f t="shared" si="72"/>
        <v>247</v>
      </c>
      <c r="AC248">
        <f t="shared" si="67"/>
        <v>1.8856999999999999</v>
      </c>
      <c r="AD248">
        <f t="shared" si="68"/>
        <v>5.7658261843584468E-3</v>
      </c>
      <c r="AE248">
        <f t="shared" si="69"/>
        <v>2.3661741411222262E-4</v>
      </c>
      <c r="AF248">
        <f t="shared" si="81"/>
        <v>1.8930659394322581E-2</v>
      </c>
      <c r="AG248">
        <f t="shared" si="77"/>
        <v>1.8885711401187753E-2</v>
      </c>
      <c r="AH248">
        <f t="shared" si="78"/>
        <v>18.885711401187752</v>
      </c>
    </row>
    <row r="249" spans="1:35" x14ac:dyDescent="0.35">
      <c r="A249" t="s">
        <v>961</v>
      </c>
      <c r="B249" t="s">
        <v>1409</v>
      </c>
      <c r="C249" t="s">
        <v>954</v>
      </c>
      <c r="D249">
        <f t="shared" si="60"/>
        <v>2.3662999999999998</v>
      </c>
      <c r="F249">
        <f t="shared" si="70"/>
        <v>248</v>
      </c>
      <c r="G249">
        <f t="shared" si="61"/>
        <v>2.0892999999999997</v>
      </c>
      <c r="H249">
        <f t="shared" si="62"/>
        <v>6.4016496664818026E-3</v>
      </c>
      <c r="I249">
        <f t="shared" si="63"/>
        <v>2.6271027632509858E-4</v>
      </c>
      <c r="J249">
        <f t="shared" si="79"/>
        <v>2.2044774504520664E-2</v>
      </c>
      <c r="K249">
        <f t="shared" si="73"/>
        <v>2.1992432515134643E-2</v>
      </c>
      <c r="L249">
        <f t="shared" si="74"/>
        <v>21.992432515134642</v>
      </c>
      <c r="Q249">
        <f t="shared" si="71"/>
        <v>248</v>
      </c>
      <c r="R249">
        <f t="shared" si="64"/>
        <v>1.8219000000000001</v>
      </c>
      <c r="S249">
        <f t="shared" si="65"/>
        <v>5.5671274958468331E-3</v>
      </c>
      <c r="T249">
        <f t="shared" si="66"/>
        <v>2.284632366604895E-4</v>
      </c>
      <c r="U249">
        <f t="shared" si="80"/>
        <v>1.8785371823500055E-2</v>
      </c>
      <c r="V249">
        <f t="shared" si="75"/>
        <v>1.874076879377088E-2</v>
      </c>
      <c r="W249">
        <f t="shared" si="76"/>
        <v>18.740768793770879</v>
      </c>
      <c r="AB249">
        <f t="shared" si="72"/>
        <v>248</v>
      </c>
      <c r="AC249">
        <f t="shared" si="67"/>
        <v>1.8933</v>
      </c>
      <c r="AD249">
        <f t="shared" si="68"/>
        <v>5.7895128467270835E-3</v>
      </c>
      <c r="AE249">
        <f t="shared" si="69"/>
        <v>2.3758946505850686E-4</v>
      </c>
      <c r="AF249">
        <f t="shared" si="81"/>
        <v>1.9168248859381086E-2</v>
      </c>
      <c r="AG249">
        <f t="shared" si="77"/>
        <v>1.9122736745925781E-2</v>
      </c>
      <c r="AH249">
        <f t="shared" si="78"/>
        <v>19.122736745925781</v>
      </c>
    </row>
    <row r="250" spans="1:35" x14ac:dyDescent="0.35">
      <c r="A250" t="s">
        <v>775</v>
      </c>
      <c r="B250" t="s">
        <v>752</v>
      </c>
      <c r="C250" t="s">
        <v>1451</v>
      </c>
      <c r="D250">
        <f t="shared" si="60"/>
        <v>2.3759000000000001</v>
      </c>
      <c r="F250">
        <f t="shared" si="70"/>
        <v>249</v>
      </c>
      <c r="G250">
        <f t="shared" si="61"/>
        <v>2.1035000000000004</v>
      </c>
      <c r="H250">
        <f t="shared" si="62"/>
        <v>6.4460935784221097E-3</v>
      </c>
      <c r="I250">
        <f t="shared" si="63"/>
        <v>2.6453416126024894E-4</v>
      </c>
      <c r="J250">
        <f t="shared" si="79"/>
        <v>2.2309308665780913E-2</v>
      </c>
      <c r="K250">
        <f t="shared" si="73"/>
        <v>2.2256338579960604E-2</v>
      </c>
      <c r="L250">
        <f t="shared" si="74"/>
        <v>22.256338579960605</v>
      </c>
      <c r="Q250">
        <f t="shared" si="71"/>
        <v>249</v>
      </c>
      <c r="R250">
        <f t="shared" si="64"/>
        <v>1.8291999999999999</v>
      </c>
      <c r="S250">
        <f t="shared" si="65"/>
        <v>5.5898495275580919E-3</v>
      </c>
      <c r="T250">
        <f t="shared" si="66"/>
        <v>2.2939570118768582E-4</v>
      </c>
      <c r="U250">
        <f t="shared" si="80"/>
        <v>1.901476752468774E-2</v>
      </c>
      <c r="V250">
        <f t="shared" si="75"/>
        <v>1.8969619829493543E-2</v>
      </c>
      <c r="W250">
        <f t="shared" si="76"/>
        <v>18.969619829493542</v>
      </c>
      <c r="AB250">
        <f t="shared" si="72"/>
        <v>249</v>
      </c>
      <c r="AC250">
        <f t="shared" si="67"/>
        <v>1.9005999999999998</v>
      </c>
      <c r="AD250">
        <f t="shared" si="68"/>
        <v>5.8122679649416807E-3</v>
      </c>
      <c r="AE250">
        <f t="shared" si="69"/>
        <v>2.3852328738640887E-4</v>
      </c>
      <c r="AF250">
        <f t="shared" si="81"/>
        <v>1.9406772146767493E-2</v>
      </c>
      <c r="AG250">
        <f t="shared" si="77"/>
        <v>1.9360693695771557E-2</v>
      </c>
      <c r="AH250">
        <f t="shared" si="78"/>
        <v>19.360693695771555</v>
      </c>
    </row>
    <row r="251" spans="1:35" x14ac:dyDescent="0.35">
      <c r="A251" t="s">
        <v>879</v>
      </c>
      <c r="B251" t="s">
        <v>112</v>
      </c>
      <c r="C251" t="s">
        <v>117</v>
      </c>
      <c r="D251">
        <f t="shared" si="60"/>
        <v>2.3823666666666665</v>
      </c>
      <c r="F251">
        <f t="shared" si="70"/>
        <v>250</v>
      </c>
      <c r="G251">
        <f t="shared" si="61"/>
        <v>2.1096000000000004</v>
      </c>
      <c r="H251">
        <f t="shared" si="62"/>
        <v>6.4651896406593507E-3</v>
      </c>
      <c r="I251">
        <f t="shared" si="63"/>
        <v>2.6531782360486833E-4</v>
      </c>
      <c r="J251">
        <f t="shared" si="79"/>
        <v>2.2574626489385782E-2</v>
      </c>
      <c r="K251">
        <f t="shared" si="73"/>
        <v>2.2521026446443246E-2</v>
      </c>
      <c r="L251">
        <f t="shared" si="74"/>
        <v>22.521026446443248</v>
      </c>
      <c r="M251">
        <f>IF(MOD(F251,10)=0,L251,"")</f>
        <v>22.521026446443248</v>
      </c>
      <c r="Q251">
        <f t="shared" si="71"/>
        <v>250</v>
      </c>
      <c r="R251">
        <f t="shared" si="64"/>
        <v>1.8368</v>
      </c>
      <c r="S251">
        <f t="shared" si="65"/>
        <v>5.6135089320641538E-3</v>
      </c>
      <c r="T251">
        <f t="shared" si="66"/>
        <v>2.3036663352845709E-4</v>
      </c>
      <c r="U251">
        <f t="shared" si="80"/>
        <v>1.9245134158216198E-2</v>
      </c>
      <c r="V251">
        <f t="shared" si="75"/>
        <v>1.9199439492224701E-2</v>
      </c>
      <c r="W251">
        <f t="shared" si="76"/>
        <v>19.199439492224702</v>
      </c>
      <c r="X251">
        <f>IF(MOD(Q251,10)=0,W251,"")</f>
        <v>19.199439492224702</v>
      </c>
      <c r="AB251">
        <f t="shared" si="72"/>
        <v>250</v>
      </c>
      <c r="AC251">
        <f t="shared" si="67"/>
        <v>1.9062999999999999</v>
      </c>
      <c r="AD251">
        <f t="shared" si="68"/>
        <v>5.8300380146737241E-3</v>
      </c>
      <c r="AE251">
        <f t="shared" si="69"/>
        <v>2.3925253295882106E-4</v>
      </c>
      <c r="AF251">
        <f t="shared" si="81"/>
        <v>1.9646024679726315E-2</v>
      </c>
      <c r="AG251">
        <f t="shared" si="77"/>
        <v>1.9599378159706214E-2</v>
      </c>
      <c r="AH251">
        <f t="shared" si="78"/>
        <v>19.599378159706212</v>
      </c>
      <c r="AI251">
        <f>IF(MOD(AB251,10)=0,AH251,"")</f>
        <v>19.599378159706212</v>
      </c>
    </row>
    <row r="252" spans="1:35" x14ac:dyDescent="0.35">
      <c r="A252" t="s">
        <v>962</v>
      </c>
      <c r="B252" t="s">
        <v>113</v>
      </c>
      <c r="C252" t="s">
        <v>756</v>
      </c>
      <c r="D252">
        <f t="shared" si="60"/>
        <v>2.3893333333333335</v>
      </c>
      <c r="F252">
        <f t="shared" si="70"/>
        <v>251</v>
      </c>
      <c r="G252">
        <f t="shared" si="61"/>
        <v>2.1159999999999997</v>
      </c>
      <c r="H252">
        <f t="shared" si="62"/>
        <v>6.4852274120387387E-3</v>
      </c>
      <c r="I252">
        <f t="shared" si="63"/>
        <v>2.6614013171766314E-4</v>
      </c>
      <c r="J252">
        <f t="shared" si="79"/>
        <v>2.2840766621103445E-2</v>
      </c>
      <c r="K252">
        <f t="shared" si="73"/>
        <v>2.2786534668592193E-2</v>
      </c>
      <c r="L252">
        <f t="shared" si="74"/>
        <v>22.786534668592193</v>
      </c>
      <c r="M252" t="str">
        <f t="shared" ref="M252:M315" si="82">IF(MOD(F252,10)=0,L252,"")</f>
        <v/>
      </c>
      <c r="Q252">
        <f t="shared" si="71"/>
        <v>251</v>
      </c>
      <c r="R252">
        <f t="shared" si="64"/>
        <v>1.8436999999999999</v>
      </c>
      <c r="S252">
        <f t="shared" si="65"/>
        <v>5.634992354031274E-3</v>
      </c>
      <c r="T252">
        <f t="shared" si="66"/>
        <v>2.3124826810945294E-4</v>
      </c>
      <c r="U252">
        <f t="shared" si="80"/>
        <v>1.9476382426325652E-2</v>
      </c>
      <c r="V252">
        <f t="shared" si="75"/>
        <v>1.9430138696228626E-2</v>
      </c>
      <c r="W252">
        <f t="shared" si="76"/>
        <v>19.430138696228628</v>
      </c>
      <c r="X252" t="str">
        <f t="shared" ref="X252:X315" si="83">IF(MOD(Q252,10)=0,W252,"")</f>
        <v/>
      </c>
      <c r="AB252">
        <f t="shared" si="72"/>
        <v>251</v>
      </c>
      <c r="AC252">
        <f t="shared" si="67"/>
        <v>1.9138999999999999</v>
      </c>
      <c r="AD252">
        <f t="shared" si="68"/>
        <v>5.8537346270266626E-3</v>
      </c>
      <c r="AE252">
        <f t="shared" si="69"/>
        <v>2.4022499223159326E-4</v>
      </c>
      <c r="AF252">
        <f t="shared" si="81"/>
        <v>1.9886249671957908E-2</v>
      </c>
      <c r="AG252">
        <f t="shared" si="77"/>
        <v>1.9839032773955892E-2</v>
      </c>
      <c r="AH252">
        <f t="shared" si="78"/>
        <v>19.839032773955893</v>
      </c>
      <c r="AI252" t="str">
        <f t="shared" ref="AI252:AI315" si="84">IF(MOD(AB252,10)=0,AH252,"")</f>
        <v/>
      </c>
    </row>
    <row r="253" spans="1:35" x14ac:dyDescent="0.35">
      <c r="A253" t="s">
        <v>963</v>
      </c>
      <c r="B253" t="s">
        <v>866</v>
      </c>
      <c r="C253" t="s">
        <v>119</v>
      </c>
      <c r="D253">
        <f t="shared" si="60"/>
        <v>2.4013</v>
      </c>
      <c r="F253">
        <f t="shared" si="70"/>
        <v>252</v>
      </c>
      <c r="G253">
        <f t="shared" si="61"/>
        <v>2.1302000000000003</v>
      </c>
      <c r="H253">
        <f t="shared" si="62"/>
        <v>6.529695575141669E-3</v>
      </c>
      <c r="I253">
        <f t="shared" si="63"/>
        <v>2.6796501186966627E-4</v>
      </c>
      <c r="J253">
        <f t="shared" si="79"/>
        <v>2.3108731632973112E-2</v>
      </c>
      <c r="K253">
        <f t="shared" si="73"/>
        <v>2.3053863437990693E-2</v>
      </c>
      <c r="L253">
        <f t="shared" si="74"/>
        <v>23.053863437990692</v>
      </c>
      <c r="M253" t="str">
        <f t="shared" si="82"/>
        <v/>
      </c>
      <c r="Q253">
        <f t="shared" si="71"/>
        <v>252</v>
      </c>
      <c r="R253">
        <f t="shared" si="64"/>
        <v>1.8512999999999999</v>
      </c>
      <c r="S253">
        <f t="shared" si="65"/>
        <v>5.6586587494281623E-3</v>
      </c>
      <c r="T253">
        <f t="shared" si="66"/>
        <v>2.3221948734172194E-4</v>
      </c>
      <c r="U253">
        <f t="shared" si="80"/>
        <v>1.9708601913667374E-2</v>
      </c>
      <c r="V253">
        <f t="shared" si="75"/>
        <v>1.9661806813451359E-2</v>
      </c>
      <c r="W253">
        <f t="shared" si="76"/>
        <v>19.66180681345136</v>
      </c>
      <c r="X253" t="str">
        <f t="shared" si="83"/>
        <v/>
      </c>
      <c r="AB253">
        <f t="shared" si="72"/>
        <v>252</v>
      </c>
      <c r="AC253">
        <f t="shared" si="67"/>
        <v>1.9279999999999999</v>
      </c>
      <c r="AD253">
        <f t="shared" si="68"/>
        <v>5.8977078065095018E-3</v>
      </c>
      <c r="AE253">
        <f t="shared" si="69"/>
        <v>2.4202955929394216E-4</v>
      </c>
      <c r="AF253">
        <f t="shared" si="81"/>
        <v>2.012827923125185E-2</v>
      </c>
      <c r="AG253">
        <f t="shared" si="77"/>
        <v>2.008048767059583E-2</v>
      </c>
      <c r="AH253">
        <f t="shared" si="78"/>
        <v>20.080487670595829</v>
      </c>
      <c r="AI253" t="str">
        <f t="shared" si="84"/>
        <v/>
      </c>
    </row>
    <row r="254" spans="1:35" x14ac:dyDescent="0.35">
      <c r="A254" t="s">
        <v>964</v>
      </c>
      <c r="B254" t="s">
        <v>1410</v>
      </c>
      <c r="C254" t="s">
        <v>758</v>
      </c>
      <c r="D254">
        <f t="shared" si="60"/>
        <v>2.4081666666666668</v>
      </c>
      <c r="F254">
        <f t="shared" si="70"/>
        <v>253</v>
      </c>
      <c r="G254">
        <f t="shared" si="61"/>
        <v>2.1374000000000004</v>
      </c>
      <c r="H254">
        <f t="shared" si="62"/>
        <v>6.5522477432645373E-3</v>
      </c>
      <c r="I254">
        <f t="shared" si="63"/>
        <v>2.6889050555144487E-4</v>
      </c>
      <c r="J254">
        <f t="shared" si="79"/>
        <v>2.3377622138524557E-2</v>
      </c>
      <c r="K254">
        <f t="shared" si="73"/>
        <v>2.3322115503625927E-2</v>
      </c>
      <c r="L254">
        <f t="shared" si="74"/>
        <v>23.322115503625927</v>
      </c>
      <c r="M254" t="str">
        <f t="shared" si="82"/>
        <v/>
      </c>
      <c r="Q254">
        <f t="shared" si="71"/>
        <v>253</v>
      </c>
      <c r="R254">
        <f t="shared" si="64"/>
        <v>1.8577999999999999</v>
      </c>
      <c r="S254">
        <f t="shared" si="65"/>
        <v>5.67890265349666E-3</v>
      </c>
      <c r="T254">
        <f t="shared" si="66"/>
        <v>2.3305025470776193E-4</v>
      </c>
      <c r="U254">
        <f t="shared" si="80"/>
        <v>1.9941652168375134E-2</v>
      </c>
      <c r="V254">
        <f t="shared" si="75"/>
        <v>1.9894303725508423E-2</v>
      </c>
      <c r="W254">
        <f t="shared" si="76"/>
        <v>19.894303725508422</v>
      </c>
      <c r="X254" t="str">
        <f t="shared" si="83"/>
        <v/>
      </c>
      <c r="AB254">
        <f t="shared" si="72"/>
        <v>253</v>
      </c>
      <c r="AC254">
        <f t="shared" si="67"/>
        <v>1.9348999999999998</v>
      </c>
      <c r="AD254">
        <f t="shared" si="68"/>
        <v>5.9192312045773668E-3</v>
      </c>
      <c r="AE254">
        <f t="shared" si="69"/>
        <v>2.4291283441027188E-4</v>
      </c>
      <c r="AF254">
        <f t="shared" si="81"/>
        <v>2.0371192065662121E-2</v>
      </c>
      <c r="AG254">
        <f t="shared" si="77"/>
        <v>2.0322823745148665E-2</v>
      </c>
      <c r="AH254">
        <f t="shared" si="78"/>
        <v>20.322823745148664</v>
      </c>
      <c r="AI254" t="str">
        <f t="shared" si="84"/>
        <v/>
      </c>
    </row>
    <row r="255" spans="1:35" x14ac:dyDescent="0.35">
      <c r="A255" t="s">
        <v>965</v>
      </c>
      <c r="B255" t="s">
        <v>953</v>
      </c>
      <c r="C255" t="s">
        <v>1452</v>
      </c>
      <c r="D255">
        <f t="shared" si="60"/>
        <v>2.4173333333333331</v>
      </c>
      <c r="F255">
        <f t="shared" si="70"/>
        <v>254</v>
      </c>
      <c r="G255">
        <f t="shared" si="61"/>
        <v>2.1508000000000003</v>
      </c>
      <c r="H255">
        <f t="shared" si="62"/>
        <v>6.594228670239512E-3</v>
      </c>
      <c r="I255">
        <f t="shared" si="63"/>
        <v>2.7061331474916229E-4</v>
      </c>
      <c r="J255">
        <f t="shared" si="79"/>
        <v>2.3648235453273721E-2</v>
      </c>
      <c r="K255">
        <f t="shared" si="73"/>
        <v>2.3592086287908497E-2</v>
      </c>
      <c r="L255">
        <f t="shared" si="74"/>
        <v>23.592086287908497</v>
      </c>
      <c r="M255" t="str">
        <f t="shared" si="82"/>
        <v/>
      </c>
      <c r="Q255">
        <f t="shared" si="71"/>
        <v>254</v>
      </c>
      <c r="R255">
        <f t="shared" si="64"/>
        <v>1.8642999999999998</v>
      </c>
      <c r="S255">
        <f t="shared" si="65"/>
        <v>5.699149239267667E-3</v>
      </c>
      <c r="T255">
        <f t="shared" si="66"/>
        <v>2.3388113212524864E-4</v>
      </c>
      <c r="U255">
        <f t="shared" si="80"/>
        <v>2.0175533300500384E-2</v>
      </c>
      <c r="V255">
        <f t="shared" si="75"/>
        <v>2.0127629542189971E-2</v>
      </c>
      <c r="W255">
        <f t="shared" si="76"/>
        <v>20.127629542189972</v>
      </c>
      <c r="X255" t="str">
        <f t="shared" si="83"/>
        <v/>
      </c>
      <c r="AB255">
        <f t="shared" si="72"/>
        <v>254</v>
      </c>
      <c r="AC255">
        <f t="shared" si="67"/>
        <v>1.9424999999999999</v>
      </c>
      <c r="AD255">
        <f t="shared" si="68"/>
        <v>5.9429416413838811E-3</v>
      </c>
      <c r="AE255">
        <f t="shared" si="69"/>
        <v>2.438858610096252E-4</v>
      </c>
      <c r="AF255">
        <f t="shared" si="81"/>
        <v>2.0615077926671745E-2</v>
      </c>
      <c r="AG255">
        <f t="shared" si="77"/>
        <v>2.0566130535996072E-2</v>
      </c>
      <c r="AH255">
        <f t="shared" si="78"/>
        <v>20.566130535996074</v>
      </c>
      <c r="AI255" t="str">
        <f t="shared" si="84"/>
        <v/>
      </c>
    </row>
    <row r="256" spans="1:35" x14ac:dyDescent="0.35">
      <c r="A256" t="s">
        <v>147</v>
      </c>
      <c r="B256" t="s">
        <v>116</v>
      </c>
      <c r="C256" t="s">
        <v>759</v>
      </c>
      <c r="D256">
        <f t="shared" si="60"/>
        <v>2.4245666666666668</v>
      </c>
      <c r="F256">
        <f t="shared" si="70"/>
        <v>255</v>
      </c>
      <c r="G256">
        <f t="shared" si="61"/>
        <v>2.1592000000000002</v>
      </c>
      <c r="H256">
        <f t="shared" si="62"/>
        <v>6.6205509358059217E-3</v>
      </c>
      <c r="I256">
        <f t="shared" si="63"/>
        <v>2.7169352532311182E-4</v>
      </c>
      <c r="J256">
        <f t="shared" si="79"/>
        <v>2.3919928978596832E-2</v>
      </c>
      <c r="K256">
        <f t="shared" si="73"/>
        <v>2.3863134717968068E-2</v>
      </c>
      <c r="L256">
        <f t="shared" si="74"/>
        <v>23.86313471796807</v>
      </c>
      <c r="M256" t="str">
        <f t="shared" si="82"/>
        <v/>
      </c>
      <c r="Q256">
        <f t="shared" si="71"/>
        <v>255</v>
      </c>
      <c r="R256">
        <f t="shared" si="64"/>
        <v>1.8711</v>
      </c>
      <c r="S256">
        <f t="shared" si="65"/>
        <v>5.7203331536377156E-3</v>
      </c>
      <c r="T256">
        <f t="shared" si="66"/>
        <v>2.3475047554260894E-4</v>
      </c>
      <c r="U256">
        <f t="shared" si="80"/>
        <v>2.0410283776042992E-2</v>
      </c>
      <c r="V256">
        <f t="shared" si="75"/>
        <v>2.0361822638164159E-2</v>
      </c>
      <c r="W256">
        <f t="shared" si="76"/>
        <v>20.36182263816416</v>
      </c>
      <c r="X256" t="str">
        <f t="shared" si="83"/>
        <v/>
      </c>
      <c r="AB256">
        <f t="shared" si="72"/>
        <v>255</v>
      </c>
      <c r="AC256">
        <f t="shared" si="67"/>
        <v>1.9489999999999998</v>
      </c>
      <c r="AD256">
        <f t="shared" si="68"/>
        <v>5.9632232205688862E-3</v>
      </c>
      <c r="AE256">
        <f t="shared" si="69"/>
        <v>2.4471817448343177E-4</v>
      </c>
      <c r="AF256">
        <f t="shared" si="81"/>
        <v>2.0859796101155178E-2</v>
      </c>
      <c r="AG256">
        <f t="shared" si="77"/>
        <v>2.0810267664114583E-2</v>
      </c>
      <c r="AH256">
        <f t="shared" si="78"/>
        <v>20.810267664114583</v>
      </c>
      <c r="AI256" t="str">
        <f t="shared" si="84"/>
        <v/>
      </c>
    </row>
    <row r="257" spans="1:35" x14ac:dyDescent="0.35">
      <c r="A257" t="s">
        <v>782</v>
      </c>
      <c r="B257" t="s">
        <v>868</v>
      </c>
      <c r="C257" t="s">
        <v>760</v>
      </c>
      <c r="D257">
        <f t="shared" si="60"/>
        <v>2.4314333333333331</v>
      </c>
      <c r="F257">
        <f t="shared" si="70"/>
        <v>256</v>
      </c>
      <c r="G257">
        <f t="shared" si="61"/>
        <v>2.1660000000000004</v>
      </c>
      <c r="H257">
        <f t="shared" si="62"/>
        <v>6.6418627471022344E-3</v>
      </c>
      <c r="I257">
        <f t="shared" si="63"/>
        <v>2.7256811736209161E-4</v>
      </c>
      <c r="J257">
        <f t="shared" si="79"/>
        <v>2.4192497095958925E-2</v>
      </c>
      <c r="K257">
        <f t="shared" si="73"/>
        <v>2.4135055663479843E-2</v>
      </c>
      <c r="L257">
        <f t="shared" si="74"/>
        <v>24.135055663479843</v>
      </c>
      <c r="M257" t="str">
        <f t="shared" si="82"/>
        <v/>
      </c>
      <c r="Q257">
        <f t="shared" si="71"/>
        <v>256</v>
      </c>
      <c r="R257">
        <f t="shared" si="64"/>
        <v>1.8775999999999999</v>
      </c>
      <c r="S257">
        <f t="shared" si="65"/>
        <v>5.7405852282455382E-3</v>
      </c>
      <c r="T257">
        <f t="shared" si="66"/>
        <v>2.3558157821044698E-4</v>
      </c>
      <c r="U257">
        <f t="shared" si="80"/>
        <v>2.0645865354253438E-2</v>
      </c>
      <c r="V257">
        <f t="shared" si="75"/>
        <v>2.0596844863478358E-2</v>
      </c>
      <c r="W257">
        <f t="shared" si="76"/>
        <v>20.596844863478356</v>
      </c>
      <c r="X257" t="str">
        <f t="shared" si="83"/>
        <v/>
      </c>
      <c r="AB257">
        <f t="shared" si="72"/>
        <v>256</v>
      </c>
      <c r="AC257">
        <f t="shared" si="67"/>
        <v>1.9563000000000001</v>
      </c>
      <c r="AD257">
        <f t="shared" si="68"/>
        <v>5.9860042001678845E-3</v>
      </c>
      <c r="AE257">
        <f t="shared" si="69"/>
        <v>2.4565305810831127E-4</v>
      </c>
      <c r="AF257">
        <f t="shared" si="81"/>
        <v>2.110544915926349E-2</v>
      </c>
      <c r="AG257">
        <f t="shared" si="77"/>
        <v>2.1055337456117929E-2</v>
      </c>
      <c r="AH257">
        <f t="shared" si="78"/>
        <v>21.055337456117929</v>
      </c>
      <c r="AI257" t="str">
        <f t="shared" si="84"/>
        <v/>
      </c>
    </row>
    <row r="258" spans="1:35" x14ac:dyDescent="0.35">
      <c r="A258" t="s">
        <v>882</v>
      </c>
      <c r="B258" t="s">
        <v>755</v>
      </c>
      <c r="C258" t="s">
        <v>761</v>
      </c>
      <c r="D258">
        <f t="shared" si="60"/>
        <v>2.4384333333333332</v>
      </c>
      <c r="F258">
        <f t="shared" si="70"/>
        <v>257</v>
      </c>
      <c r="G258">
        <f t="shared" si="61"/>
        <v>2.1725000000000003</v>
      </c>
      <c r="H258">
        <f t="shared" si="62"/>
        <v>6.6622371010196524E-3</v>
      </c>
      <c r="I258">
        <f t="shared" si="63"/>
        <v>2.7340423811634271E-4</v>
      </c>
      <c r="J258">
        <f t="shared" si="79"/>
        <v>2.4465901334075269E-2</v>
      </c>
      <c r="K258">
        <f t="shared" si="73"/>
        <v>2.440781074450335E-2</v>
      </c>
      <c r="L258">
        <f t="shared" si="74"/>
        <v>24.407810744503351</v>
      </c>
      <c r="M258" t="str">
        <f t="shared" si="82"/>
        <v/>
      </c>
      <c r="Q258">
        <f t="shared" si="71"/>
        <v>257</v>
      </c>
      <c r="R258">
        <f t="shared" si="64"/>
        <v>1.8852999999999998</v>
      </c>
      <c r="S258">
        <f t="shared" si="65"/>
        <v>5.7645796195677093E-3</v>
      </c>
      <c r="T258">
        <f t="shared" si="66"/>
        <v>2.3656625770759361E-4</v>
      </c>
      <c r="U258">
        <f t="shared" si="80"/>
        <v>2.088243161196103E-2</v>
      </c>
      <c r="V258">
        <f t="shared" si="75"/>
        <v>2.0832849430316876E-2</v>
      </c>
      <c r="W258">
        <f t="shared" si="76"/>
        <v>20.832849430316877</v>
      </c>
      <c r="X258" t="str">
        <f t="shared" si="83"/>
        <v/>
      </c>
      <c r="AB258">
        <f t="shared" si="72"/>
        <v>257</v>
      </c>
      <c r="AC258">
        <f t="shared" si="67"/>
        <v>1.9630999999999998</v>
      </c>
      <c r="AD258">
        <f t="shared" si="68"/>
        <v>6.0072278907227781E-3</v>
      </c>
      <c r="AE258">
        <f t="shared" si="69"/>
        <v>2.4652403385687621E-4</v>
      </c>
      <c r="AF258">
        <f t="shared" si="81"/>
        <v>2.1351973193120367E-2</v>
      </c>
      <c r="AG258">
        <f t="shared" si="77"/>
        <v>2.1301276155869398E-2</v>
      </c>
      <c r="AH258">
        <f t="shared" si="78"/>
        <v>21.301276155869399</v>
      </c>
      <c r="AI258" t="str">
        <f t="shared" si="84"/>
        <v/>
      </c>
    </row>
    <row r="259" spans="1:35" x14ac:dyDescent="0.35">
      <c r="A259" t="s">
        <v>784</v>
      </c>
      <c r="B259" t="s">
        <v>118</v>
      </c>
      <c r="C259" t="s">
        <v>957</v>
      </c>
      <c r="D259">
        <f t="shared" ref="D259:D322" si="85">(A259+B259+C259)/3</f>
        <v>2.4479666666666664</v>
      </c>
      <c r="F259">
        <f t="shared" si="70"/>
        <v>258</v>
      </c>
      <c r="G259">
        <f t="shared" ref="G259:G322" si="86">A259-0.4292</f>
        <v>2.1874000000000002</v>
      </c>
      <c r="H259">
        <f t="shared" ref="H259:H322" si="87">(G259*0.3)/(100-G259)</f>
        <v>6.7089516074616152E-3</v>
      </c>
      <c r="I259">
        <f t="shared" ref="I259:I322" si="88">(1*H259)/(0.08206*(273.15+23.8))</f>
        <v>2.7532130348779146E-4</v>
      </c>
      <c r="J259">
        <f t="shared" si="79"/>
        <v>2.4741222637563062E-2</v>
      </c>
      <c r="K259">
        <f t="shared" si="73"/>
        <v>2.4682478339115965E-2</v>
      </c>
      <c r="L259">
        <f t="shared" si="74"/>
        <v>24.682478339115967</v>
      </c>
      <c r="M259" t="str">
        <f t="shared" si="82"/>
        <v/>
      </c>
      <c r="Q259">
        <f t="shared" si="71"/>
        <v>258</v>
      </c>
      <c r="R259">
        <f t="shared" ref="R259:R322" si="89">B259-0.4433</f>
        <v>1.8916999999999999</v>
      </c>
      <c r="S259">
        <f t="shared" ref="S259:S322" si="90">(R259*0.3)/(100-R259)</f>
        <v>5.7845258759962204E-3</v>
      </c>
      <c r="T259">
        <f t="shared" ref="T259:T322" si="91">(1*S259)/(0.08206*(273.15+23.8))</f>
        <v>2.3738481023873598E-4</v>
      </c>
      <c r="U259">
        <f t="shared" si="80"/>
        <v>2.1119816422199768E-2</v>
      </c>
      <c r="V259">
        <f t="shared" si="75"/>
        <v>2.1069670606157113E-2</v>
      </c>
      <c r="W259">
        <f t="shared" si="76"/>
        <v>21.069670606157114</v>
      </c>
      <c r="X259" t="str">
        <f t="shared" si="83"/>
        <v/>
      </c>
      <c r="AB259">
        <f t="shared" si="72"/>
        <v>258</v>
      </c>
      <c r="AC259">
        <f t="shared" ref="AC259:AC322" si="92">C259-0.4219</f>
        <v>1.9704000000000002</v>
      </c>
      <c r="AD259">
        <f t="shared" ref="AD259:AD322" si="93">(AC259*0.3)/(100-AC259)</f>
        <v>6.030015423912777E-3</v>
      </c>
      <c r="AE259">
        <f t="shared" ref="AE259:AE322" si="94">(1*AD259)/(0.08206*(273.15+23.8))</f>
        <v>2.4745918642738574E-4</v>
      </c>
      <c r="AF259">
        <f t="shared" si="81"/>
        <v>2.1599432379547753E-2</v>
      </c>
      <c r="AG259">
        <f t="shared" si="77"/>
        <v>2.1548147787812756E-2</v>
      </c>
      <c r="AH259">
        <f t="shared" si="78"/>
        <v>21.548147787812756</v>
      </c>
      <c r="AI259" t="str">
        <f t="shared" si="84"/>
        <v/>
      </c>
    </row>
    <row r="260" spans="1:35" x14ac:dyDescent="0.35">
      <c r="A260" t="s">
        <v>815</v>
      </c>
      <c r="B260" t="s">
        <v>757</v>
      </c>
      <c r="C260" t="s">
        <v>125</v>
      </c>
      <c r="D260">
        <f t="shared" si="85"/>
        <v>2.4548333333333332</v>
      </c>
      <c r="F260">
        <f t="shared" ref="F260:F323" si="95">1+F259</f>
        <v>259</v>
      </c>
      <c r="G260">
        <f t="shared" si="86"/>
        <v>2.1935000000000002</v>
      </c>
      <c r="H260">
        <f t="shared" si="87"/>
        <v>6.7280804445512318E-3</v>
      </c>
      <c r="I260">
        <f t="shared" si="88"/>
        <v>2.761063108436146E-4</v>
      </c>
      <c r="J260">
        <f t="shared" si="79"/>
        <v>2.5017328948406675E-2</v>
      </c>
      <c r="K260">
        <f t="shared" si="73"/>
        <v>2.4957929077202932E-2</v>
      </c>
      <c r="L260">
        <f t="shared" si="74"/>
        <v>24.95792907720293</v>
      </c>
      <c r="M260" t="str">
        <f t="shared" si="82"/>
        <v/>
      </c>
      <c r="Q260">
        <f t="shared" ref="Q260:Q323" si="96">1+Q259</f>
        <v>259</v>
      </c>
      <c r="R260">
        <f t="shared" si="89"/>
        <v>1.8993999999999998</v>
      </c>
      <c r="S260">
        <f t="shared" si="90"/>
        <v>5.808527164971467E-3</v>
      </c>
      <c r="T260">
        <f t="shared" si="91"/>
        <v>2.3836977280109858E-4</v>
      </c>
      <c r="U260">
        <f t="shared" si="80"/>
        <v>2.1358186195000867E-2</v>
      </c>
      <c r="V260">
        <f t="shared" si="75"/>
        <v>2.1307474405914788E-2</v>
      </c>
      <c r="W260">
        <f t="shared" si="76"/>
        <v>21.307474405914789</v>
      </c>
      <c r="X260" t="str">
        <f t="shared" si="83"/>
        <v/>
      </c>
      <c r="AB260">
        <f t="shared" ref="AB260:AB323" si="97">1+AB259</f>
        <v>259</v>
      </c>
      <c r="AC260">
        <f t="shared" si="92"/>
        <v>1.9771999999999998</v>
      </c>
      <c r="AD260">
        <f t="shared" si="93"/>
        <v>6.0512452204997194E-3</v>
      </c>
      <c r="AE260">
        <f t="shared" si="94"/>
        <v>2.483304127547E-4</v>
      </c>
      <c r="AF260">
        <f t="shared" si="81"/>
        <v>2.1847762792302453E-2</v>
      </c>
      <c r="AG260">
        <f t="shared" si="77"/>
        <v>2.1795888577488029E-2</v>
      </c>
      <c r="AH260">
        <f t="shared" si="78"/>
        <v>21.795888577488029</v>
      </c>
      <c r="AI260" t="str">
        <f t="shared" si="84"/>
        <v/>
      </c>
    </row>
    <row r="261" spans="1:35" x14ac:dyDescent="0.35">
      <c r="A261" t="s">
        <v>785</v>
      </c>
      <c r="B261" t="s">
        <v>119</v>
      </c>
      <c r="C261" t="s">
        <v>763</v>
      </c>
      <c r="D261">
        <f t="shared" si="85"/>
        <v>2.4623333333333335</v>
      </c>
      <c r="F261">
        <f t="shared" si="95"/>
        <v>260</v>
      </c>
      <c r="G261">
        <f t="shared" si="86"/>
        <v>2.2015000000000002</v>
      </c>
      <c r="H261">
        <f t="shared" si="87"/>
        <v>6.7531710609058425E-3</v>
      </c>
      <c r="I261">
        <f t="shared" si="88"/>
        <v>2.7713597711701276E-4</v>
      </c>
      <c r="J261">
        <f t="shared" si="79"/>
        <v>2.5294464925523688E-2</v>
      </c>
      <c r="K261">
        <f t="shared" si="73"/>
        <v>2.5234407036776159E-2</v>
      </c>
      <c r="L261">
        <f t="shared" si="74"/>
        <v>25.234407036776158</v>
      </c>
      <c r="M261">
        <f t="shared" si="82"/>
        <v>25.234407036776158</v>
      </c>
      <c r="Q261">
        <f t="shared" si="96"/>
        <v>260</v>
      </c>
      <c r="R261">
        <f t="shared" si="89"/>
        <v>1.9065999999999999</v>
      </c>
      <c r="S261">
        <f t="shared" si="90"/>
        <v>5.8309733376557434E-3</v>
      </c>
      <c r="T261">
        <f t="shared" si="91"/>
        <v>2.3929091665237837E-4</v>
      </c>
      <c r="U261">
        <f t="shared" si="80"/>
        <v>2.1597477111653246E-2</v>
      </c>
      <c r="V261">
        <f t="shared" si="75"/>
        <v>2.1546197162406716E-2</v>
      </c>
      <c r="W261">
        <f t="shared" si="76"/>
        <v>21.546197162406717</v>
      </c>
      <c r="X261">
        <f t="shared" si="83"/>
        <v>21.546197162406717</v>
      </c>
      <c r="AB261">
        <f t="shared" si="97"/>
        <v>260</v>
      </c>
      <c r="AC261">
        <f t="shared" si="92"/>
        <v>1.9845000000000002</v>
      </c>
      <c r="AD261">
        <f t="shared" si="93"/>
        <v>6.0740393101091153E-3</v>
      </c>
      <c r="AE261">
        <f t="shared" si="94"/>
        <v>2.49265834386911E-4</v>
      </c>
      <c r="AF261">
        <f t="shared" si="81"/>
        <v>2.2097028626689365E-2</v>
      </c>
      <c r="AG261">
        <f t="shared" si="77"/>
        <v>2.204456256777805E-2</v>
      </c>
      <c r="AH261">
        <f t="shared" si="78"/>
        <v>22.044562567778051</v>
      </c>
      <c r="AI261">
        <f t="shared" si="84"/>
        <v>22.044562567778051</v>
      </c>
    </row>
    <row r="262" spans="1:35" x14ac:dyDescent="0.35">
      <c r="A262" t="s">
        <v>890</v>
      </c>
      <c r="B262" t="s">
        <v>758</v>
      </c>
      <c r="C262" t="s">
        <v>127</v>
      </c>
      <c r="D262">
        <f t="shared" si="85"/>
        <v>2.4737666666666667</v>
      </c>
      <c r="F262">
        <f t="shared" si="95"/>
        <v>261</v>
      </c>
      <c r="G262">
        <f t="shared" si="86"/>
        <v>2.2148000000000003</v>
      </c>
      <c r="H262">
        <f t="shared" si="87"/>
        <v>6.7948932967361111E-3</v>
      </c>
      <c r="I262">
        <f t="shared" si="88"/>
        <v>2.7884817017269657E-4</v>
      </c>
      <c r="J262">
        <f t="shared" si="79"/>
        <v>2.5573313095696385E-2</v>
      </c>
      <c r="K262">
        <f t="shared" si="73"/>
        <v>2.5512593124061119E-2</v>
      </c>
      <c r="L262">
        <f t="shared" si="74"/>
        <v>25.512593124061119</v>
      </c>
      <c r="M262" t="str">
        <f t="shared" si="82"/>
        <v/>
      </c>
      <c r="Q262">
        <f t="shared" si="96"/>
        <v>261</v>
      </c>
      <c r="R262">
        <f t="shared" si="89"/>
        <v>1.9134999999999998</v>
      </c>
      <c r="S262">
        <f t="shared" si="90"/>
        <v>5.8524873453533353E-3</v>
      </c>
      <c r="T262">
        <f t="shared" si="91"/>
        <v>2.4017380640760624E-4</v>
      </c>
      <c r="U262">
        <f t="shared" si="80"/>
        <v>2.1837650918060853E-2</v>
      </c>
      <c r="V262">
        <f t="shared" si="75"/>
        <v>2.1785800712365421E-2</v>
      </c>
      <c r="W262">
        <f t="shared" si="76"/>
        <v>21.785800712365422</v>
      </c>
      <c r="X262" t="str">
        <f t="shared" si="83"/>
        <v/>
      </c>
      <c r="AB262">
        <f t="shared" si="97"/>
        <v>261</v>
      </c>
      <c r="AC262">
        <f t="shared" si="92"/>
        <v>1.9986000000000002</v>
      </c>
      <c r="AD262">
        <f t="shared" si="93"/>
        <v>6.1180758642223479E-3</v>
      </c>
      <c r="AE262">
        <f t="shared" si="94"/>
        <v>2.5107300221117752E-4</v>
      </c>
      <c r="AF262">
        <f t="shared" si="81"/>
        <v>2.2348101628900541E-2</v>
      </c>
      <c r="AG262">
        <f t="shared" si="77"/>
        <v>2.2295039435045134E-2</v>
      </c>
      <c r="AH262">
        <f t="shared" si="78"/>
        <v>22.295039435045133</v>
      </c>
      <c r="AI262" t="str">
        <f t="shared" si="84"/>
        <v/>
      </c>
    </row>
    <row r="263" spans="1:35" x14ac:dyDescent="0.35">
      <c r="A263" t="s">
        <v>283</v>
      </c>
      <c r="B263" t="s">
        <v>1411</v>
      </c>
      <c r="C263" t="s">
        <v>766</v>
      </c>
      <c r="D263">
        <f t="shared" si="85"/>
        <v>2.4805333333333337</v>
      </c>
      <c r="F263">
        <f t="shared" si="95"/>
        <v>262</v>
      </c>
      <c r="G263">
        <f t="shared" si="86"/>
        <v>2.2225000000000001</v>
      </c>
      <c r="H263">
        <f t="shared" si="87"/>
        <v>6.8190534632200667E-3</v>
      </c>
      <c r="I263">
        <f t="shared" si="88"/>
        <v>2.798396527348076E-4</v>
      </c>
      <c r="J263">
        <f t="shared" si="79"/>
        <v>2.5853152748431193E-2</v>
      </c>
      <c r="K263">
        <f t="shared" si="73"/>
        <v>2.5791768339782511E-2</v>
      </c>
      <c r="L263">
        <f t="shared" si="74"/>
        <v>25.791768339782511</v>
      </c>
      <c r="M263" t="str">
        <f t="shared" si="82"/>
        <v/>
      </c>
      <c r="Q263">
        <f t="shared" si="96"/>
        <v>262</v>
      </c>
      <c r="R263">
        <f t="shared" si="89"/>
        <v>1.9200000000000002</v>
      </c>
      <c r="S263">
        <f t="shared" si="90"/>
        <v>5.8727569331158249E-3</v>
      </c>
      <c r="T263">
        <f t="shared" si="91"/>
        <v>2.4100562777858202E-4</v>
      </c>
      <c r="U263">
        <f t="shared" si="80"/>
        <v>2.2078656545839435E-2</v>
      </c>
      <c r="V263">
        <f t="shared" si="75"/>
        <v>2.2026234108660822E-2</v>
      </c>
      <c r="W263">
        <f t="shared" si="76"/>
        <v>22.026234108660823</v>
      </c>
      <c r="X263" t="str">
        <f t="shared" si="83"/>
        <v/>
      </c>
      <c r="AB263">
        <f t="shared" si="97"/>
        <v>262</v>
      </c>
      <c r="AC263">
        <f t="shared" si="92"/>
        <v>2.0047000000000001</v>
      </c>
      <c r="AD263">
        <f t="shared" si="93"/>
        <v>6.1371310664899235E-3</v>
      </c>
      <c r="AE263">
        <f t="shared" si="94"/>
        <v>2.5185498774833623E-4</v>
      </c>
      <c r="AF263">
        <f t="shared" si="81"/>
        <v>2.2599956616648879E-2</v>
      </c>
      <c r="AG263">
        <f t="shared" si="77"/>
        <v>2.2546296431142757E-2</v>
      </c>
      <c r="AH263">
        <f t="shared" si="78"/>
        <v>22.546296431142757</v>
      </c>
      <c r="AI263" t="str">
        <f t="shared" si="84"/>
        <v/>
      </c>
    </row>
    <row r="264" spans="1:35" x14ac:dyDescent="0.35">
      <c r="A264" t="s">
        <v>789</v>
      </c>
      <c r="B264" t="s">
        <v>759</v>
      </c>
      <c r="C264" t="s">
        <v>128</v>
      </c>
      <c r="D264">
        <f t="shared" si="85"/>
        <v>2.4855</v>
      </c>
      <c r="F264">
        <f t="shared" si="95"/>
        <v>263</v>
      </c>
      <c r="G264">
        <f t="shared" si="86"/>
        <v>2.2290000000000001</v>
      </c>
      <c r="H264">
        <f t="shared" si="87"/>
        <v>6.8394513710609483E-3</v>
      </c>
      <c r="I264">
        <f t="shared" si="88"/>
        <v>2.806767400926787E-4</v>
      </c>
      <c r="J264">
        <f t="shared" si="79"/>
        <v>2.6133829488523871E-2</v>
      </c>
      <c r="K264">
        <f t="shared" si="73"/>
        <v>2.6071778655324198E-2</v>
      </c>
      <c r="L264">
        <f t="shared" si="74"/>
        <v>26.071778655324199</v>
      </c>
      <c r="M264" t="str">
        <f t="shared" si="82"/>
        <v/>
      </c>
      <c r="Q264">
        <f t="shared" si="96"/>
        <v>263</v>
      </c>
      <c r="R264">
        <f t="shared" si="89"/>
        <v>1.9275999999999998</v>
      </c>
      <c r="S264">
        <f t="shared" si="90"/>
        <v>5.8964601661629559E-3</v>
      </c>
      <c r="T264">
        <f t="shared" si="91"/>
        <v>2.4197835875075849E-4</v>
      </c>
      <c r="U264">
        <f t="shared" si="80"/>
        <v>2.2320634904590193E-2</v>
      </c>
      <c r="V264">
        <f t="shared" si="75"/>
        <v>2.2267637926325537E-2</v>
      </c>
      <c r="W264">
        <f t="shared" si="76"/>
        <v>22.267637926325538</v>
      </c>
      <c r="X264" t="str">
        <f t="shared" si="83"/>
        <v/>
      </c>
      <c r="AB264">
        <f t="shared" si="97"/>
        <v>263</v>
      </c>
      <c r="AC264">
        <f t="shared" si="92"/>
        <v>2.0055000000000001</v>
      </c>
      <c r="AD264">
        <f t="shared" si="93"/>
        <v>6.1396302853731584E-3</v>
      </c>
      <c r="AE264">
        <f t="shared" si="94"/>
        <v>2.5195755044976755E-4</v>
      </c>
      <c r="AF264">
        <f t="shared" si="81"/>
        <v>2.2851914167098645E-2</v>
      </c>
      <c r="AG264">
        <f t="shared" si="77"/>
        <v>2.279765574642216E-2</v>
      </c>
      <c r="AH264">
        <f t="shared" si="78"/>
        <v>22.797655746422159</v>
      </c>
      <c r="AI264" t="str">
        <f t="shared" si="84"/>
        <v/>
      </c>
    </row>
    <row r="265" spans="1:35" x14ac:dyDescent="0.35">
      <c r="A265" t="s">
        <v>790</v>
      </c>
      <c r="B265" t="s">
        <v>760</v>
      </c>
      <c r="C265" t="s">
        <v>1453</v>
      </c>
      <c r="D265">
        <f t="shared" si="85"/>
        <v>2.4930000000000003</v>
      </c>
      <c r="F265">
        <f t="shared" si="95"/>
        <v>264</v>
      </c>
      <c r="G265">
        <f t="shared" si="86"/>
        <v>2.2366000000000001</v>
      </c>
      <c r="H265">
        <f t="shared" si="87"/>
        <v>6.8633046723006767E-3</v>
      </c>
      <c r="I265">
        <f t="shared" si="88"/>
        <v>2.8165562954874588E-4</v>
      </c>
      <c r="J265">
        <f t="shared" si="79"/>
        <v>2.6415485118072617E-2</v>
      </c>
      <c r="K265">
        <f t="shared" si="73"/>
        <v>2.6352765536096705E-2</v>
      </c>
      <c r="L265">
        <f t="shared" si="74"/>
        <v>26.352765536096705</v>
      </c>
      <c r="M265" t="str">
        <f t="shared" si="82"/>
        <v/>
      </c>
      <c r="Q265">
        <f t="shared" si="96"/>
        <v>264</v>
      </c>
      <c r="R265">
        <f t="shared" si="89"/>
        <v>1.9349000000000001</v>
      </c>
      <c r="S265">
        <f t="shared" si="90"/>
        <v>5.9192312045773677E-3</v>
      </c>
      <c r="T265">
        <f t="shared" si="91"/>
        <v>2.4291283441027191E-4</v>
      </c>
      <c r="U265">
        <f t="shared" si="80"/>
        <v>2.2563547739000465E-2</v>
      </c>
      <c r="V265">
        <f t="shared" si="75"/>
        <v>2.2509974000878372E-2</v>
      </c>
      <c r="W265">
        <f t="shared" si="76"/>
        <v>22.509974000878373</v>
      </c>
      <c r="X265" t="str">
        <f t="shared" si="83"/>
        <v/>
      </c>
      <c r="AB265">
        <f t="shared" si="97"/>
        <v>264</v>
      </c>
      <c r="AC265">
        <f t="shared" si="92"/>
        <v>2.0131000000000001</v>
      </c>
      <c r="AD265">
        <f t="shared" si="93"/>
        <v>6.1633749001141986E-3</v>
      </c>
      <c r="AE265">
        <f t="shared" si="94"/>
        <v>2.5293197963987348E-4</v>
      </c>
      <c r="AF265">
        <f t="shared" si="81"/>
        <v>2.3104846146738519E-2</v>
      </c>
      <c r="AG265">
        <f t="shared" si="77"/>
        <v>2.3049987177256648E-2</v>
      </c>
      <c r="AH265">
        <f t="shared" si="78"/>
        <v>23.049987177256646</v>
      </c>
      <c r="AI265" t="str">
        <f t="shared" si="84"/>
        <v/>
      </c>
    </row>
    <row r="266" spans="1:35" x14ac:dyDescent="0.35">
      <c r="A266" t="s">
        <v>157</v>
      </c>
      <c r="B266" t="s">
        <v>1412</v>
      </c>
      <c r="C266" t="s">
        <v>130</v>
      </c>
      <c r="D266">
        <f t="shared" si="85"/>
        <v>2.5014666666666669</v>
      </c>
      <c r="F266">
        <f t="shared" si="95"/>
        <v>265</v>
      </c>
      <c r="G266">
        <f t="shared" si="86"/>
        <v>2.2499000000000002</v>
      </c>
      <c r="H266">
        <f t="shared" si="87"/>
        <v>6.9050568746221236E-3</v>
      </c>
      <c r="I266">
        <f t="shared" si="88"/>
        <v>2.8336905236637985E-4</v>
      </c>
      <c r="J266">
        <f t="shared" si="79"/>
        <v>2.6698854170438997E-2</v>
      </c>
      <c r="K266">
        <f t="shared" si="73"/>
        <v>2.6635461771423008E-2</v>
      </c>
      <c r="L266">
        <f t="shared" si="74"/>
        <v>26.635461771423007</v>
      </c>
      <c r="M266" t="str">
        <f t="shared" si="82"/>
        <v/>
      </c>
      <c r="Q266">
        <f t="shared" si="96"/>
        <v>265</v>
      </c>
      <c r="R266">
        <f t="shared" si="89"/>
        <v>1.9412999999999998</v>
      </c>
      <c r="S266">
        <f t="shared" si="90"/>
        <v>5.9391976438602587E-3</v>
      </c>
      <c r="T266">
        <f t="shared" si="91"/>
        <v>2.4373221520342916E-4</v>
      </c>
      <c r="U266">
        <f t="shared" si="80"/>
        <v>2.2807279954203893E-2</v>
      </c>
      <c r="V266">
        <f t="shared" si="75"/>
        <v>2.2753127510728357E-2</v>
      </c>
      <c r="W266">
        <f t="shared" si="76"/>
        <v>22.753127510728358</v>
      </c>
      <c r="X266" t="str">
        <f t="shared" si="83"/>
        <v/>
      </c>
      <c r="AB266">
        <f t="shared" si="97"/>
        <v>265</v>
      </c>
      <c r="AC266">
        <f t="shared" si="92"/>
        <v>2.0188000000000001</v>
      </c>
      <c r="AD266">
        <f t="shared" si="93"/>
        <v>6.1811857784962836E-3</v>
      </c>
      <c r="AE266">
        <f t="shared" si="94"/>
        <v>2.5366290073445467E-4</v>
      </c>
      <c r="AF266">
        <f t="shared" si="81"/>
        <v>2.3358509047472973E-2</v>
      </c>
      <c r="AG266">
        <f t="shared" si="77"/>
        <v>2.330304779372391E-2</v>
      </c>
      <c r="AH266">
        <f t="shared" si="78"/>
        <v>23.303047793723909</v>
      </c>
      <c r="AI266" t="str">
        <f t="shared" si="84"/>
        <v/>
      </c>
    </row>
    <row r="267" spans="1:35" x14ac:dyDescent="0.35">
      <c r="A267" t="s">
        <v>884</v>
      </c>
      <c r="B267" t="s">
        <v>957</v>
      </c>
      <c r="C267" t="s">
        <v>131</v>
      </c>
      <c r="D267">
        <f t="shared" si="85"/>
        <v>2.5108999999999999</v>
      </c>
      <c r="F267">
        <f t="shared" si="95"/>
        <v>266</v>
      </c>
      <c r="G267">
        <f t="shared" si="86"/>
        <v>2.2564000000000002</v>
      </c>
      <c r="H267">
        <f t="shared" si="87"/>
        <v>6.925466219783189E-3</v>
      </c>
      <c r="I267">
        <f t="shared" si="88"/>
        <v>2.8420660908788414E-4</v>
      </c>
      <c r="J267">
        <f t="shared" si="79"/>
        <v>2.698306077952688E-2</v>
      </c>
      <c r="K267">
        <f t="shared" si="73"/>
        <v>2.6918993574818809E-2</v>
      </c>
      <c r="L267">
        <f t="shared" si="74"/>
        <v>26.91899357481881</v>
      </c>
      <c r="M267" t="str">
        <f t="shared" si="82"/>
        <v/>
      </c>
      <c r="Q267">
        <f t="shared" si="96"/>
        <v>266</v>
      </c>
      <c r="R267">
        <f t="shared" si="89"/>
        <v>1.9490000000000001</v>
      </c>
      <c r="S267">
        <f t="shared" si="90"/>
        <v>5.9632232205688871E-3</v>
      </c>
      <c r="T267">
        <f t="shared" si="91"/>
        <v>2.4471817448343182E-4</v>
      </c>
      <c r="U267">
        <f t="shared" si="80"/>
        <v>2.3051998128687325E-2</v>
      </c>
      <c r="V267">
        <f t="shared" si="75"/>
        <v>2.2997264638846868E-2</v>
      </c>
      <c r="W267">
        <f t="shared" si="76"/>
        <v>22.997264638846868</v>
      </c>
      <c r="X267" t="str">
        <f t="shared" si="83"/>
        <v/>
      </c>
      <c r="AB267">
        <f t="shared" si="97"/>
        <v>266</v>
      </c>
      <c r="AC267">
        <f t="shared" si="92"/>
        <v>2.0329000000000002</v>
      </c>
      <c r="AD267">
        <f t="shared" si="93"/>
        <v>6.2252531717280598E-3</v>
      </c>
      <c r="AE267">
        <f t="shared" si="94"/>
        <v>2.5547133413146827E-4</v>
      </c>
      <c r="AF267">
        <f t="shared" si="81"/>
        <v>2.3613980381604442E-2</v>
      </c>
      <c r="AG267">
        <f t="shared" si="77"/>
        <v>2.3557912549736069E-2</v>
      </c>
      <c r="AH267">
        <f t="shared" si="78"/>
        <v>23.55791254973607</v>
      </c>
      <c r="AI267" t="str">
        <f t="shared" si="84"/>
        <v/>
      </c>
    </row>
    <row r="268" spans="1:35" x14ac:dyDescent="0.35">
      <c r="A268" t="s">
        <v>809</v>
      </c>
      <c r="B268" t="s">
        <v>1340</v>
      </c>
      <c r="C268" t="s">
        <v>132</v>
      </c>
      <c r="D268">
        <f t="shared" si="85"/>
        <v>2.5175333333333332</v>
      </c>
      <c r="F268">
        <f t="shared" si="95"/>
        <v>267</v>
      </c>
      <c r="G268">
        <f t="shared" si="86"/>
        <v>2.2637</v>
      </c>
      <c r="H268">
        <f t="shared" si="87"/>
        <v>6.9483907207455158E-3</v>
      </c>
      <c r="I268">
        <f t="shared" si="88"/>
        <v>2.8514738252851166E-4</v>
      </c>
      <c r="J268">
        <f t="shared" si="79"/>
        <v>2.7268208162055392E-2</v>
      </c>
      <c r="K268">
        <f t="shared" si="73"/>
        <v>2.7203463917930715E-2</v>
      </c>
      <c r="L268">
        <f t="shared" si="74"/>
        <v>27.203463917930716</v>
      </c>
      <c r="M268" t="str">
        <f t="shared" si="82"/>
        <v/>
      </c>
      <c r="Q268">
        <f t="shared" si="96"/>
        <v>267</v>
      </c>
      <c r="R268">
        <f t="shared" si="89"/>
        <v>1.9551000000000001</v>
      </c>
      <c r="S268">
        <f t="shared" si="90"/>
        <v>5.9822591486145636E-3</v>
      </c>
      <c r="T268">
        <f t="shared" si="91"/>
        <v>2.4549936904694696E-4</v>
      </c>
      <c r="U268">
        <f t="shared" si="80"/>
        <v>2.3297497497734271E-2</v>
      </c>
      <c r="V268">
        <f t="shared" si="75"/>
        <v>2.3242181106700323E-2</v>
      </c>
      <c r="W268">
        <f t="shared" si="76"/>
        <v>23.242181106700322</v>
      </c>
      <c r="X268" t="str">
        <f t="shared" si="83"/>
        <v/>
      </c>
      <c r="AB268">
        <f t="shared" si="97"/>
        <v>267</v>
      </c>
      <c r="AC268">
        <f t="shared" si="92"/>
        <v>2.0394000000000001</v>
      </c>
      <c r="AD268">
        <f t="shared" si="93"/>
        <v>6.2455721994352838E-3</v>
      </c>
      <c r="AE268">
        <f t="shared" si="94"/>
        <v>2.5630518441408705E-4</v>
      </c>
      <c r="AF268">
        <f t="shared" si="81"/>
        <v>2.3870285566018529E-2</v>
      </c>
      <c r="AG268">
        <f t="shared" si="77"/>
        <v>2.381360917617922E-2</v>
      </c>
      <c r="AH268">
        <f t="shared" si="78"/>
        <v>23.81360917617922</v>
      </c>
      <c r="AI268" t="str">
        <f t="shared" si="84"/>
        <v/>
      </c>
    </row>
    <row r="269" spans="1:35" x14ac:dyDescent="0.35">
      <c r="A269" t="s">
        <v>885</v>
      </c>
      <c r="B269" t="s">
        <v>1340</v>
      </c>
      <c r="C269" t="s">
        <v>1342</v>
      </c>
      <c r="D269">
        <f t="shared" si="85"/>
        <v>2.5222333333333338</v>
      </c>
      <c r="F269">
        <f t="shared" si="95"/>
        <v>268</v>
      </c>
      <c r="G269">
        <f t="shared" si="86"/>
        <v>2.2705000000000002</v>
      </c>
      <c r="H269">
        <f t="shared" si="87"/>
        <v>6.9697481313216588E-3</v>
      </c>
      <c r="I269">
        <f t="shared" si="88"/>
        <v>2.8602384586630169E-4</v>
      </c>
      <c r="J269">
        <f t="shared" si="79"/>
        <v>2.7554232007921692E-2</v>
      </c>
      <c r="K269">
        <f t="shared" si="73"/>
        <v>2.7488808643350515E-2</v>
      </c>
      <c r="L269">
        <f t="shared" si="74"/>
        <v>27.488808643350517</v>
      </c>
      <c r="M269" t="str">
        <f t="shared" si="82"/>
        <v/>
      </c>
      <c r="Q269">
        <f t="shared" si="96"/>
        <v>268</v>
      </c>
      <c r="R269">
        <f t="shared" si="89"/>
        <v>1.9551000000000001</v>
      </c>
      <c r="S269">
        <f t="shared" si="90"/>
        <v>5.9822591486145636E-3</v>
      </c>
      <c r="T269">
        <f t="shared" si="91"/>
        <v>2.4549936904694696E-4</v>
      </c>
      <c r="U269">
        <f t="shared" si="80"/>
        <v>2.3542996866781216E-2</v>
      </c>
      <c r="V269">
        <f t="shared" si="75"/>
        <v>2.3487097574553778E-2</v>
      </c>
      <c r="W269">
        <f t="shared" si="76"/>
        <v>23.487097574553779</v>
      </c>
      <c r="X269" t="str">
        <f t="shared" si="83"/>
        <v/>
      </c>
      <c r="AB269">
        <f t="shared" si="97"/>
        <v>268</v>
      </c>
      <c r="AC269">
        <f t="shared" si="92"/>
        <v>2.0467</v>
      </c>
      <c r="AD269">
        <f t="shared" si="93"/>
        <v>6.2683952454894321E-3</v>
      </c>
      <c r="AE269">
        <f t="shared" si="94"/>
        <v>2.5724179435806122E-4</v>
      </c>
      <c r="AF269">
        <f t="shared" si="81"/>
        <v>2.4127527360376589E-2</v>
      </c>
      <c r="AG269">
        <f t="shared" si="77"/>
        <v>2.4070240188727415E-2</v>
      </c>
      <c r="AH269">
        <f t="shared" si="78"/>
        <v>24.070240188727414</v>
      </c>
      <c r="AI269" t="str">
        <f t="shared" si="84"/>
        <v/>
      </c>
    </row>
    <row r="270" spans="1:35" x14ac:dyDescent="0.35">
      <c r="A270" t="s">
        <v>966</v>
      </c>
      <c r="B270" t="s">
        <v>763</v>
      </c>
      <c r="C270" t="s">
        <v>1454</v>
      </c>
      <c r="D270">
        <f t="shared" si="85"/>
        <v>2.5287333333333333</v>
      </c>
      <c r="F270">
        <f t="shared" si="95"/>
        <v>269</v>
      </c>
      <c r="G270">
        <f t="shared" si="86"/>
        <v>2.2778</v>
      </c>
      <c r="H270">
        <f t="shared" si="87"/>
        <v>6.9926792479088678E-3</v>
      </c>
      <c r="I270">
        <f t="shared" si="88"/>
        <v>2.8696489079829956E-4</v>
      </c>
      <c r="J270">
        <f t="shared" si="79"/>
        <v>2.7841196898719993E-2</v>
      </c>
      <c r="K270">
        <f t="shared" si="73"/>
        <v>2.7775092179333178E-2</v>
      </c>
      <c r="L270">
        <f t="shared" si="74"/>
        <v>27.775092179333178</v>
      </c>
      <c r="M270" t="str">
        <f t="shared" si="82"/>
        <v/>
      </c>
      <c r="Q270">
        <f t="shared" si="96"/>
        <v>269</v>
      </c>
      <c r="R270">
        <f t="shared" si="89"/>
        <v>1.9631000000000001</v>
      </c>
      <c r="S270">
        <f t="shared" si="90"/>
        <v>6.0072278907227781E-3</v>
      </c>
      <c r="T270">
        <f t="shared" si="91"/>
        <v>2.4652403385687621E-4</v>
      </c>
      <c r="U270">
        <f t="shared" si="80"/>
        <v>2.3789520900638093E-2</v>
      </c>
      <c r="V270">
        <f t="shared" si="75"/>
        <v>2.3733036274305244E-2</v>
      </c>
      <c r="W270">
        <f t="shared" si="76"/>
        <v>23.733036274305245</v>
      </c>
      <c r="X270" t="str">
        <f t="shared" si="83"/>
        <v/>
      </c>
      <c r="AB270">
        <f t="shared" si="97"/>
        <v>269</v>
      </c>
      <c r="AC270">
        <f t="shared" si="92"/>
        <v>2.0508999999999999</v>
      </c>
      <c r="AD270">
        <f t="shared" si="93"/>
        <v>6.2815278547735508E-3</v>
      </c>
      <c r="AE270">
        <f t="shared" si="94"/>
        <v>2.5778072910045497E-4</v>
      </c>
      <c r="AF270">
        <f t="shared" si="81"/>
        <v>2.4385308089477045E-2</v>
      </c>
      <c r="AG270">
        <f t="shared" si="77"/>
        <v>2.4327408856398815E-2</v>
      </c>
      <c r="AH270">
        <f t="shared" si="78"/>
        <v>24.327408856398815</v>
      </c>
      <c r="AI270" t="str">
        <f t="shared" si="84"/>
        <v/>
      </c>
    </row>
    <row r="271" spans="1:35" x14ac:dyDescent="0.35">
      <c r="A271" t="s">
        <v>887</v>
      </c>
      <c r="B271" t="s">
        <v>764</v>
      </c>
      <c r="C271" t="s">
        <v>134</v>
      </c>
      <c r="D271">
        <f t="shared" si="85"/>
        <v>2.5368666666666666</v>
      </c>
      <c r="F271">
        <f t="shared" si="95"/>
        <v>270</v>
      </c>
      <c r="G271">
        <f t="shared" si="86"/>
        <v>2.2919</v>
      </c>
      <c r="H271">
        <f t="shared" si="87"/>
        <v>7.0369805573949349E-3</v>
      </c>
      <c r="I271">
        <f t="shared" si="88"/>
        <v>2.8878292362780376E-4</v>
      </c>
      <c r="J271">
        <f t="shared" si="79"/>
        <v>2.8129979822347797E-2</v>
      </c>
      <c r="K271">
        <f t="shared" si="73"/>
        <v>2.8063189431500823E-2</v>
      </c>
      <c r="L271">
        <f t="shared" si="74"/>
        <v>28.063189431500824</v>
      </c>
      <c r="M271">
        <f t="shared" si="82"/>
        <v>28.063189431500824</v>
      </c>
      <c r="Q271">
        <f t="shared" si="96"/>
        <v>270</v>
      </c>
      <c r="R271">
        <f t="shared" si="89"/>
        <v>1.97</v>
      </c>
      <c r="S271">
        <f t="shared" si="90"/>
        <v>6.028766704070182E-3</v>
      </c>
      <c r="T271">
        <f t="shared" si="91"/>
        <v>2.4740794158394823E-4</v>
      </c>
      <c r="U271">
        <f t="shared" si="80"/>
        <v>2.4036928842222041E-2</v>
      </c>
      <c r="V271">
        <f t="shared" si="75"/>
        <v>2.3979856783078315E-2</v>
      </c>
      <c r="W271">
        <f t="shared" si="76"/>
        <v>23.979856783078315</v>
      </c>
      <c r="X271">
        <f t="shared" si="83"/>
        <v>23.979856783078315</v>
      </c>
      <c r="AB271">
        <f t="shared" si="97"/>
        <v>270</v>
      </c>
      <c r="AC271">
        <f t="shared" si="92"/>
        <v>2.0543</v>
      </c>
      <c r="AD271">
        <f t="shared" si="93"/>
        <v>6.2921598395845862E-3</v>
      </c>
      <c r="AE271">
        <f t="shared" si="94"/>
        <v>2.5821704345895788E-4</v>
      </c>
      <c r="AF271">
        <f t="shared" si="81"/>
        <v>2.4643525132936002E-2</v>
      </c>
      <c r="AG271">
        <f t="shared" si="77"/>
        <v>2.4585012802466132E-2</v>
      </c>
      <c r="AH271">
        <f t="shared" si="78"/>
        <v>24.585012802466132</v>
      </c>
      <c r="AI271">
        <f t="shared" si="84"/>
        <v>24.585012802466132</v>
      </c>
    </row>
    <row r="272" spans="1:35" x14ac:dyDescent="0.35">
      <c r="A272" t="s">
        <v>887</v>
      </c>
      <c r="B272" t="s">
        <v>127</v>
      </c>
      <c r="C272" t="s">
        <v>135</v>
      </c>
      <c r="D272">
        <f t="shared" si="85"/>
        <v>2.5439666666666665</v>
      </c>
      <c r="F272">
        <f t="shared" si="95"/>
        <v>271</v>
      </c>
      <c r="G272">
        <f t="shared" si="86"/>
        <v>2.2919</v>
      </c>
      <c r="H272">
        <f t="shared" si="87"/>
        <v>7.0369805573949349E-3</v>
      </c>
      <c r="I272">
        <f t="shared" si="88"/>
        <v>2.8878292362780376E-4</v>
      </c>
      <c r="J272">
        <f t="shared" si="79"/>
        <v>2.8418762745975601E-2</v>
      </c>
      <c r="K272">
        <f t="shared" si="73"/>
        <v>2.8351286683668469E-2</v>
      </c>
      <c r="L272">
        <f t="shared" si="74"/>
        <v>28.351286683668469</v>
      </c>
      <c r="M272" t="str">
        <f t="shared" si="82"/>
        <v/>
      </c>
      <c r="Q272">
        <f t="shared" si="96"/>
        <v>271</v>
      </c>
      <c r="R272">
        <f t="shared" si="89"/>
        <v>1.9772000000000001</v>
      </c>
      <c r="S272">
        <f t="shared" si="90"/>
        <v>6.0512452204997203E-3</v>
      </c>
      <c r="T272">
        <f t="shared" si="91"/>
        <v>2.483304127547E-4</v>
      </c>
      <c r="U272">
        <f t="shared" si="80"/>
        <v>2.4285259254976741E-2</v>
      </c>
      <c r="V272">
        <f t="shared" si="75"/>
        <v>2.4227597572753588E-2</v>
      </c>
      <c r="W272">
        <f t="shared" si="76"/>
        <v>24.227597572753588</v>
      </c>
      <c r="X272" t="str">
        <f t="shared" si="83"/>
        <v/>
      </c>
      <c r="AB272">
        <f t="shared" si="97"/>
        <v>271</v>
      </c>
      <c r="AC272">
        <f t="shared" si="92"/>
        <v>2.0684</v>
      </c>
      <c r="AD272">
        <f t="shared" si="93"/>
        <v>6.3362591849821705E-3</v>
      </c>
      <c r="AE272">
        <f t="shared" si="94"/>
        <v>2.6002678810584394E-4</v>
      </c>
      <c r="AF272">
        <f t="shared" si="81"/>
        <v>2.4903551921041846E-2</v>
      </c>
      <c r="AG272">
        <f t="shared" si="77"/>
        <v>2.4844422196214855E-2</v>
      </c>
      <c r="AH272">
        <f t="shared" si="78"/>
        <v>24.844422196214854</v>
      </c>
      <c r="AI272" t="str">
        <f t="shared" si="84"/>
        <v/>
      </c>
    </row>
    <row r="273" spans="1:35" x14ac:dyDescent="0.35">
      <c r="A273" t="s">
        <v>889</v>
      </c>
      <c r="B273" t="s">
        <v>766</v>
      </c>
      <c r="C273" t="s">
        <v>135</v>
      </c>
      <c r="D273">
        <f t="shared" si="85"/>
        <v>2.5482999999999998</v>
      </c>
      <c r="F273">
        <f t="shared" si="95"/>
        <v>272</v>
      </c>
      <c r="G273">
        <f t="shared" si="86"/>
        <v>2.2988</v>
      </c>
      <c r="H273">
        <f t="shared" si="87"/>
        <v>7.0586645813971571E-3</v>
      </c>
      <c r="I273">
        <f t="shared" si="88"/>
        <v>2.8967279049560359E-4</v>
      </c>
      <c r="J273">
        <f t="shared" si="79"/>
        <v>2.8708435536471205E-2</v>
      </c>
      <c r="K273">
        <f t="shared" si="73"/>
        <v>2.8640271689849364E-2</v>
      </c>
      <c r="L273">
        <f t="shared" si="74"/>
        <v>28.640271689849364</v>
      </c>
      <c r="M273" t="str">
        <f t="shared" si="82"/>
        <v/>
      </c>
      <c r="Q273">
        <f t="shared" si="96"/>
        <v>272</v>
      </c>
      <c r="R273">
        <f t="shared" si="89"/>
        <v>1.9833000000000001</v>
      </c>
      <c r="S273">
        <f t="shared" si="90"/>
        <v>6.0702921032844406E-3</v>
      </c>
      <c r="T273">
        <f t="shared" si="91"/>
        <v>2.4911205687773051E-4</v>
      </c>
      <c r="U273">
        <f t="shared" si="80"/>
        <v>2.4534371311854472E-2</v>
      </c>
      <c r="V273">
        <f t="shared" si="75"/>
        <v>2.4476118150655909E-2</v>
      </c>
      <c r="W273">
        <f t="shared" si="76"/>
        <v>24.47611815065591</v>
      </c>
      <c r="X273" t="str">
        <f t="shared" si="83"/>
        <v/>
      </c>
      <c r="AB273">
        <f t="shared" si="97"/>
        <v>272</v>
      </c>
      <c r="AC273">
        <f t="shared" si="92"/>
        <v>2.0684</v>
      </c>
      <c r="AD273">
        <f t="shared" si="93"/>
        <v>6.3362591849821705E-3</v>
      </c>
      <c r="AE273">
        <f t="shared" si="94"/>
        <v>2.6002678810584394E-4</v>
      </c>
      <c r="AF273">
        <f t="shared" si="81"/>
        <v>2.5163578709147691E-2</v>
      </c>
      <c r="AG273">
        <f t="shared" si="77"/>
        <v>2.5103831589963578E-2</v>
      </c>
      <c r="AH273">
        <f t="shared" si="78"/>
        <v>25.10383158996358</v>
      </c>
      <c r="AI273" t="str">
        <f t="shared" si="84"/>
        <v/>
      </c>
    </row>
    <row r="274" spans="1:35" x14ac:dyDescent="0.35">
      <c r="A274" t="s">
        <v>164</v>
      </c>
      <c r="B274" t="s">
        <v>767</v>
      </c>
      <c r="C274" t="s">
        <v>137</v>
      </c>
      <c r="D274">
        <f t="shared" si="85"/>
        <v>2.5606333333333335</v>
      </c>
      <c r="F274">
        <f t="shared" si="95"/>
        <v>273</v>
      </c>
      <c r="G274">
        <f t="shared" si="86"/>
        <v>2.3136999999999999</v>
      </c>
      <c r="H274">
        <f t="shared" si="87"/>
        <v>7.1054999523986464E-3</v>
      </c>
      <c r="I274">
        <f t="shared" si="88"/>
        <v>2.9159481589508966E-4</v>
      </c>
      <c r="J274">
        <f t="shared" si="79"/>
        <v>2.9000030352366295E-2</v>
      </c>
      <c r="K274">
        <f t="shared" ref="K274:K337" si="98">J274/1.00238</f>
        <v>2.8931174157870561E-2</v>
      </c>
      <c r="L274">
        <f t="shared" ref="L274:L337" si="99">K274*1000</f>
        <v>28.931174157870561</v>
      </c>
      <c r="M274" t="str">
        <f t="shared" si="82"/>
        <v/>
      </c>
      <c r="Q274">
        <f t="shared" si="96"/>
        <v>273</v>
      </c>
      <c r="R274">
        <f t="shared" si="89"/>
        <v>1.9913000000000001</v>
      </c>
      <c r="S274">
        <f t="shared" si="90"/>
        <v>6.0952752153635333E-3</v>
      </c>
      <c r="T274">
        <f t="shared" si="91"/>
        <v>2.5013731140112688E-4</v>
      </c>
      <c r="U274">
        <f t="shared" si="80"/>
        <v>2.47845086232556E-2</v>
      </c>
      <c r="V274">
        <f t="shared" ref="V274:V337" si="100">U274/1.00238</f>
        <v>2.4725661548769526E-2</v>
      </c>
      <c r="W274">
        <f t="shared" ref="W274:W337" si="101">V274*1000</f>
        <v>24.725661548769526</v>
      </c>
      <c r="X274" t="str">
        <f t="shared" si="83"/>
        <v/>
      </c>
      <c r="AB274">
        <f t="shared" si="97"/>
        <v>273</v>
      </c>
      <c r="AC274">
        <f t="shared" si="92"/>
        <v>2.0825</v>
      </c>
      <c r="AD274">
        <f t="shared" si="93"/>
        <v>6.3803712308831417E-3</v>
      </c>
      <c r="AE274">
        <f t="shared" si="94"/>
        <v>2.6183705395475262E-4</v>
      </c>
      <c r="AF274">
        <f t="shared" si="81"/>
        <v>2.5425415763102442E-2</v>
      </c>
      <c r="AG274">
        <f t="shared" ref="AG274:AG337" si="102">AF274/1.00238</f>
        <v>2.536504695135821E-2</v>
      </c>
      <c r="AH274">
        <f t="shared" ref="AH274:AH337" si="103">AG274*1000</f>
        <v>25.36504695135821</v>
      </c>
      <c r="AI274" t="str">
        <f t="shared" si="84"/>
        <v/>
      </c>
    </row>
    <row r="275" spans="1:35" x14ac:dyDescent="0.35">
      <c r="A275" t="s">
        <v>165</v>
      </c>
      <c r="B275" t="s">
        <v>130</v>
      </c>
      <c r="C275" t="s">
        <v>773</v>
      </c>
      <c r="D275">
        <f t="shared" si="85"/>
        <v>2.5667333333333335</v>
      </c>
      <c r="F275">
        <f t="shared" si="95"/>
        <v>274</v>
      </c>
      <c r="G275">
        <f t="shared" si="86"/>
        <v>2.3197999999999999</v>
      </c>
      <c r="H275">
        <f t="shared" si="87"/>
        <v>7.1246782868994935E-3</v>
      </c>
      <c r="I275">
        <f t="shared" si="88"/>
        <v>2.923818545208603E-4</v>
      </c>
      <c r="J275">
        <f t="shared" ref="J275:J338" si="104">J274++I275</f>
        <v>2.9292412206887157E-2</v>
      </c>
      <c r="K275">
        <f t="shared" si="98"/>
        <v>2.922286179581312E-2</v>
      </c>
      <c r="L275">
        <f t="shared" si="99"/>
        <v>29.22286179581312</v>
      </c>
      <c r="M275" t="str">
        <f t="shared" si="82"/>
        <v/>
      </c>
      <c r="Q275">
        <f t="shared" si="96"/>
        <v>274</v>
      </c>
      <c r="R275">
        <f t="shared" si="89"/>
        <v>1.9974000000000001</v>
      </c>
      <c r="S275">
        <f t="shared" si="90"/>
        <v>6.114327579064229E-3</v>
      </c>
      <c r="T275">
        <f t="shared" si="91"/>
        <v>2.5091918044945405E-4</v>
      </c>
      <c r="U275">
        <f t="shared" ref="U275:U338" si="105">U274++T275</f>
        <v>2.5035427803705053E-2</v>
      </c>
      <c r="V275">
        <f t="shared" si="100"/>
        <v>2.497598495950144E-2</v>
      </c>
      <c r="W275">
        <f t="shared" si="101"/>
        <v>24.975984959501439</v>
      </c>
      <c r="X275" t="str">
        <f t="shared" si="83"/>
        <v/>
      </c>
      <c r="AB275">
        <f t="shared" si="97"/>
        <v>274</v>
      </c>
      <c r="AC275">
        <f t="shared" si="92"/>
        <v>2.0886</v>
      </c>
      <c r="AD275">
        <f t="shared" si="93"/>
        <v>6.3994591028215305E-3</v>
      </c>
      <c r="AE275">
        <f t="shared" si="94"/>
        <v>2.626203801866843E-4</v>
      </c>
      <c r="AF275">
        <f t="shared" ref="AF275:AF338" si="106">AF274++AE275</f>
        <v>2.5688036143289128E-2</v>
      </c>
      <c r="AG275">
        <f t="shared" si="102"/>
        <v>2.5627043779094881E-2</v>
      </c>
      <c r="AH275">
        <f t="shared" si="103"/>
        <v>25.62704377909488</v>
      </c>
      <c r="AI275" t="str">
        <f t="shared" si="84"/>
        <v/>
      </c>
    </row>
    <row r="276" spans="1:35" x14ac:dyDescent="0.35">
      <c r="A276" t="s">
        <v>166</v>
      </c>
      <c r="B276" t="s">
        <v>871</v>
      </c>
      <c r="C276" t="s">
        <v>878</v>
      </c>
      <c r="D276">
        <f t="shared" si="85"/>
        <v>2.5742666666666665</v>
      </c>
      <c r="F276">
        <f t="shared" si="95"/>
        <v>275</v>
      </c>
      <c r="G276">
        <f t="shared" si="86"/>
        <v>2.3277999999999999</v>
      </c>
      <c r="H276">
        <f t="shared" si="87"/>
        <v>7.1498338319398958E-3</v>
      </c>
      <c r="I276">
        <f t="shared" si="88"/>
        <v>2.9341418533135034E-4</v>
      </c>
      <c r="J276">
        <f t="shared" si="104"/>
        <v>2.9585826392218507E-2</v>
      </c>
      <c r="K276">
        <f t="shared" si="98"/>
        <v>2.951557931345249E-2</v>
      </c>
      <c r="L276">
        <f t="shared" si="99"/>
        <v>29.515579313452491</v>
      </c>
      <c r="M276" t="str">
        <f t="shared" si="82"/>
        <v/>
      </c>
      <c r="Q276">
        <f t="shared" si="96"/>
        <v>275</v>
      </c>
      <c r="R276">
        <f t="shared" si="89"/>
        <v>2.0046999999999997</v>
      </c>
      <c r="S276">
        <f t="shared" si="90"/>
        <v>6.1371310664899226E-3</v>
      </c>
      <c r="T276">
        <f t="shared" si="91"/>
        <v>2.5185498774833617E-4</v>
      </c>
      <c r="U276">
        <f t="shared" si="105"/>
        <v>2.528728279145339E-2</v>
      </c>
      <c r="V276">
        <f t="shared" si="100"/>
        <v>2.5227241955599063E-2</v>
      </c>
      <c r="W276">
        <f t="shared" si="101"/>
        <v>25.227241955599062</v>
      </c>
      <c r="X276" t="str">
        <f t="shared" si="83"/>
        <v/>
      </c>
      <c r="AB276">
        <f t="shared" si="97"/>
        <v>275</v>
      </c>
      <c r="AC276">
        <f t="shared" si="92"/>
        <v>2.0958999999999999</v>
      </c>
      <c r="AD276">
        <f t="shared" si="93"/>
        <v>6.4223050924322881E-3</v>
      </c>
      <c r="AE276">
        <f t="shared" si="94"/>
        <v>2.6355793168610293E-4</v>
      </c>
      <c r="AF276">
        <f t="shared" si="106"/>
        <v>2.5951594074975232E-2</v>
      </c>
      <c r="AG276">
        <f t="shared" si="102"/>
        <v>2.5889975932256462E-2</v>
      </c>
      <c r="AH276">
        <f t="shared" si="103"/>
        <v>25.889975932256462</v>
      </c>
      <c r="AI276" t="str">
        <f t="shared" si="84"/>
        <v/>
      </c>
    </row>
    <row r="277" spans="1:35" x14ac:dyDescent="0.35">
      <c r="A277" t="s">
        <v>167</v>
      </c>
      <c r="B277" t="s">
        <v>872</v>
      </c>
      <c r="C277" t="s">
        <v>774</v>
      </c>
      <c r="D277">
        <f t="shared" si="85"/>
        <v>2.5810999999999997</v>
      </c>
      <c r="F277">
        <f t="shared" si="95"/>
        <v>276</v>
      </c>
      <c r="G277">
        <f t="shared" si="86"/>
        <v>2.3338999999999999</v>
      </c>
      <c r="H277">
        <f t="shared" si="87"/>
        <v>7.1690177041982836E-3</v>
      </c>
      <c r="I277">
        <f t="shared" si="88"/>
        <v>2.9420145121507622E-4</v>
      </c>
      <c r="J277">
        <f t="shared" si="104"/>
        <v>2.9880027843433583E-2</v>
      </c>
      <c r="K277">
        <f t="shared" si="98"/>
        <v>2.9809082227731581E-2</v>
      </c>
      <c r="L277">
        <f t="shared" si="99"/>
        <v>29.809082227731579</v>
      </c>
      <c r="M277" t="str">
        <f t="shared" si="82"/>
        <v/>
      </c>
      <c r="Q277">
        <f t="shared" si="96"/>
        <v>276</v>
      </c>
      <c r="R277">
        <f t="shared" si="89"/>
        <v>2.0122999999999998</v>
      </c>
      <c r="S277">
        <f t="shared" si="90"/>
        <v>6.1608752935317385E-3</v>
      </c>
      <c r="T277">
        <f t="shared" si="91"/>
        <v>2.52829401028079E-4</v>
      </c>
      <c r="U277">
        <f t="shared" si="105"/>
        <v>2.5540112192481468E-2</v>
      </c>
      <c r="V277">
        <f t="shared" si="100"/>
        <v>2.5479471051379186E-2</v>
      </c>
      <c r="W277">
        <f t="shared" si="101"/>
        <v>25.479471051379186</v>
      </c>
      <c r="X277" t="str">
        <f t="shared" si="83"/>
        <v/>
      </c>
      <c r="AB277">
        <f t="shared" si="97"/>
        <v>276</v>
      </c>
      <c r="AC277">
        <f t="shared" si="92"/>
        <v>2.1027</v>
      </c>
      <c r="AD277">
        <f t="shared" si="93"/>
        <v>6.4435893533325225E-3</v>
      </c>
      <c r="AE277">
        <f t="shared" si="94"/>
        <v>2.6443139311460828E-4</v>
      </c>
      <c r="AF277">
        <f t="shared" si="106"/>
        <v>2.6216025468089842E-2</v>
      </c>
      <c r="AG277">
        <f t="shared" si="102"/>
        <v>2.6153779472944234E-2</v>
      </c>
      <c r="AH277">
        <f t="shared" si="103"/>
        <v>26.153779472944233</v>
      </c>
      <c r="AI277" t="str">
        <f t="shared" si="84"/>
        <v/>
      </c>
    </row>
    <row r="278" spans="1:35" x14ac:dyDescent="0.35">
      <c r="A278" t="s">
        <v>168</v>
      </c>
      <c r="B278" t="s">
        <v>1187</v>
      </c>
      <c r="C278" t="s">
        <v>140</v>
      </c>
      <c r="D278">
        <f t="shared" si="85"/>
        <v>2.5881000000000003</v>
      </c>
      <c r="F278">
        <f t="shared" si="95"/>
        <v>277</v>
      </c>
      <c r="G278">
        <f t="shared" si="86"/>
        <v>2.3411</v>
      </c>
      <c r="H278">
        <f t="shared" si="87"/>
        <v>7.1916640470044207E-3</v>
      </c>
      <c r="I278">
        <f t="shared" si="88"/>
        <v>2.9513080962834641E-4</v>
      </c>
      <c r="J278">
        <f t="shared" si="104"/>
        <v>3.0175158653061931E-2</v>
      </c>
      <c r="K278">
        <f t="shared" si="98"/>
        <v>3.0103512293802679E-2</v>
      </c>
      <c r="L278">
        <f t="shared" si="99"/>
        <v>30.10351229380268</v>
      </c>
      <c r="M278" t="str">
        <f t="shared" si="82"/>
        <v/>
      </c>
      <c r="Q278">
        <f t="shared" si="96"/>
        <v>277</v>
      </c>
      <c r="R278">
        <f t="shared" si="89"/>
        <v>2.0187999999999997</v>
      </c>
      <c r="S278">
        <f t="shared" si="90"/>
        <v>6.181185778496281E-3</v>
      </c>
      <c r="T278">
        <f t="shared" si="91"/>
        <v>2.5366290073445456E-4</v>
      </c>
      <c r="U278">
        <f t="shared" si="105"/>
        <v>2.5793775093215923E-2</v>
      </c>
      <c r="V278">
        <f t="shared" si="100"/>
        <v>2.5732531667846448E-2</v>
      </c>
      <c r="W278">
        <f t="shared" si="101"/>
        <v>25.732531667846448</v>
      </c>
      <c r="X278" t="str">
        <f t="shared" si="83"/>
        <v/>
      </c>
      <c r="AB278">
        <f t="shared" si="97"/>
        <v>277</v>
      </c>
      <c r="AC278">
        <f t="shared" si="92"/>
        <v>2.11</v>
      </c>
      <c r="AD278">
        <f t="shared" si="93"/>
        <v>6.4664419246092545E-3</v>
      </c>
      <c r="AE278">
        <f t="shared" si="94"/>
        <v>2.6536921471179489E-4</v>
      </c>
      <c r="AF278">
        <f t="shared" si="106"/>
        <v>2.6481394682801637E-2</v>
      </c>
      <c r="AG278">
        <f t="shared" si="102"/>
        <v>2.6418518608513374E-2</v>
      </c>
      <c r="AH278">
        <f t="shared" si="103"/>
        <v>26.418518608513374</v>
      </c>
      <c r="AI278" t="str">
        <f t="shared" si="84"/>
        <v/>
      </c>
    </row>
    <row r="279" spans="1:35" x14ac:dyDescent="0.35">
      <c r="A279" t="s">
        <v>169</v>
      </c>
      <c r="B279" t="s">
        <v>1187</v>
      </c>
      <c r="C279" t="s">
        <v>879</v>
      </c>
      <c r="D279">
        <f t="shared" si="85"/>
        <v>2.5927000000000002</v>
      </c>
      <c r="F279">
        <f t="shared" si="95"/>
        <v>278</v>
      </c>
      <c r="G279">
        <f t="shared" si="86"/>
        <v>2.3479999999999999</v>
      </c>
      <c r="H279">
        <f t="shared" si="87"/>
        <v>7.2133699258591722E-3</v>
      </c>
      <c r="I279">
        <f t="shared" si="88"/>
        <v>2.9602157337345851E-4</v>
      </c>
      <c r="J279">
        <f t="shared" si="104"/>
        <v>3.0471180226435388E-2</v>
      </c>
      <c r="K279">
        <f t="shared" si="98"/>
        <v>3.0398831008634837E-2</v>
      </c>
      <c r="L279">
        <f t="shared" si="99"/>
        <v>30.398831008634836</v>
      </c>
      <c r="M279" t="str">
        <f t="shared" si="82"/>
        <v/>
      </c>
      <c r="Q279">
        <f t="shared" si="96"/>
        <v>278</v>
      </c>
      <c r="R279">
        <f t="shared" si="89"/>
        <v>2.0187999999999997</v>
      </c>
      <c r="S279">
        <f t="shared" si="90"/>
        <v>6.181185778496281E-3</v>
      </c>
      <c r="T279">
        <f t="shared" si="91"/>
        <v>2.5366290073445456E-4</v>
      </c>
      <c r="U279">
        <f t="shared" si="105"/>
        <v>2.6047437993950377E-2</v>
      </c>
      <c r="V279">
        <f t="shared" si="100"/>
        <v>2.598559228431371E-2</v>
      </c>
      <c r="W279">
        <f t="shared" si="101"/>
        <v>25.985592284313711</v>
      </c>
      <c r="X279" t="str">
        <f t="shared" si="83"/>
        <v/>
      </c>
      <c r="AB279">
        <f t="shared" si="97"/>
        <v>278</v>
      </c>
      <c r="AC279">
        <f t="shared" si="92"/>
        <v>2.1169000000000002</v>
      </c>
      <c r="AD279">
        <f t="shared" si="93"/>
        <v>6.488045433787855E-3</v>
      </c>
      <c r="AE279">
        <f t="shared" si="94"/>
        <v>2.6625577742009463E-4</v>
      </c>
      <c r="AF279">
        <f t="shared" si="106"/>
        <v>2.674765046022173E-2</v>
      </c>
      <c r="AG279">
        <f t="shared" si="102"/>
        <v>2.6684142201781488E-2</v>
      </c>
      <c r="AH279">
        <f t="shared" si="103"/>
        <v>26.684142201781487</v>
      </c>
      <c r="AI279" t="str">
        <f t="shared" si="84"/>
        <v/>
      </c>
    </row>
    <row r="280" spans="1:35" x14ac:dyDescent="0.35">
      <c r="A280" t="s">
        <v>170</v>
      </c>
      <c r="B280" t="s">
        <v>133</v>
      </c>
      <c r="C280" t="s">
        <v>142</v>
      </c>
      <c r="D280">
        <f t="shared" si="85"/>
        <v>2.599766666666667</v>
      </c>
      <c r="F280">
        <f t="shared" si="95"/>
        <v>279</v>
      </c>
      <c r="G280">
        <f t="shared" si="86"/>
        <v>2.3552</v>
      </c>
      <c r="H280">
        <f t="shared" si="87"/>
        <v>7.2360228092023327E-3</v>
      </c>
      <c r="I280">
        <f t="shared" si="88"/>
        <v>2.9695120019665087E-4</v>
      </c>
      <c r="J280">
        <f t="shared" si="104"/>
        <v>3.0768131426632039E-2</v>
      </c>
      <c r="K280">
        <f t="shared" si="98"/>
        <v>3.0695077143031622E-2</v>
      </c>
      <c r="L280">
        <f t="shared" si="99"/>
        <v>30.695077143031622</v>
      </c>
      <c r="M280" t="str">
        <f t="shared" si="82"/>
        <v/>
      </c>
      <c r="Q280">
        <f t="shared" si="96"/>
        <v>279</v>
      </c>
      <c r="R280">
        <f t="shared" si="89"/>
        <v>2.0255999999999998</v>
      </c>
      <c r="S280">
        <f t="shared" si="90"/>
        <v>6.2024365548551449E-3</v>
      </c>
      <c r="T280">
        <f t="shared" si="91"/>
        <v>2.5453498802760819E-4</v>
      </c>
      <c r="U280">
        <f t="shared" si="105"/>
        <v>2.6301972981977985E-2</v>
      </c>
      <c r="V280">
        <f t="shared" si="100"/>
        <v>2.6239522917434491E-2</v>
      </c>
      <c r="W280">
        <f t="shared" si="101"/>
        <v>26.239522917434492</v>
      </c>
      <c r="X280" t="str">
        <f t="shared" si="83"/>
        <v/>
      </c>
      <c r="AB280">
        <f t="shared" si="97"/>
        <v>279</v>
      </c>
      <c r="AC280">
        <f t="shared" si="92"/>
        <v>2.1240999999999999</v>
      </c>
      <c r="AD280">
        <f t="shared" si="93"/>
        <v>6.5105914734883662E-3</v>
      </c>
      <c r="AE280">
        <f t="shared" si="94"/>
        <v>2.6718101960427259E-4</v>
      </c>
      <c r="AF280">
        <f t="shared" si="106"/>
        <v>2.7014831479826001E-2</v>
      </c>
      <c r="AG280">
        <f t="shared" si="102"/>
        <v>2.6950688840385883E-2</v>
      </c>
      <c r="AH280">
        <f t="shared" si="103"/>
        <v>26.950688840385883</v>
      </c>
      <c r="AI280" t="str">
        <f t="shared" si="84"/>
        <v/>
      </c>
    </row>
    <row r="281" spans="1:35" x14ac:dyDescent="0.35">
      <c r="A281" t="s">
        <v>967</v>
      </c>
      <c r="B281" t="s">
        <v>1343</v>
      </c>
      <c r="C281" t="s">
        <v>143</v>
      </c>
      <c r="D281">
        <f t="shared" si="85"/>
        <v>2.6064000000000003</v>
      </c>
      <c r="F281">
        <f t="shared" si="95"/>
        <v>280</v>
      </c>
      <c r="G281">
        <f t="shared" si="86"/>
        <v>2.3616999999999999</v>
      </c>
      <c r="H281">
        <f t="shared" si="87"/>
        <v>7.2564761983770713E-3</v>
      </c>
      <c r="I281">
        <f t="shared" si="88"/>
        <v>2.9779056439210416E-4</v>
      </c>
      <c r="J281">
        <f t="shared" si="104"/>
        <v>3.1065921991024145E-2</v>
      </c>
      <c r="K281">
        <f t="shared" si="98"/>
        <v>3.0992160648680284E-2</v>
      </c>
      <c r="L281">
        <f t="shared" si="99"/>
        <v>30.992160648680283</v>
      </c>
      <c r="M281">
        <f t="shared" si="82"/>
        <v>30.992160648680283</v>
      </c>
      <c r="Q281">
        <f t="shared" si="96"/>
        <v>280</v>
      </c>
      <c r="R281">
        <f t="shared" si="89"/>
        <v>2.0320999999999998</v>
      </c>
      <c r="S281">
        <f t="shared" si="90"/>
        <v>6.2227525546633125E-3</v>
      </c>
      <c r="T281">
        <f t="shared" si="91"/>
        <v>2.5536871405160003E-4</v>
      </c>
      <c r="U281">
        <f t="shared" si="105"/>
        <v>2.6557341696029586E-2</v>
      </c>
      <c r="V281">
        <f t="shared" si="100"/>
        <v>2.649428529702267E-2</v>
      </c>
      <c r="W281">
        <f t="shared" si="101"/>
        <v>26.494285297022671</v>
      </c>
      <c r="X281">
        <f t="shared" si="83"/>
        <v>26.494285297022671</v>
      </c>
      <c r="AB281">
        <f t="shared" si="97"/>
        <v>280</v>
      </c>
      <c r="AC281">
        <f t="shared" si="92"/>
        <v>2.1310000000000002</v>
      </c>
      <c r="AD281">
        <f t="shared" si="93"/>
        <v>6.5322012077368733E-3</v>
      </c>
      <c r="AE281">
        <f t="shared" si="94"/>
        <v>2.6806783777638563E-4</v>
      </c>
      <c r="AF281">
        <f t="shared" si="106"/>
        <v>2.7282899317602388E-2</v>
      </c>
      <c r="AG281">
        <f t="shared" si="102"/>
        <v>2.7218120191546506E-2</v>
      </c>
      <c r="AH281">
        <f t="shared" si="103"/>
        <v>27.218120191546507</v>
      </c>
      <c r="AI281">
        <f t="shared" si="84"/>
        <v>27.218120191546507</v>
      </c>
    </row>
    <row r="282" spans="1:35" x14ac:dyDescent="0.35">
      <c r="A282" t="s">
        <v>172</v>
      </c>
      <c r="B282" t="s">
        <v>770</v>
      </c>
      <c r="C282" t="s">
        <v>778</v>
      </c>
      <c r="D282">
        <f t="shared" si="85"/>
        <v>2.6137666666666668</v>
      </c>
      <c r="F282">
        <f t="shared" si="95"/>
        <v>281</v>
      </c>
      <c r="G282">
        <f t="shared" si="86"/>
        <v>2.3693</v>
      </c>
      <c r="H282">
        <f t="shared" si="87"/>
        <v>7.2803943841435112E-3</v>
      </c>
      <c r="I282">
        <f t="shared" si="88"/>
        <v>2.9877211657306722E-4</v>
      </c>
      <c r="J282">
        <f t="shared" si="104"/>
        <v>3.1364694107597214E-2</v>
      </c>
      <c r="K282">
        <f t="shared" si="98"/>
        <v>3.129022337596242E-2</v>
      </c>
      <c r="L282">
        <f t="shared" si="99"/>
        <v>31.29022337596242</v>
      </c>
      <c r="M282" t="str">
        <f t="shared" si="82"/>
        <v/>
      </c>
      <c r="Q282">
        <f t="shared" si="96"/>
        <v>281</v>
      </c>
      <c r="R282">
        <f t="shared" si="89"/>
        <v>2.0393999999999997</v>
      </c>
      <c r="S282">
        <f t="shared" si="90"/>
        <v>6.2455721994352821E-3</v>
      </c>
      <c r="T282">
        <f t="shared" si="91"/>
        <v>2.5630518441408699E-4</v>
      </c>
      <c r="U282">
        <f t="shared" si="105"/>
        <v>2.6813646880443673E-2</v>
      </c>
      <c r="V282">
        <f t="shared" si="100"/>
        <v>2.6749981923465824E-2</v>
      </c>
      <c r="W282">
        <f t="shared" si="101"/>
        <v>26.749981923465825</v>
      </c>
      <c r="X282" t="str">
        <f t="shared" si="83"/>
        <v/>
      </c>
      <c r="AB282">
        <f t="shared" si="97"/>
        <v>281</v>
      </c>
      <c r="AC282">
        <f t="shared" si="92"/>
        <v>2.1381999999999999</v>
      </c>
      <c r="AD282">
        <f t="shared" si="93"/>
        <v>6.5547537445663157E-3</v>
      </c>
      <c r="AE282">
        <f t="shared" si="94"/>
        <v>2.6899334658910868E-4</v>
      </c>
      <c r="AF282">
        <f t="shared" si="106"/>
        <v>2.7551892664191498E-2</v>
      </c>
      <c r="AG282">
        <f t="shared" si="102"/>
        <v>2.7486474854038885E-2</v>
      </c>
      <c r="AH282">
        <f t="shared" si="103"/>
        <v>27.486474854038885</v>
      </c>
      <c r="AI282" t="str">
        <f t="shared" si="84"/>
        <v/>
      </c>
    </row>
    <row r="283" spans="1:35" x14ac:dyDescent="0.35">
      <c r="A283" t="s">
        <v>172</v>
      </c>
      <c r="B283" t="s">
        <v>135</v>
      </c>
      <c r="C283" t="s">
        <v>779</v>
      </c>
      <c r="D283">
        <f t="shared" si="85"/>
        <v>2.6186000000000003</v>
      </c>
      <c r="F283">
        <f t="shared" si="95"/>
        <v>282</v>
      </c>
      <c r="G283">
        <f t="shared" si="86"/>
        <v>2.3693</v>
      </c>
      <c r="H283">
        <f t="shared" si="87"/>
        <v>7.2803943841435112E-3</v>
      </c>
      <c r="I283">
        <f t="shared" si="88"/>
        <v>2.9877211657306722E-4</v>
      </c>
      <c r="J283">
        <f t="shared" si="104"/>
        <v>3.1663466224170281E-2</v>
      </c>
      <c r="K283">
        <f t="shared" si="98"/>
        <v>3.1588286103244559E-2</v>
      </c>
      <c r="L283">
        <f t="shared" si="99"/>
        <v>31.58828610324456</v>
      </c>
      <c r="M283" t="str">
        <f t="shared" si="82"/>
        <v/>
      </c>
      <c r="Q283">
        <f t="shared" si="96"/>
        <v>282</v>
      </c>
      <c r="R283">
        <f t="shared" si="89"/>
        <v>2.0469999999999997</v>
      </c>
      <c r="S283">
        <f t="shared" si="90"/>
        <v>6.2693332516615095E-3</v>
      </c>
      <c r="T283">
        <f t="shared" si="91"/>
        <v>2.5728028816411115E-4</v>
      </c>
      <c r="U283">
        <f t="shared" si="105"/>
        <v>2.7070927168607786E-2</v>
      </c>
      <c r="V283">
        <f t="shared" si="100"/>
        <v>2.7006651338422338E-2</v>
      </c>
      <c r="W283">
        <f t="shared" si="101"/>
        <v>27.006651338422337</v>
      </c>
      <c r="X283" t="str">
        <f t="shared" si="83"/>
        <v/>
      </c>
      <c r="AB283">
        <f t="shared" si="97"/>
        <v>282</v>
      </c>
      <c r="AC283">
        <f t="shared" si="92"/>
        <v>2.1451000000000002</v>
      </c>
      <c r="AD283">
        <f t="shared" si="93"/>
        <v>6.5763697065757574E-3</v>
      </c>
      <c r="AE283">
        <f t="shared" si="94"/>
        <v>2.6988042033546919E-4</v>
      </c>
      <c r="AF283">
        <f t="shared" si="106"/>
        <v>2.7821773084526966E-2</v>
      </c>
      <c r="AG283">
        <f t="shared" si="102"/>
        <v>2.7755714484054915E-2</v>
      </c>
      <c r="AH283">
        <f t="shared" si="103"/>
        <v>27.755714484054916</v>
      </c>
      <c r="AI283" t="str">
        <f t="shared" si="84"/>
        <v/>
      </c>
    </row>
    <row r="284" spans="1:35" x14ac:dyDescent="0.35">
      <c r="A284" t="s">
        <v>174</v>
      </c>
      <c r="B284" t="s">
        <v>135</v>
      </c>
      <c r="C284" t="s">
        <v>145</v>
      </c>
      <c r="D284">
        <f t="shared" si="85"/>
        <v>2.6257333333333333</v>
      </c>
      <c r="F284">
        <f t="shared" si="95"/>
        <v>283</v>
      </c>
      <c r="G284">
        <f t="shared" si="86"/>
        <v>2.3834999999999997</v>
      </c>
      <c r="H284">
        <f t="shared" si="87"/>
        <v>7.3250936061014255E-3</v>
      </c>
      <c r="I284">
        <f t="shared" si="88"/>
        <v>3.0060647889588614E-4</v>
      </c>
      <c r="J284">
        <f t="shared" si="104"/>
        <v>3.1964072703066164E-2</v>
      </c>
      <c r="K284">
        <f t="shared" si="98"/>
        <v>3.188817883743307E-2</v>
      </c>
      <c r="L284">
        <f t="shared" si="99"/>
        <v>31.88817883743307</v>
      </c>
      <c r="M284" t="str">
        <f t="shared" si="82"/>
        <v/>
      </c>
      <c r="Q284">
        <f t="shared" si="96"/>
        <v>283</v>
      </c>
      <c r="R284">
        <f t="shared" si="89"/>
        <v>2.0469999999999997</v>
      </c>
      <c r="S284">
        <f t="shared" si="90"/>
        <v>6.2693332516615095E-3</v>
      </c>
      <c r="T284">
        <f t="shared" si="91"/>
        <v>2.5728028816411115E-4</v>
      </c>
      <c r="U284">
        <f t="shared" si="105"/>
        <v>2.7328207456771898E-2</v>
      </c>
      <c r="V284">
        <f t="shared" si="100"/>
        <v>2.7263320753378856E-2</v>
      </c>
      <c r="W284">
        <f t="shared" si="101"/>
        <v>27.263320753378856</v>
      </c>
      <c r="X284" t="str">
        <f t="shared" si="83"/>
        <v/>
      </c>
      <c r="AB284">
        <f t="shared" si="97"/>
        <v>283</v>
      </c>
      <c r="AC284">
        <f t="shared" si="92"/>
        <v>2.1522999999999999</v>
      </c>
      <c r="AD284">
        <f t="shared" si="93"/>
        <v>6.5989287433429701E-3</v>
      </c>
      <c r="AE284">
        <f t="shared" si="94"/>
        <v>2.7080619589200624E-4</v>
      </c>
      <c r="AF284">
        <f t="shared" si="106"/>
        <v>2.8092579280418972E-2</v>
      </c>
      <c r="AG284">
        <f t="shared" si="102"/>
        <v>2.8025877691513171E-2</v>
      </c>
      <c r="AH284">
        <f t="shared" si="103"/>
        <v>28.02587769151317</v>
      </c>
      <c r="AI284" t="str">
        <f t="shared" si="84"/>
        <v/>
      </c>
    </row>
    <row r="285" spans="1:35" x14ac:dyDescent="0.35">
      <c r="A285" t="s">
        <v>968</v>
      </c>
      <c r="B285" t="s">
        <v>136</v>
      </c>
      <c r="C285" t="s">
        <v>146</v>
      </c>
      <c r="D285">
        <f t="shared" si="85"/>
        <v>2.6319666666666666</v>
      </c>
      <c r="F285">
        <f t="shared" si="95"/>
        <v>284</v>
      </c>
      <c r="G285">
        <f t="shared" si="86"/>
        <v>2.3883999999999999</v>
      </c>
      <c r="H285">
        <f t="shared" si="87"/>
        <v>7.3405210036512052E-3</v>
      </c>
      <c r="I285">
        <f t="shared" si="88"/>
        <v>3.0123958693591222E-4</v>
      </c>
      <c r="J285">
        <f t="shared" si="104"/>
        <v>3.2265312290002075E-2</v>
      </c>
      <c r="K285">
        <f t="shared" si="98"/>
        <v>3.2188703176442145E-2</v>
      </c>
      <c r="L285">
        <f t="shared" si="99"/>
        <v>32.188703176442147</v>
      </c>
      <c r="M285" t="str">
        <f t="shared" si="82"/>
        <v/>
      </c>
      <c r="Q285">
        <f t="shared" si="96"/>
        <v>284</v>
      </c>
      <c r="R285">
        <f t="shared" si="89"/>
        <v>2.0538999999999996</v>
      </c>
      <c r="S285">
        <f t="shared" si="90"/>
        <v>6.2909089795305769E-3</v>
      </c>
      <c r="T285">
        <f t="shared" si="91"/>
        <v>2.581657107857325E-4</v>
      </c>
      <c r="U285">
        <f t="shared" si="105"/>
        <v>2.7586373167557632E-2</v>
      </c>
      <c r="V285">
        <f t="shared" si="100"/>
        <v>2.7520873488654632E-2</v>
      </c>
      <c r="W285">
        <f t="shared" si="101"/>
        <v>27.520873488654633</v>
      </c>
      <c r="X285" t="str">
        <f t="shared" si="83"/>
        <v/>
      </c>
      <c r="AB285">
        <f t="shared" si="97"/>
        <v>284</v>
      </c>
      <c r="AC285">
        <f t="shared" si="92"/>
        <v>2.1592000000000002</v>
      </c>
      <c r="AD285">
        <f t="shared" si="93"/>
        <v>6.6205509358059217E-3</v>
      </c>
      <c r="AE285">
        <f t="shared" si="94"/>
        <v>2.7169352532311182E-4</v>
      </c>
      <c r="AF285">
        <f t="shared" si="106"/>
        <v>2.8364272805742084E-2</v>
      </c>
      <c r="AG285">
        <f t="shared" si="102"/>
        <v>2.8296926121572738E-2</v>
      </c>
      <c r="AH285">
        <f t="shared" si="103"/>
        <v>28.296926121572739</v>
      </c>
      <c r="AI285" t="str">
        <f t="shared" si="84"/>
        <v/>
      </c>
    </row>
    <row r="286" spans="1:35" x14ac:dyDescent="0.35">
      <c r="A286" t="s">
        <v>175</v>
      </c>
      <c r="B286" t="s">
        <v>1346</v>
      </c>
      <c r="C286" t="s">
        <v>146</v>
      </c>
      <c r="D286">
        <f t="shared" si="85"/>
        <v>2.6347666666666667</v>
      </c>
      <c r="F286">
        <f t="shared" si="95"/>
        <v>285</v>
      </c>
      <c r="G286">
        <f t="shared" si="86"/>
        <v>2.3902999999999999</v>
      </c>
      <c r="H286">
        <f t="shared" si="87"/>
        <v>7.3465034725032439E-3</v>
      </c>
      <c r="I286">
        <f t="shared" si="88"/>
        <v>3.0148509491074787E-4</v>
      </c>
      <c r="J286">
        <f t="shared" si="104"/>
        <v>3.2566797384912825E-2</v>
      </c>
      <c r="K286">
        <f t="shared" si="98"/>
        <v>3.2489472440504423E-2</v>
      </c>
      <c r="L286">
        <f t="shared" si="99"/>
        <v>32.489472440504422</v>
      </c>
      <c r="M286" t="str">
        <f t="shared" si="82"/>
        <v/>
      </c>
      <c r="Q286">
        <f t="shared" si="96"/>
        <v>285</v>
      </c>
      <c r="R286">
        <f t="shared" si="89"/>
        <v>2.0603999999999996</v>
      </c>
      <c r="S286">
        <f t="shared" si="90"/>
        <v>6.311236721407887E-3</v>
      </c>
      <c r="T286">
        <f t="shared" si="91"/>
        <v>2.5899991867961561E-4</v>
      </c>
      <c r="U286">
        <f t="shared" si="105"/>
        <v>2.7845373086237246E-2</v>
      </c>
      <c r="V286">
        <f t="shared" si="100"/>
        <v>2.777925845112357E-2</v>
      </c>
      <c r="W286">
        <f t="shared" si="101"/>
        <v>27.779258451123571</v>
      </c>
      <c r="X286" t="str">
        <f t="shared" si="83"/>
        <v/>
      </c>
      <c r="AB286">
        <f t="shared" si="97"/>
        <v>285</v>
      </c>
      <c r="AC286">
        <f t="shared" si="92"/>
        <v>2.1592000000000002</v>
      </c>
      <c r="AD286">
        <f t="shared" si="93"/>
        <v>6.6205509358059217E-3</v>
      </c>
      <c r="AE286">
        <f t="shared" si="94"/>
        <v>2.7169352532311182E-4</v>
      </c>
      <c r="AF286">
        <f t="shared" si="106"/>
        <v>2.8635966331065195E-2</v>
      </c>
      <c r="AG286">
        <f t="shared" si="102"/>
        <v>2.8567974551632309E-2</v>
      </c>
      <c r="AH286">
        <f t="shared" si="103"/>
        <v>28.567974551632307</v>
      </c>
      <c r="AI286" t="str">
        <f t="shared" si="84"/>
        <v/>
      </c>
    </row>
    <row r="287" spans="1:35" x14ac:dyDescent="0.35">
      <c r="A287" t="s">
        <v>280</v>
      </c>
      <c r="B287" t="s">
        <v>877</v>
      </c>
      <c r="C287" t="s">
        <v>782</v>
      </c>
      <c r="D287">
        <f t="shared" si="85"/>
        <v>2.6441666666666666</v>
      </c>
      <c r="F287">
        <f t="shared" si="95"/>
        <v>286</v>
      </c>
      <c r="G287">
        <f t="shared" si="86"/>
        <v>2.3967999999999998</v>
      </c>
      <c r="H287">
        <f t="shared" si="87"/>
        <v>7.3669715747024678E-3</v>
      </c>
      <c r="I287">
        <f t="shared" si="88"/>
        <v>3.0232506289786887E-4</v>
      </c>
      <c r="J287">
        <f t="shared" si="104"/>
        <v>3.2869122447810692E-2</v>
      </c>
      <c r="K287">
        <f t="shared" si="98"/>
        <v>3.2791079678176627E-2</v>
      </c>
      <c r="L287">
        <f t="shared" si="99"/>
        <v>32.791079678176629</v>
      </c>
      <c r="M287" t="str">
        <f t="shared" si="82"/>
        <v/>
      </c>
      <c r="Q287">
        <f t="shared" si="96"/>
        <v>286</v>
      </c>
      <c r="R287">
        <f t="shared" si="89"/>
        <v>2.0679999999999996</v>
      </c>
      <c r="S287">
        <f t="shared" si="90"/>
        <v>6.3350079647102051E-3</v>
      </c>
      <c r="T287">
        <f t="shared" si="91"/>
        <v>2.5997544065002912E-4</v>
      </c>
      <c r="U287">
        <f t="shared" si="105"/>
        <v>2.8105348526887276E-2</v>
      </c>
      <c r="V287">
        <f t="shared" si="100"/>
        <v>2.8038616619333261E-2</v>
      </c>
      <c r="W287">
        <f t="shared" si="101"/>
        <v>28.038616619333261</v>
      </c>
      <c r="X287" t="str">
        <f t="shared" si="83"/>
        <v/>
      </c>
      <c r="AB287">
        <f t="shared" si="97"/>
        <v>286</v>
      </c>
      <c r="AC287">
        <f t="shared" si="92"/>
        <v>2.1733000000000002</v>
      </c>
      <c r="AD287">
        <f t="shared" si="93"/>
        <v>6.6647449009319551E-3</v>
      </c>
      <c r="AE287">
        <f t="shared" si="94"/>
        <v>2.735071529652103E-4</v>
      </c>
      <c r="AF287">
        <f t="shared" si="106"/>
        <v>2.8909473484030404E-2</v>
      </c>
      <c r="AG287">
        <f t="shared" si="102"/>
        <v>2.8840832303148909E-2</v>
      </c>
      <c r="AH287">
        <f t="shared" si="103"/>
        <v>28.840832303148908</v>
      </c>
      <c r="AI287" t="str">
        <f t="shared" si="84"/>
        <v/>
      </c>
    </row>
    <row r="288" spans="1:35" x14ac:dyDescent="0.35">
      <c r="A288" t="s">
        <v>276</v>
      </c>
      <c r="B288" t="s">
        <v>961</v>
      </c>
      <c r="C288" t="s">
        <v>882</v>
      </c>
      <c r="D288">
        <f t="shared" si="85"/>
        <v>2.6512666666666669</v>
      </c>
      <c r="F288">
        <f t="shared" si="95"/>
        <v>287</v>
      </c>
      <c r="G288">
        <f t="shared" si="86"/>
        <v>2.4043999999999999</v>
      </c>
      <c r="H288">
        <f t="shared" si="87"/>
        <v>7.3909069671173697E-3</v>
      </c>
      <c r="I288">
        <f t="shared" si="88"/>
        <v>3.0330732120359779E-4</v>
      </c>
      <c r="J288">
        <f t="shared" si="104"/>
        <v>3.3172429769014293E-2</v>
      </c>
      <c r="K288">
        <f t="shared" si="98"/>
        <v>3.3093666841930498E-2</v>
      </c>
      <c r="L288">
        <f t="shared" si="99"/>
        <v>33.093666841930499</v>
      </c>
      <c r="M288" t="str">
        <f t="shared" si="82"/>
        <v/>
      </c>
      <c r="Q288">
        <f t="shared" si="96"/>
        <v>287</v>
      </c>
      <c r="R288">
        <f t="shared" si="89"/>
        <v>2.0751999999999997</v>
      </c>
      <c r="S288">
        <f t="shared" si="90"/>
        <v>6.3575314935542361E-3</v>
      </c>
      <c r="T288">
        <f t="shared" si="91"/>
        <v>2.6089975903586848E-4</v>
      </c>
      <c r="U288">
        <f t="shared" si="105"/>
        <v>2.8366248285923143E-2</v>
      </c>
      <c r="V288">
        <f t="shared" si="100"/>
        <v>2.829889691127431E-2</v>
      </c>
      <c r="W288">
        <f t="shared" si="101"/>
        <v>28.298896911274309</v>
      </c>
      <c r="X288" t="str">
        <f t="shared" si="83"/>
        <v/>
      </c>
      <c r="AB288">
        <f t="shared" si="97"/>
        <v>287</v>
      </c>
      <c r="AC288">
        <f t="shared" si="92"/>
        <v>2.1798000000000002</v>
      </c>
      <c r="AD288">
        <f t="shared" si="93"/>
        <v>6.6851222958039351E-3</v>
      </c>
      <c r="AE288">
        <f t="shared" si="94"/>
        <v>2.7434339851385893E-4</v>
      </c>
      <c r="AF288">
        <f t="shared" si="106"/>
        <v>2.9183816882544265E-2</v>
      </c>
      <c r="AG288">
        <f t="shared" si="102"/>
        <v>2.9114524314675337E-2</v>
      </c>
      <c r="AH288">
        <f t="shared" si="103"/>
        <v>29.114524314675336</v>
      </c>
      <c r="AI288" t="str">
        <f t="shared" si="84"/>
        <v/>
      </c>
    </row>
    <row r="289" spans="1:35" x14ac:dyDescent="0.35">
      <c r="A289" t="s">
        <v>178</v>
      </c>
      <c r="B289" t="s">
        <v>139</v>
      </c>
      <c r="C289" t="s">
        <v>149</v>
      </c>
      <c r="D289">
        <f t="shared" si="85"/>
        <v>2.6585333333333332</v>
      </c>
      <c r="F289">
        <f t="shared" si="95"/>
        <v>288</v>
      </c>
      <c r="G289">
        <f t="shared" si="86"/>
        <v>2.4116999999999997</v>
      </c>
      <c r="H289">
        <f t="shared" si="87"/>
        <v>7.4139010516629539E-3</v>
      </c>
      <c r="I289">
        <f t="shared" si="88"/>
        <v>3.0425095020854661E-4</v>
      </c>
      <c r="J289">
        <f t="shared" si="104"/>
        <v>3.3476680719222843E-2</v>
      </c>
      <c r="K289">
        <f t="shared" si="98"/>
        <v>3.3397195394184682E-2</v>
      </c>
      <c r="L289">
        <f t="shared" si="99"/>
        <v>33.397195394184685</v>
      </c>
      <c r="M289" t="str">
        <f t="shared" si="82"/>
        <v/>
      </c>
      <c r="Q289">
        <f t="shared" si="96"/>
        <v>288</v>
      </c>
      <c r="R289">
        <f t="shared" si="89"/>
        <v>2.0820999999999996</v>
      </c>
      <c r="S289">
        <f t="shared" si="90"/>
        <v>6.3791196502375955E-3</v>
      </c>
      <c r="T289">
        <f t="shared" si="91"/>
        <v>2.6178569170996183E-4</v>
      </c>
      <c r="U289">
        <f t="shared" si="105"/>
        <v>2.8628033977633104E-2</v>
      </c>
      <c r="V289">
        <f t="shared" si="100"/>
        <v>2.8560061032376047E-2</v>
      </c>
      <c r="W289">
        <f t="shared" si="101"/>
        <v>28.560061032376048</v>
      </c>
      <c r="X289" t="str">
        <f t="shared" si="83"/>
        <v/>
      </c>
      <c r="AB289">
        <f t="shared" si="97"/>
        <v>288</v>
      </c>
      <c r="AC289">
        <f t="shared" si="92"/>
        <v>2.1874000000000002</v>
      </c>
      <c r="AD289">
        <f t="shared" si="93"/>
        <v>6.7089516074616152E-3</v>
      </c>
      <c r="AE289">
        <f t="shared" si="94"/>
        <v>2.7532130348779146E-4</v>
      </c>
      <c r="AF289">
        <f t="shared" si="106"/>
        <v>2.9459138186032057E-2</v>
      </c>
      <c r="AG289">
        <f t="shared" si="102"/>
        <v>2.9389191909287949E-2</v>
      </c>
      <c r="AH289">
        <f t="shared" si="103"/>
        <v>29.389191909287948</v>
      </c>
      <c r="AI289" t="str">
        <f t="shared" si="84"/>
        <v/>
      </c>
    </row>
    <row r="290" spans="1:35" x14ac:dyDescent="0.35">
      <c r="A290" t="s">
        <v>274</v>
      </c>
      <c r="B290" t="s">
        <v>775</v>
      </c>
      <c r="C290" t="s">
        <v>150</v>
      </c>
      <c r="D290">
        <f t="shared" si="85"/>
        <v>2.6654333333333331</v>
      </c>
      <c r="F290">
        <f t="shared" si="95"/>
        <v>289</v>
      </c>
      <c r="G290">
        <f t="shared" si="86"/>
        <v>2.4185999999999996</v>
      </c>
      <c r="H290">
        <f t="shared" si="87"/>
        <v>7.4356383491116125E-3</v>
      </c>
      <c r="I290">
        <f t="shared" si="88"/>
        <v>3.0514300330685936E-4</v>
      </c>
      <c r="J290">
        <f t="shared" si="104"/>
        <v>3.3781823722529705E-2</v>
      </c>
      <c r="K290">
        <f t="shared" si="98"/>
        <v>3.3701613881491753E-2</v>
      </c>
      <c r="L290">
        <f t="shared" si="99"/>
        <v>33.701613881491753</v>
      </c>
      <c r="M290" t="str">
        <f t="shared" si="82"/>
        <v/>
      </c>
      <c r="Q290">
        <f t="shared" si="96"/>
        <v>289</v>
      </c>
      <c r="R290">
        <f t="shared" si="89"/>
        <v>2.0894000000000004</v>
      </c>
      <c r="S290">
        <f t="shared" si="90"/>
        <v>6.4019626067044842E-3</v>
      </c>
      <c r="T290">
        <f t="shared" si="91"/>
        <v>2.6272311873551732E-4</v>
      </c>
      <c r="U290">
        <f t="shared" si="105"/>
        <v>2.8890757096368621E-2</v>
      </c>
      <c r="V290">
        <f t="shared" si="100"/>
        <v>2.8822160354724374E-2</v>
      </c>
      <c r="W290">
        <f t="shared" si="101"/>
        <v>28.822160354724375</v>
      </c>
      <c r="X290" t="str">
        <f t="shared" si="83"/>
        <v/>
      </c>
      <c r="AB290">
        <f t="shared" si="97"/>
        <v>289</v>
      </c>
      <c r="AC290">
        <f t="shared" si="92"/>
        <v>2.1939000000000002</v>
      </c>
      <c r="AD290">
        <f t="shared" si="93"/>
        <v>6.7293348778859402E-3</v>
      </c>
      <c r="AE290">
        <f t="shared" si="94"/>
        <v>2.7615779015678572E-4</v>
      </c>
      <c r="AF290">
        <f t="shared" si="106"/>
        <v>2.9735295976188843E-2</v>
      </c>
      <c r="AG290">
        <f t="shared" si="102"/>
        <v>2.9664694004458231E-2</v>
      </c>
      <c r="AH290">
        <f t="shared" si="103"/>
        <v>29.66469400445823</v>
      </c>
      <c r="AI290" t="str">
        <f t="shared" si="84"/>
        <v/>
      </c>
    </row>
    <row r="291" spans="1:35" x14ac:dyDescent="0.35">
      <c r="A291" t="s">
        <v>180</v>
      </c>
      <c r="B291" t="s">
        <v>879</v>
      </c>
      <c r="C291" t="s">
        <v>150</v>
      </c>
      <c r="D291">
        <f t="shared" si="85"/>
        <v>2.6698666666666671</v>
      </c>
      <c r="F291">
        <f t="shared" si="95"/>
        <v>290</v>
      </c>
      <c r="G291">
        <f t="shared" si="86"/>
        <v>2.4257999999999997</v>
      </c>
      <c r="H291">
        <f t="shared" si="87"/>
        <v>7.4583240241785217E-3</v>
      </c>
      <c r="I291">
        <f t="shared" si="88"/>
        <v>3.0607397583362129E-4</v>
      </c>
      <c r="J291">
        <f t="shared" si="104"/>
        <v>3.4087897698363324E-2</v>
      </c>
      <c r="K291">
        <f t="shared" si="98"/>
        <v>3.400696113087185E-2</v>
      </c>
      <c r="L291">
        <f t="shared" si="99"/>
        <v>34.006961130871851</v>
      </c>
      <c r="M291">
        <f t="shared" si="82"/>
        <v>34.006961130871851</v>
      </c>
      <c r="Q291">
        <f t="shared" si="96"/>
        <v>290</v>
      </c>
      <c r="R291">
        <f t="shared" si="89"/>
        <v>2.0955000000000004</v>
      </c>
      <c r="S291">
        <f t="shared" si="90"/>
        <v>6.421053169159743E-3</v>
      </c>
      <c r="T291">
        <f t="shared" si="91"/>
        <v>2.6350655538061866E-4</v>
      </c>
      <c r="U291">
        <f t="shared" si="105"/>
        <v>2.9154263651749241E-2</v>
      </c>
      <c r="V291">
        <f t="shared" si="100"/>
        <v>2.9085041253565754E-2</v>
      </c>
      <c r="W291">
        <f t="shared" si="101"/>
        <v>29.085041253565755</v>
      </c>
      <c r="X291">
        <f t="shared" si="83"/>
        <v>29.085041253565755</v>
      </c>
      <c r="AB291">
        <f t="shared" si="97"/>
        <v>290</v>
      </c>
      <c r="AC291">
        <f t="shared" si="92"/>
        <v>2.1939000000000002</v>
      </c>
      <c r="AD291">
        <f t="shared" si="93"/>
        <v>6.7293348778859402E-3</v>
      </c>
      <c r="AE291">
        <f t="shared" si="94"/>
        <v>2.7615779015678572E-4</v>
      </c>
      <c r="AF291">
        <f t="shared" si="106"/>
        <v>3.001145376634563E-2</v>
      </c>
      <c r="AG291">
        <f t="shared" si="102"/>
        <v>2.9940196099628513E-2</v>
      </c>
      <c r="AH291">
        <f t="shared" si="103"/>
        <v>29.940196099628512</v>
      </c>
      <c r="AI291">
        <f t="shared" si="84"/>
        <v>29.940196099628512</v>
      </c>
    </row>
    <row r="292" spans="1:35" x14ac:dyDescent="0.35">
      <c r="A292" t="s">
        <v>181</v>
      </c>
      <c r="B292" t="s">
        <v>142</v>
      </c>
      <c r="C292" t="s">
        <v>151</v>
      </c>
      <c r="D292">
        <f t="shared" si="85"/>
        <v>2.6770999999999998</v>
      </c>
      <c r="F292">
        <f t="shared" si="95"/>
        <v>291</v>
      </c>
      <c r="G292">
        <f t="shared" si="86"/>
        <v>2.4326999999999996</v>
      </c>
      <c r="H292">
        <f t="shared" si="87"/>
        <v>7.4800676046175288E-3</v>
      </c>
      <c r="I292">
        <f t="shared" si="88"/>
        <v>3.0696628677268079E-4</v>
      </c>
      <c r="J292">
        <f t="shared" si="104"/>
        <v>3.4394863985136005E-2</v>
      </c>
      <c r="K292">
        <f t="shared" si="98"/>
        <v>3.4313198572533371E-2</v>
      </c>
      <c r="L292">
        <f t="shared" si="99"/>
        <v>34.313198572533373</v>
      </c>
      <c r="M292" t="str">
        <f t="shared" si="82"/>
        <v/>
      </c>
      <c r="Q292">
        <f t="shared" si="96"/>
        <v>291</v>
      </c>
      <c r="R292">
        <f t="shared" si="89"/>
        <v>2.1026999999999996</v>
      </c>
      <c r="S292">
        <f t="shared" si="90"/>
        <v>6.4435893533325217E-3</v>
      </c>
      <c r="T292">
        <f t="shared" si="91"/>
        <v>2.6443139311460822E-4</v>
      </c>
      <c r="U292">
        <f t="shared" si="105"/>
        <v>2.941869504486385E-2</v>
      </c>
      <c r="V292">
        <f t="shared" si="100"/>
        <v>2.9348844794253526E-2</v>
      </c>
      <c r="W292">
        <f t="shared" si="101"/>
        <v>29.348844794253527</v>
      </c>
      <c r="X292" t="str">
        <f t="shared" si="83"/>
        <v/>
      </c>
      <c r="AB292">
        <f t="shared" si="97"/>
        <v>291</v>
      </c>
      <c r="AC292">
        <f t="shared" si="92"/>
        <v>2.2015000000000002</v>
      </c>
      <c r="AD292">
        <f t="shared" si="93"/>
        <v>6.7531710609058425E-3</v>
      </c>
      <c r="AE292">
        <f t="shared" si="94"/>
        <v>2.7713597711701276E-4</v>
      </c>
      <c r="AF292">
        <f t="shared" si="106"/>
        <v>3.0288589743462643E-2</v>
      </c>
      <c r="AG292">
        <f t="shared" si="102"/>
        <v>3.0216674059201743E-2</v>
      </c>
      <c r="AH292">
        <f t="shared" si="103"/>
        <v>30.216674059201743</v>
      </c>
      <c r="AI292" t="str">
        <f t="shared" si="84"/>
        <v/>
      </c>
    </row>
    <row r="293" spans="1:35" x14ac:dyDescent="0.35">
      <c r="A293" t="s">
        <v>181</v>
      </c>
      <c r="B293" t="s">
        <v>142</v>
      </c>
      <c r="C293" t="s">
        <v>785</v>
      </c>
      <c r="D293">
        <f t="shared" si="85"/>
        <v>2.6795333333333331</v>
      </c>
      <c r="F293">
        <f t="shared" si="95"/>
        <v>292</v>
      </c>
      <c r="G293">
        <f t="shared" si="86"/>
        <v>2.4326999999999996</v>
      </c>
      <c r="H293">
        <f t="shared" si="87"/>
        <v>7.4800676046175288E-3</v>
      </c>
      <c r="I293">
        <f t="shared" si="88"/>
        <v>3.0696628677268079E-4</v>
      </c>
      <c r="J293">
        <f t="shared" si="104"/>
        <v>3.4701830271908686E-2</v>
      </c>
      <c r="K293">
        <f t="shared" si="98"/>
        <v>3.4619436014194899E-2</v>
      </c>
      <c r="L293">
        <f t="shared" si="99"/>
        <v>34.619436014194896</v>
      </c>
      <c r="M293" t="str">
        <f t="shared" si="82"/>
        <v/>
      </c>
      <c r="Q293">
        <f t="shared" si="96"/>
        <v>292</v>
      </c>
      <c r="R293">
        <f t="shared" si="89"/>
        <v>2.1026999999999996</v>
      </c>
      <c r="S293">
        <f t="shared" si="90"/>
        <v>6.4435893533325217E-3</v>
      </c>
      <c r="T293">
        <f t="shared" si="91"/>
        <v>2.6443139311460822E-4</v>
      </c>
      <c r="U293">
        <f t="shared" si="105"/>
        <v>2.968312643797846E-2</v>
      </c>
      <c r="V293">
        <f t="shared" si="100"/>
        <v>2.9612648334941299E-2</v>
      </c>
      <c r="W293">
        <f t="shared" si="101"/>
        <v>29.612648334941298</v>
      </c>
      <c r="X293" t="str">
        <f t="shared" si="83"/>
        <v/>
      </c>
      <c r="AB293">
        <f t="shared" si="97"/>
        <v>292</v>
      </c>
      <c r="AC293">
        <f t="shared" si="92"/>
        <v>2.2088000000000001</v>
      </c>
      <c r="AD293">
        <f t="shared" si="93"/>
        <v>6.7760698304141888E-3</v>
      </c>
      <c r="AE293">
        <f t="shared" si="94"/>
        <v>2.780756945927347E-4</v>
      </c>
      <c r="AF293">
        <f t="shared" si="106"/>
        <v>3.0566665438055377E-2</v>
      </c>
      <c r="AG293">
        <f t="shared" si="102"/>
        <v>3.0494089505033396E-2</v>
      </c>
      <c r="AH293">
        <f t="shared" si="103"/>
        <v>30.494089505033397</v>
      </c>
      <c r="AI293" t="str">
        <f t="shared" si="84"/>
        <v/>
      </c>
    </row>
    <row r="294" spans="1:35" x14ac:dyDescent="0.35">
      <c r="A294" t="s">
        <v>182</v>
      </c>
      <c r="B294" t="s">
        <v>143</v>
      </c>
      <c r="C294" t="s">
        <v>152</v>
      </c>
      <c r="D294">
        <f t="shared" si="85"/>
        <v>2.6865333333333332</v>
      </c>
      <c r="F294">
        <f t="shared" si="95"/>
        <v>293</v>
      </c>
      <c r="G294">
        <f t="shared" si="86"/>
        <v>2.4398999999999997</v>
      </c>
      <c r="H294">
        <f t="shared" si="87"/>
        <v>7.5027598372695379E-3</v>
      </c>
      <c r="I294">
        <f t="shared" si="88"/>
        <v>3.0789752840898216E-4</v>
      </c>
      <c r="J294">
        <f t="shared" si="104"/>
        <v>3.5009727800317671E-2</v>
      </c>
      <c r="K294">
        <f t="shared" si="98"/>
        <v>3.4926602486400039E-2</v>
      </c>
      <c r="L294">
        <f t="shared" si="99"/>
        <v>34.926602486400043</v>
      </c>
      <c r="M294" t="str">
        <f t="shared" si="82"/>
        <v/>
      </c>
      <c r="Q294">
        <f t="shared" si="96"/>
        <v>293</v>
      </c>
      <c r="R294">
        <f t="shared" si="89"/>
        <v>2.1096000000000004</v>
      </c>
      <c r="S294">
        <f t="shared" si="90"/>
        <v>6.4651896406593507E-3</v>
      </c>
      <c r="T294">
        <f t="shared" si="91"/>
        <v>2.6531782360486833E-4</v>
      </c>
      <c r="U294">
        <f t="shared" si="105"/>
        <v>2.9948444261583329E-2</v>
      </c>
      <c r="V294">
        <f t="shared" si="100"/>
        <v>2.9877336201423937E-2</v>
      </c>
      <c r="W294">
        <f t="shared" si="101"/>
        <v>29.877336201423937</v>
      </c>
      <c r="X294" t="str">
        <f t="shared" si="83"/>
        <v/>
      </c>
      <c r="AB294">
        <f t="shared" si="97"/>
        <v>293</v>
      </c>
      <c r="AC294">
        <f t="shared" si="92"/>
        <v>2.2157</v>
      </c>
      <c r="AD294">
        <f t="shared" si="93"/>
        <v>6.7977170159217786E-3</v>
      </c>
      <c r="AE294">
        <f t="shared" si="94"/>
        <v>2.7896404968597504E-4</v>
      </c>
      <c r="AF294">
        <f t="shared" si="106"/>
        <v>3.084562948774135E-2</v>
      </c>
      <c r="AG294">
        <f t="shared" si="102"/>
        <v>3.077239119669322E-2</v>
      </c>
      <c r="AH294">
        <f t="shared" si="103"/>
        <v>30.772391196693221</v>
      </c>
      <c r="AI294" t="str">
        <f t="shared" si="84"/>
        <v/>
      </c>
    </row>
    <row r="295" spans="1:35" x14ac:dyDescent="0.35">
      <c r="A295" t="s">
        <v>969</v>
      </c>
      <c r="B295" t="s">
        <v>778</v>
      </c>
      <c r="C295" t="s">
        <v>890</v>
      </c>
      <c r="D295">
        <f t="shared" si="85"/>
        <v>2.6930999999999998</v>
      </c>
      <c r="F295">
        <f t="shared" si="95"/>
        <v>294</v>
      </c>
      <c r="G295">
        <f t="shared" si="86"/>
        <v>2.4459999999999997</v>
      </c>
      <c r="H295">
        <f t="shared" si="87"/>
        <v>7.5219878221292813E-3</v>
      </c>
      <c r="I295">
        <f t="shared" si="88"/>
        <v>3.0868660458135169E-4</v>
      </c>
      <c r="J295">
        <f t="shared" si="104"/>
        <v>3.5318414404899023E-2</v>
      </c>
      <c r="K295">
        <f t="shared" si="98"/>
        <v>3.5234556161235282E-2</v>
      </c>
      <c r="L295">
        <f t="shared" si="99"/>
        <v>35.234556161235282</v>
      </c>
      <c r="M295" t="str">
        <f t="shared" si="82"/>
        <v/>
      </c>
      <c r="Q295">
        <f t="shared" si="96"/>
        <v>294</v>
      </c>
      <c r="R295">
        <f t="shared" si="89"/>
        <v>2.1167999999999996</v>
      </c>
      <c r="S295">
        <f t="shared" si="90"/>
        <v>6.487732317701095E-3</v>
      </c>
      <c r="T295">
        <f t="shared" si="91"/>
        <v>2.6624292779258292E-4</v>
      </c>
      <c r="U295">
        <f t="shared" si="105"/>
        <v>3.0214687189375911E-2</v>
      </c>
      <c r="V295">
        <f t="shared" si="100"/>
        <v>3.0142946975574042E-2</v>
      </c>
      <c r="W295">
        <f t="shared" si="101"/>
        <v>30.142946975574041</v>
      </c>
      <c r="X295" t="str">
        <f t="shared" si="83"/>
        <v/>
      </c>
      <c r="AB295">
        <f t="shared" si="97"/>
        <v>294</v>
      </c>
      <c r="AC295">
        <f t="shared" si="92"/>
        <v>2.2221000000000002</v>
      </c>
      <c r="AD295">
        <f t="shared" si="93"/>
        <v>6.8177982959339483E-3</v>
      </c>
      <c r="AE295">
        <f t="shared" si="94"/>
        <v>2.7978814330180987E-4</v>
      </c>
      <c r="AF295">
        <f t="shared" si="106"/>
        <v>3.1125417631043161E-2</v>
      </c>
      <c r="AG295">
        <f t="shared" si="102"/>
        <v>3.1051515025282986E-2</v>
      </c>
      <c r="AH295">
        <f t="shared" si="103"/>
        <v>31.051515025282985</v>
      </c>
      <c r="AI295" t="str">
        <f t="shared" si="84"/>
        <v/>
      </c>
    </row>
    <row r="296" spans="1:35" x14ac:dyDescent="0.35">
      <c r="A296" t="s">
        <v>183</v>
      </c>
      <c r="B296" t="s">
        <v>779</v>
      </c>
      <c r="C296" t="s">
        <v>283</v>
      </c>
      <c r="D296">
        <f t="shared" si="85"/>
        <v>2.698233333333333</v>
      </c>
      <c r="F296">
        <f t="shared" si="95"/>
        <v>295</v>
      </c>
      <c r="G296">
        <f t="shared" si="86"/>
        <v>2.4467999999999996</v>
      </c>
      <c r="H296">
        <f t="shared" si="87"/>
        <v>7.5245097034233616E-3</v>
      </c>
      <c r="I296">
        <f t="shared" si="88"/>
        <v>3.0879009730059497E-4</v>
      </c>
      <c r="J296">
        <f t="shared" si="104"/>
        <v>3.5627204502199618E-2</v>
      </c>
      <c r="K296">
        <f t="shared" si="98"/>
        <v>3.5542613083061926E-2</v>
      </c>
      <c r="L296">
        <f t="shared" si="99"/>
        <v>35.542613083061923</v>
      </c>
      <c r="M296" t="str">
        <f t="shared" si="82"/>
        <v/>
      </c>
      <c r="Q296">
        <f t="shared" si="96"/>
        <v>295</v>
      </c>
      <c r="R296">
        <f t="shared" si="89"/>
        <v>2.1237000000000004</v>
      </c>
      <c r="S296">
        <f t="shared" si="90"/>
        <v>6.5093388287052129E-3</v>
      </c>
      <c r="T296">
        <f t="shared" si="91"/>
        <v>2.6712961368950623E-4</v>
      </c>
      <c r="U296">
        <f t="shared" si="105"/>
        <v>3.0481816803065418E-2</v>
      </c>
      <c r="V296">
        <f t="shared" si="100"/>
        <v>3.0409442330319256E-2</v>
      </c>
      <c r="W296">
        <f t="shared" si="101"/>
        <v>30.409442330319255</v>
      </c>
      <c r="X296" t="str">
        <f t="shared" si="83"/>
        <v/>
      </c>
      <c r="AB296">
        <f t="shared" si="97"/>
        <v>295</v>
      </c>
      <c r="AC296">
        <f t="shared" si="92"/>
        <v>2.2298</v>
      </c>
      <c r="AD296">
        <f t="shared" si="93"/>
        <v>6.8419620702422617E-3</v>
      </c>
      <c r="AE296">
        <f t="shared" si="94"/>
        <v>2.8077977392146591E-4</v>
      </c>
      <c r="AF296">
        <f t="shared" si="106"/>
        <v>3.1406197404964628E-2</v>
      </c>
      <c r="AG296">
        <f t="shared" si="102"/>
        <v>3.1331628130015193E-2</v>
      </c>
      <c r="AH296">
        <f t="shared" si="103"/>
        <v>31.331628130015194</v>
      </c>
      <c r="AI296" t="str">
        <f t="shared" si="84"/>
        <v/>
      </c>
    </row>
    <row r="297" spans="1:35" x14ac:dyDescent="0.35">
      <c r="A297" t="s">
        <v>269</v>
      </c>
      <c r="B297" t="s">
        <v>145</v>
      </c>
      <c r="C297" t="s">
        <v>1425</v>
      </c>
      <c r="D297">
        <f t="shared" si="85"/>
        <v>2.7069666666666663</v>
      </c>
      <c r="F297">
        <f t="shared" si="95"/>
        <v>296</v>
      </c>
      <c r="G297">
        <f t="shared" si="86"/>
        <v>2.4600999999999997</v>
      </c>
      <c r="H297">
        <f t="shared" si="87"/>
        <v>7.5664420406418281E-3</v>
      </c>
      <c r="I297">
        <f t="shared" si="88"/>
        <v>3.105109124766111E-4</v>
      </c>
      <c r="J297">
        <f t="shared" si="104"/>
        <v>3.5937715414676226E-2</v>
      </c>
      <c r="K297">
        <f t="shared" si="98"/>
        <v>3.585238673424871E-2</v>
      </c>
      <c r="L297">
        <f t="shared" si="99"/>
        <v>35.852386734248711</v>
      </c>
      <c r="M297" t="str">
        <f t="shared" si="82"/>
        <v/>
      </c>
      <c r="Q297">
        <f t="shared" si="96"/>
        <v>296</v>
      </c>
      <c r="R297">
        <f t="shared" si="89"/>
        <v>2.1308999999999996</v>
      </c>
      <c r="S297">
        <f t="shared" si="90"/>
        <v>6.5318880014223063E-3</v>
      </c>
      <c r="T297">
        <f t="shared" si="91"/>
        <v>2.6805498444611397E-4</v>
      </c>
      <c r="U297">
        <f t="shared" si="105"/>
        <v>3.0749871787511533E-2</v>
      </c>
      <c r="V297">
        <f t="shared" si="100"/>
        <v>3.0676860858667901E-2</v>
      </c>
      <c r="W297">
        <f t="shared" si="101"/>
        <v>30.676860858667901</v>
      </c>
      <c r="X297" t="str">
        <f t="shared" si="83"/>
        <v/>
      </c>
      <c r="AB297">
        <f t="shared" si="97"/>
        <v>296</v>
      </c>
      <c r="AC297">
        <f t="shared" si="92"/>
        <v>2.2355</v>
      </c>
      <c r="AD297">
        <f t="shared" si="93"/>
        <v>6.8598519912647224E-3</v>
      </c>
      <c r="AE297">
        <f t="shared" si="94"/>
        <v>2.8151393876023442E-4</v>
      </c>
      <c r="AF297">
        <f t="shared" si="106"/>
        <v>3.1687711343724861E-2</v>
      </c>
      <c r="AG297">
        <f t="shared" si="102"/>
        <v>3.1612473656422571E-2</v>
      </c>
      <c r="AH297">
        <f t="shared" si="103"/>
        <v>31.612473656422573</v>
      </c>
      <c r="AI297" t="str">
        <f t="shared" si="84"/>
        <v/>
      </c>
    </row>
    <row r="298" spans="1:35" x14ac:dyDescent="0.35">
      <c r="A298" t="s">
        <v>185</v>
      </c>
      <c r="B298" t="s">
        <v>780</v>
      </c>
      <c r="C298" t="s">
        <v>789</v>
      </c>
      <c r="D298">
        <f t="shared" si="85"/>
        <v>2.7100666666666662</v>
      </c>
      <c r="F298">
        <f t="shared" si="95"/>
        <v>297</v>
      </c>
      <c r="G298">
        <f t="shared" si="86"/>
        <v>2.4608999999999996</v>
      </c>
      <c r="H298">
        <f t="shared" si="87"/>
        <v>7.568964651098891E-3</v>
      </c>
      <c r="I298">
        <f t="shared" si="88"/>
        <v>3.1061443511917395E-4</v>
      </c>
      <c r="J298">
        <f t="shared" si="104"/>
        <v>3.6248329849795397E-2</v>
      </c>
      <c r="K298">
        <f t="shared" si="98"/>
        <v>3.6162263662279169E-2</v>
      </c>
      <c r="L298">
        <f t="shared" si="99"/>
        <v>36.162263662279166</v>
      </c>
      <c r="M298" t="str">
        <f t="shared" si="82"/>
        <v/>
      </c>
      <c r="Q298">
        <f t="shared" si="96"/>
        <v>297</v>
      </c>
      <c r="R298">
        <f t="shared" si="89"/>
        <v>2.1386000000000003</v>
      </c>
      <c r="S298">
        <f t="shared" si="90"/>
        <v>6.5560067605818029E-3</v>
      </c>
      <c r="T298">
        <f t="shared" si="91"/>
        <v>2.6904476773847151E-4</v>
      </c>
      <c r="U298">
        <f t="shared" si="105"/>
        <v>3.1018916555250006E-2</v>
      </c>
      <c r="V298">
        <f t="shared" si="100"/>
        <v>3.0945266820217886E-2</v>
      </c>
      <c r="W298">
        <f t="shared" si="101"/>
        <v>30.945266820217885</v>
      </c>
      <c r="X298" t="str">
        <f t="shared" si="83"/>
        <v/>
      </c>
      <c r="AB298">
        <f t="shared" si="97"/>
        <v>297</v>
      </c>
      <c r="AC298">
        <f t="shared" si="92"/>
        <v>2.2363</v>
      </c>
      <c r="AD298">
        <f t="shared" si="93"/>
        <v>6.8623630243127053E-3</v>
      </c>
      <c r="AE298">
        <f t="shared" si="94"/>
        <v>2.8161698629020955E-4</v>
      </c>
      <c r="AF298">
        <f t="shared" si="106"/>
        <v>3.1969328330015069E-2</v>
      </c>
      <c r="AG298">
        <f t="shared" si="102"/>
        <v>3.1893421985689126E-2</v>
      </c>
      <c r="AH298">
        <f t="shared" si="103"/>
        <v>31.893421985689127</v>
      </c>
      <c r="AI298" t="str">
        <f t="shared" si="84"/>
        <v/>
      </c>
    </row>
    <row r="299" spans="1:35" x14ac:dyDescent="0.35">
      <c r="A299" t="s">
        <v>186</v>
      </c>
      <c r="B299" t="s">
        <v>780</v>
      </c>
      <c r="C299" t="s">
        <v>812</v>
      </c>
      <c r="D299">
        <f t="shared" si="85"/>
        <v>2.7166666666666668</v>
      </c>
      <c r="F299">
        <f t="shared" si="95"/>
        <v>298</v>
      </c>
      <c r="G299">
        <f t="shared" si="86"/>
        <v>2.4673999999999996</v>
      </c>
      <c r="H299">
        <f t="shared" si="87"/>
        <v>7.589462395137624E-3</v>
      </c>
      <c r="I299">
        <f t="shared" si="88"/>
        <v>3.1145561954522142E-4</v>
      </c>
      <c r="J299">
        <f t="shared" si="104"/>
        <v>3.6559785469340619E-2</v>
      </c>
      <c r="K299">
        <f t="shared" si="98"/>
        <v>3.6472979777470237E-2</v>
      </c>
      <c r="L299">
        <f t="shared" si="99"/>
        <v>36.472979777470236</v>
      </c>
      <c r="M299" t="str">
        <f t="shared" si="82"/>
        <v/>
      </c>
      <c r="Q299">
        <f t="shared" si="96"/>
        <v>298</v>
      </c>
      <c r="R299">
        <f t="shared" si="89"/>
        <v>2.1386000000000003</v>
      </c>
      <c r="S299">
        <f t="shared" si="90"/>
        <v>6.5560067605818029E-3</v>
      </c>
      <c r="T299">
        <f t="shared" si="91"/>
        <v>2.6904476773847151E-4</v>
      </c>
      <c r="U299">
        <f t="shared" si="105"/>
        <v>3.1287961322988479E-2</v>
      </c>
      <c r="V299">
        <f t="shared" si="100"/>
        <v>3.1213672781767871E-2</v>
      </c>
      <c r="W299">
        <f t="shared" si="101"/>
        <v>31.213672781767869</v>
      </c>
      <c r="X299" t="str">
        <f t="shared" si="83"/>
        <v/>
      </c>
      <c r="AB299">
        <f t="shared" si="97"/>
        <v>298</v>
      </c>
      <c r="AC299">
        <f t="shared" si="92"/>
        <v>2.2496</v>
      </c>
      <c r="AD299">
        <f t="shared" si="93"/>
        <v>6.9041149703735231E-3</v>
      </c>
      <c r="AE299">
        <f t="shared" si="94"/>
        <v>2.8333039859144472E-4</v>
      </c>
      <c r="AF299">
        <f t="shared" si="106"/>
        <v>3.2252658728606512E-2</v>
      </c>
      <c r="AG299">
        <f t="shared" si="102"/>
        <v>3.2176079659018045E-2</v>
      </c>
      <c r="AH299">
        <f t="shared" si="103"/>
        <v>32.176079659018043</v>
      </c>
      <c r="AI299" t="str">
        <f t="shared" si="84"/>
        <v/>
      </c>
    </row>
    <row r="300" spans="1:35" x14ac:dyDescent="0.35">
      <c r="A300" t="s">
        <v>188</v>
      </c>
      <c r="B300" t="s">
        <v>147</v>
      </c>
      <c r="C300" t="s">
        <v>1455</v>
      </c>
      <c r="D300">
        <f t="shared" si="85"/>
        <v>2.7217666666666669</v>
      </c>
      <c r="F300">
        <f t="shared" si="95"/>
        <v>299</v>
      </c>
      <c r="G300">
        <f t="shared" si="86"/>
        <v>2.4743000000000004</v>
      </c>
      <c r="H300">
        <f t="shared" si="87"/>
        <v>7.611224528508897E-3</v>
      </c>
      <c r="I300">
        <f t="shared" si="88"/>
        <v>3.1234869185771066E-4</v>
      </c>
      <c r="J300">
        <f t="shared" si="104"/>
        <v>3.6872134161198333E-2</v>
      </c>
      <c r="K300">
        <f t="shared" si="98"/>
        <v>3.6784586844508402E-2</v>
      </c>
      <c r="L300">
        <f t="shared" si="99"/>
        <v>36.784586844508404</v>
      </c>
      <c r="M300" t="str">
        <f t="shared" si="82"/>
        <v/>
      </c>
      <c r="Q300">
        <f t="shared" si="96"/>
        <v>299</v>
      </c>
      <c r="R300">
        <f t="shared" si="89"/>
        <v>2.1451000000000002</v>
      </c>
      <c r="S300">
        <f t="shared" si="90"/>
        <v>6.5763697065757574E-3</v>
      </c>
      <c r="T300">
        <f t="shared" si="91"/>
        <v>2.6988042033546919E-4</v>
      </c>
      <c r="U300">
        <f t="shared" si="105"/>
        <v>3.1557841743323947E-2</v>
      </c>
      <c r="V300">
        <f t="shared" si="100"/>
        <v>3.14829124117839E-2</v>
      </c>
      <c r="W300">
        <f t="shared" si="101"/>
        <v>31.4829124117839</v>
      </c>
      <c r="X300" t="str">
        <f t="shared" si="83"/>
        <v/>
      </c>
      <c r="AB300">
        <f t="shared" si="97"/>
        <v>299</v>
      </c>
      <c r="AC300">
        <f t="shared" si="92"/>
        <v>2.2515000000000001</v>
      </c>
      <c r="AD300">
        <f t="shared" si="93"/>
        <v>6.9100804615927604E-3</v>
      </c>
      <c r="AE300">
        <f t="shared" si="94"/>
        <v>2.8357520983983691E-4</v>
      </c>
      <c r="AF300">
        <f t="shared" si="106"/>
        <v>3.2536233938446346E-2</v>
      </c>
      <c r="AG300">
        <f t="shared" si="102"/>
        <v>3.2458981562328001E-2</v>
      </c>
      <c r="AH300">
        <f t="shared" si="103"/>
        <v>32.458981562327999</v>
      </c>
      <c r="AI300" t="str">
        <f t="shared" si="84"/>
        <v/>
      </c>
    </row>
    <row r="301" spans="1:35" x14ac:dyDescent="0.35">
      <c r="A301" t="s">
        <v>188</v>
      </c>
      <c r="B301" t="s">
        <v>1413</v>
      </c>
      <c r="C301" t="s">
        <v>157</v>
      </c>
      <c r="D301">
        <f t="shared" si="85"/>
        <v>2.7262</v>
      </c>
      <c r="F301">
        <f t="shared" si="95"/>
        <v>300</v>
      </c>
      <c r="G301">
        <f t="shared" si="86"/>
        <v>2.4743000000000004</v>
      </c>
      <c r="H301">
        <f t="shared" si="87"/>
        <v>7.611224528508897E-3</v>
      </c>
      <c r="I301">
        <f t="shared" si="88"/>
        <v>3.1234869185771066E-4</v>
      </c>
      <c r="J301">
        <f t="shared" si="104"/>
        <v>3.7184482853056047E-2</v>
      </c>
      <c r="K301">
        <f t="shared" si="98"/>
        <v>3.7096193911546567E-2</v>
      </c>
      <c r="L301">
        <f t="shared" si="99"/>
        <v>37.096193911546564</v>
      </c>
      <c r="M301">
        <f t="shared" si="82"/>
        <v>37.096193911546564</v>
      </c>
      <c r="Q301">
        <f t="shared" si="96"/>
        <v>300</v>
      </c>
      <c r="R301">
        <f t="shared" si="89"/>
        <v>2.1527000000000003</v>
      </c>
      <c r="S301">
        <f t="shared" si="90"/>
        <v>6.6001821205081803E-3</v>
      </c>
      <c r="T301">
        <f t="shared" si="91"/>
        <v>2.7085763186219624E-4</v>
      </c>
      <c r="U301">
        <f t="shared" si="105"/>
        <v>3.1828699375186141E-2</v>
      </c>
      <c r="V301">
        <f t="shared" si="100"/>
        <v>3.1753126933085393E-2</v>
      </c>
      <c r="W301">
        <f t="shared" si="101"/>
        <v>31.753126933085394</v>
      </c>
      <c r="X301">
        <f t="shared" si="83"/>
        <v>31.753126933085394</v>
      </c>
      <c r="AB301">
        <f t="shared" si="97"/>
        <v>300</v>
      </c>
      <c r="AC301">
        <f t="shared" si="92"/>
        <v>2.2572000000000001</v>
      </c>
      <c r="AD301">
        <f t="shared" si="93"/>
        <v>6.9279783267923566E-3</v>
      </c>
      <c r="AE301">
        <f t="shared" si="94"/>
        <v>2.8430970069097394E-4</v>
      </c>
      <c r="AF301">
        <f t="shared" si="106"/>
        <v>3.282054363913732E-2</v>
      </c>
      <c r="AG301">
        <f t="shared" si="102"/>
        <v>3.2742616212551444E-2</v>
      </c>
      <c r="AH301">
        <f t="shared" si="103"/>
        <v>32.742616212551447</v>
      </c>
      <c r="AI301">
        <f t="shared" si="84"/>
        <v>32.742616212551447</v>
      </c>
    </row>
    <row r="302" spans="1:35" x14ac:dyDescent="0.35">
      <c r="A302" t="s">
        <v>189</v>
      </c>
      <c r="B302" t="s">
        <v>783</v>
      </c>
      <c r="C302" t="s">
        <v>795</v>
      </c>
      <c r="D302">
        <f t="shared" si="85"/>
        <v>2.7332000000000001</v>
      </c>
      <c r="F302">
        <f t="shared" si="95"/>
        <v>301</v>
      </c>
      <c r="G302">
        <f t="shared" si="86"/>
        <v>2.4814999999999996</v>
      </c>
      <c r="H302">
        <f t="shared" si="87"/>
        <v>7.633936124940394E-3</v>
      </c>
      <c r="I302">
        <f t="shared" si="88"/>
        <v>3.1328072814291113E-4</v>
      </c>
      <c r="J302">
        <f t="shared" si="104"/>
        <v>3.749776358119896E-2</v>
      </c>
      <c r="K302">
        <f t="shared" si="98"/>
        <v>3.7408730801890458E-2</v>
      </c>
      <c r="L302">
        <f t="shared" si="99"/>
        <v>37.408730801890457</v>
      </c>
      <c r="M302" t="str">
        <f t="shared" si="82"/>
        <v/>
      </c>
      <c r="Q302">
        <f t="shared" si="96"/>
        <v>301</v>
      </c>
      <c r="R302">
        <f t="shared" si="89"/>
        <v>2.1592000000000002</v>
      </c>
      <c r="S302">
        <f t="shared" si="90"/>
        <v>6.6205509358059217E-3</v>
      </c>
      <c r="T302">
        <f t="shared" si="91"/>
        <v>2.7169352532311182E-4</v>
      </c>
      <c r="U302">
        <f t="shared" si="105"/>
        <v>3.2100392900509256E-2</v>
      </c>
      <c r="V302">
        <f t="shared" si="100"/>
        <v>3.2024175363144967E-2</v>
      </c>
      <c r="W302">
        <f t="shared" si="101"/>
        <v>32.02417536314497</v>
      </c>
      <c r="X302" t="str">
        <f t="shared" si="83"/>
        <v/>
      </c>
      <c r="AB302">
        <f t="shared" si="97"/>
        <v>301</v>
      </c>
      <c r="AC302">
        <f t="shared" si="92"/>
        <v>2.2645</v>
      </c>
      <c r="AD302">
        <f t="shared" si="93"/>
        <v>6.9509032030326745E-3</v>
      </c>
      <c r="AE302">
        <f t="shared" si="94"/>
        <v>2.852504895322231E-4</v>
      </c>
      <c r="AF302">
        <f t="shared" si="106"/>
        <v>3.3105794128669541E-2</v>
      </c>
      <c r="AG302">
        <f t="shared" si="102"/>
        <v>3.3027189417855048E-2</v>
      </c>
      <c r="AH302">
        <f t="shared" si="103"/>
        <v>33.027189417855048</v>
      </c>
      <c r="AI302" t="str">
        <f t="shared" si="84"/>
        <v/>
      </c>
    </row>
    <row r="303" spans="1:35" x14ac:dyDescent="0.35">
      <c r="A303" t="s">
        <v>970</v>
      </c>
      <c r="B303" t="s">
        <v>883</v>
      </c>
      <c r="C303" t="s">
        <v>158</v>
      </c>
      <c r="D303">
        <f t="shared" si="85"/>
        <v>2.7383999999999999</v>
      </c>
      <c r="F303">
        <f t="shared" si="95"/>
        <v>302</v>
      </c>
      <c r="G303">
        <f t="shared" si="86"/>
        <v>2.4825999999999997</v>
      </c>
      <c r="H303">
        <f t="shared" si="87"/>
        <v>7.6374062475004457E-3</v>
      </c>
      <c r="I303">
        <f t="shared" si="88"/>
        <v>3.1342313469499199E-4</v>
      </c>
      <c r="J303">
        <f t="shared" si="104"/>
        <v>3.7811186715893952E-2</v>
      </c>
      <c r="K303">
        <f t="shared" si="98"/>
        <v>3.7721409760663571E-2</v>
      </c>
      <c r="L303">
        <f t="shared" si="99"/>
        <v>37.721409760663569</v>
      </c>
      <c r="M303" t="str">
        <f t="shared" si="82"/>
        <v/>
      </c>
      <c r="Q303">
        <f t="shared" si="96"/>
        <v>302</v>
      </c>
      <c r="R303">
        <f t="shared" si="89"/>
        <v>2.1668000000000003</v>
      </c>
      <c r="S303">
        <f t="shared" si="90"/>
        <v>6.6443702137924552E-3</v>
      </c>
      <c r="T303">
        <f t="shared" si="91"/>
        <v>2.7267101853622376E-4</v>
      </c>
      <c r="U303">
        <f t="shared" si="105"/>
        <v>3.2373063919045479E-2</v>
      </c>
      <c r="V303">
        <f t="shared" si="100"/>
        <v>3.2296198965507568E-2</v>
      </c>
      <c r="W303">
        <f t="shared" si="101"/>
        <v>32.296198965507571</v>
      </c>
      <c r="X303" t="str">
        <f t="shared" si="83"/>
        <v/>
      </c>
      <c r="AB303">
        <f t="shared" si="97"/>
        <v>302</v>
      </c>
      <c r="AC303">
        <f t="shared" si="92"/>
        <v>2.2713999999999999</v>
      </c>
      <c r="AD303">
        <f t="shared" si="93"/>
        <v>6.9725750701432323E-3</v>
      </c>
      <c r="AE303">
        <f t="shared" si="94"/>
        <v>2.8613985750668527E-4</v>
      </c>
      <c r="AF303">
        <f t="shared" si="106"/>
        <v>3.339193398617623E-2</v>
      </c>
      <c r="AG303">
        <f t="shared" si="102"/>
        <v>3.3312649879463106E-2</v>
      </c>
      <c r="AH303">
        <f t="shared" si="103"/>
        <v>33.312649879463109</v>
      </c>
      <c r="AI303" t="str">
        <f t="shared" si="84"/>
        <v/>
      </c>
    </row>
    <row r="304" spans="1:35" x14ac:dyDescent="0.35">
      <c r="A304" t="s">
        <v>190</v>
      </c>
      <c r="B304" t="s">
        <v>149</v>
      </c>
      <c r="C304" t="s">
        <v>158</v>
      </c>
      <c r="D304">
        <f t="shared" si="85"/>
        <v>2.7400666666666669</v>
      </c>
      <c r="F304">
        <f t="shared" si="95"/>
        <v>303</v>
      </c>
      <c r="G304">
        <f t="shared" si="86"/>
        <v>2.4884000000000004</v>
      </c>
      <c r="H304">
        <f t="shared" si="87"/>
        <v>7.6557045520738052E-3</v>
      </c>
      <c r="I304">
        <f t="shared" si="88"/>
        <v>3.1417405873819878E-4</v>
      </c>
      <c r="J304">
        <f t="shared" si="104"/>
        <v>3.8125360774632154E-2</v>
      </c>
      <c r="K304">
        <f t="shared" si="98"/>
        <v>3.8034837860524105E-2</v>
      </c>
      <c r="L304">
        <f t="shared" si="99"/>
        <v>38.034837860524107</v>
      </c>
      <c r="M304" t="str">
        <f t="shared" si="82"/>
        <v/>
      </c>
      <c r="Q304">
        <f t="shared" si="96"/>
        <v>303</v>
      </c>
      <c r="R304">
        <f t="shared" si="89"/>
        <v>2.1660000000000004</v>
      </c>
      <c r="S304">
        <f t="shared" si="90"/>
        <v>6.6418627471022344E-3</v>
      </c>
      <c r="T304">
        <f t="shared" si="91"/>
        <v>2.7256811736209161E-4</v>
      </c>
      <c r="U304">
        <f t="shared" si="105"/>
        <v>3.2645632036407572E-2</v>
      </c>
      <c r="V304">
        <f t="shared" si="100"/>
        <v>3.2568119911019343E-2</v>
      </c>
      <c r="W304">
        <f t="shared" si="101"/>
        <v>32.568119911019345</v>
      </c>
      <c r="X304" t="str">
        <f t="shared" si="83"/>
        <v/>
      </c>
      <c r="AB304">
        <f t="shared" si="97"/>
        <v>303</v>
      </c>
      <c r="AC304">
        <f t="shared" si="92"/>
        <v>2.2713999999999999</v>
      </c>
      <c r="AD304">
        <f t="shared" si="93"/>
        <v>6.9725750701432323E-3</v>
      </c>
      <c r="AE304">
        <f t="shared" si="94"/>
        <v>2.8613985750668527E-4</v>
      </c>
      <c r="AF304">
        <f t="shared" si="106"/>
        <v>3.3678073843682918E-2</v>
      </c>
      <c r="AG304">
        <f t="shared" si="102"/>
        <v>3.3598110341071165E-2</v>
      </c>
      <c r="AH304">
        <f t="shared" si="103"/>
        <v>33.598110341071163</v>
      </c>
      <c r="AI304" t="str">
        <f t="shared" si="84"/>
        <v/>
      </c>
    </row>
    <row r="305" spans="1:35" x14ac:dyDescent="0.35">
      <c r="A305" t="s">
        <v>191</v>
      </c>
      <c r="B305" t="s">
        <v>784</v>
      </c>
      <c r="C305" t="s">
        <v>159</v>
      </c>
      <c r="D305">
        <f t="shared" si="85"/>
        <v>2.7472999999999996</v>
      </c>
      <c r="F305">
        <f t="shared" si="95"/>
        <v>304</v>
      </c>
      <c r="G305">
        <f t="shared" si="86"/>
        <v>2.4955999999999996</v>
      </c>
      <c r="H305">
        <f t="shared" si="87"/>
        <v>7.6784227173337808E-3</v>
      </c>
      <c r="I305">
        <f t="shared" si="88"/>
        <v>3.1510636459434343E-4</v>
      </c>
      <c r="J305">
        <f t="shared" si="104"/>
        <v>3.8440467139226497E-2</v>
      </c>
      <c r="K305">
        <f t="shared" si="98"/>
        <v>3.8349196052621257E-2</v>
      </c>
      <c r="L305">
        <f t="shared" si="99"/>
        <v>38.349196052621259</v>
      </c>
      <c r="M305" t="str">
        <f t="shared" si="82"/>
        <v/>
      </c>
      <c r="Q305">
        <f t="shared" si="96"/>
        <v>304</v>
      </c>
      <c r="R305">
        <f t="shared" si="89"/>
        <v>2.1733000000000002</v>
      </c>
      <c r="S305">
        <f t="shared" si="90"/>
        <v>6.6647449009319551E-3</v>
      </c>
      <c r="T305">
        <f t="shared" si="91"/>
        <v>2.735071529652103E-4</v>
      </c>
      <c r="U305">
        <f t="shared" si="105"/>
        <v>3.2919139189372781E-2</v>
      </c>
      <c r="V305">
        <f t="shared" si="100"/>
        <v>3.2840977662535943E-2</v>
      </c>
      <c r="W305">
        <f t="shared" si="101"/>
        <v>32.840977662535941</v>
      </c>
      <c r="X305" t="str">
        <f t="shared" si="83"/>
        <v/>
      </c>
      <c r="AB305">
        <f t="shared" si="97"/>
        <v>304</v>
      </c>
      <c r="AC305">
        <f t="shared" si="92"/>
        <v>2.2786</v>
      </c>
      <c r="AD305">
        <f t="shared" si="93"/>
        <v>6.9951924552861498E-3</v>
      </c>
      <c r="AE305">
        <f t="shared" si="94"/>
        <v>2.8706802755818899E-4</v>
      </c>
      <c r="AF305">
        <f t="shared" si="106"/>
        <v>3.3965141871241104E-2</v>
      </c>
      <c r="AG305">
        <f t="shared" si="102"/>
        <v>3.3884496768931044E-2</v>
      </c>
      <c r="AH305">
        <f t="shared" si="103"/>
        <v>33.884496768931044</v>
      </c>
      <c r="AI305" t="str">
        <f t="shared" si="84"/>
        <v/>
      </c>
    </row>
    <row r="306" spans="1:35" x14ac:dyDescent="0.35">
      <c r="A306" t="s">
        <v>192</v>
      </c>
      <c r="B306" t="s">
        <v>784</v>
      </c>
      <c r="C306" t="s">
        <v>966</v>
      </c>
      <c r="D306">
        <f t="shared" si="85"/>
        <v>2.7517666666666667</v>
      </c>
      <c r="F306">
        <f t="shared" si="95"/>
        <v>305</v>
      </c>
      <c r="G306">
        <f t="shared" si="86"/>
        <v>2.5025000000000004</v>
      </c>
      <c r="H306">
        <f t="shared" si="87"/>
        <v>7.7001974409600261E-3</v>
      </c>
      <c r="I306">
        <f t="shared" si="88"/>
        <v>3.1599995358449156E-4</v>
      </c>
      <c r="J306">
        <f t="shared" si="104"/>
        <v>3.8756467092810991E-2</v>
      </c>
      <c r="K306">
        <f t="shared" si="98"/>
        <v>3.8664445712016389E-2</v>
      </c>
      <c r="L306">
        <f t="shared" si="99"/>
        <v>38.664445712016388</v>
      </c>
      <c r="M306" t="str">
        <f t="shared" si="82"/>
        <v/>
      </c>
      <c r="Q306">
        <f t="shared" si="96"/>
        <v>305</v>
      </c>
      <c r="R306">
        <f t="shared" si="89"/>
        <v>2.1733000000000002</v>
      </c>
      <c r="S306">
        <f t="shared" si="90"/>
        <v>6.6647449009319551E-3</v>
      </c>
      <c r="T306">
        <f t="shared" si="91"/>
        <v>2.735071529652103E-4</v>
      </c>
      <c r="U306">
        <f t="shared" si="105"/>
        <v>3.3192646342337991E-2</v>
      </c>
      <c r="V306">
        <f t="shared" si="100"/>
        <v>3.3113835414052543E-2</v>
      </c>
      <c r="W306">
        <f t="shared" si="101"/>
        <v>33.113835414052545</v>
      </c>
      <c r="X306" t="str">
        <f t="shared" si="83"/>
        <v/>
      </c>
      <c r="AB306">
        <f t="shared" si="97"/>
        <v>305</v>
      </c>
      <c r="AC306">
        <f t="shared" si="92"/>
        <v>2.2850999999999999</v>
      </c>
      <c r="AD306">
        <f t="shared" si="93"/>
        <v>7.0156137907320167E-3</v>
      </c>
      <c r="AE306">
        <f t="shared" si="94"/>
        <v>2.8790607633583473E-4</v>
      </c>
      <c r="AF306">
        <f t="shared" si="106"/>
        <v>3.4253047947576942E-2</v>
      </c>
      <c r="AG306">
        <f t="shared" si="102"/>
        <v>3.4171719255748259E-2</v>
      </c>
      <c r="AH306">
        <f t="shared" si="103"/>
        <v>34.171719255748258</v>
      </c>
      <c r="AI306" t="str">
        <f t="shared" si="84"/>
        <v/>
      </c>
    </row>
    <row r="307" spans="1:35" x14ac:dyDescent="0.35">
      <c r="A307" t="s">
        <v>971</v>
      </c>
      <c r="B307" t="s">
        <v>151</v>
      </c>
      <c r="C307" t="s">
        <v>886</v>
      </c>
      <c r="D307">
        <f t="shared" si="85"/>
        <v>2.7585000000000002</v>
      </c>
      <c r="F307">
        <f t="shared" si="95"/>
        <v>306</v>
      </c>
      <c r="G307">
        <f t="shared" si="86"/>
        <v>2.5090000000000003</v>
      </c>
      <c r="H307">
        <f t="shared" si="87"/>
        <v>7.7207126811705698E-3</v>
      </c>
      <c r="I307">
        <f t="shared" si="88"/>
        <v>3.1684185601673601E-4</v>
      </c>
      <c r="J307">
        <f t="shared" si="104"/>
        <v>3.9073308948827726E-2</v>
      </c>
      <c r="K307">
        <f t="shared" si="98"/>
        <v>3.8980535274873523E-2</v>
      </c>
      <c r="L307">
        <f t="shared" si="99"/>
        <v>38.980535274873525</v>
      </c>
      <c r="M307" t="str">
        <f t="shared" si="82"/>
        <v/>
      </c>
      <c r="Q307">
        <f t="shared" si="96"/>
        <v>306</v>
      </c>
      <c r="R307">
        <f t="shared" si="89"/>
        <v>2.1801000000000004</v>
      </c>
      <c r="S307">
        <f t="shared" si="90"/>
        <v>6.6860628563308704E-3</v>
      </c>
      <c r="T307">
        <f t="shared" si="91"/>
        <v>2.7438199714527507E-4</v>
      </c>
      <c r="U307">
        <f t="shared" si="105"/>
        <v>3.3467028339483264E-2</v>
      </c>
      <c r="V307">
        <f t="shared" si="100"/>
        <v>3.3387565932563763E-2</v>
      </c>
      <c r="W307">
        <f t="shared" si="101"/>
        <v>33.38756593256376</v>
      </c>
      <c r="X307" t="str">
        <f t="shared" si="83"/>
        <v/>
      </c>
      <c r="AB307">
        <f t="shared" si="97"/>
        <v>306</v>
      </c>
      <c r="AC307">
        <f t="shared" si="92"/>
        <v>2.2920000000000003</v>
      </c>
      <c r="AD307">
        <f t="shared" si="93"/>
        <v>7.0372947967413122E-3</v>
      </c>
      <c r="AE307">
        <f t="shared" si="94"/>
        <v>2.8879581935153432E-4</v>
      </c>
      <c r="AF307">
        <f t="shared" si="106"/>
        <v>3.4541843766928475E-2</v>
      </c>
      <c r="AG307">
        <f t="shared" si="102"/>
        <v>3.4459829373020681E-2</v>
      </c>
      <c r="AH307">
        <f t="shared" si="103"/>
        <v>34.459829373020682</v>
      </c>
      <c r="AI307" t="str">
        <f t="shared" si="84"/>
        <v/>
      </c>
    </row>
    <row r="308" spans="1:35" x14ac:dyDescent="0.35">
      <c r="A308" t="s">
        <v>193</v>
      </c>
      <c r="B308" t="s">
        <v>813</v>
      </c>
      <c r="C308" t="s">
        <v>796</v>
      </c>
      <c r="D308">
        <f t="shared" si="85"/>
        <v>2.7611333333333334</v>
      </c>
      <c r="F308">
        <f t="shared" si="95"/>
        <v>307</v>
      </c>
      <c r="G308">
        <f t="shared" si="86"/>
        <v>2.5096999999999996</v>
      </c>
      <c r="H308">
        <f t="shared" si="87"/>
        <v>7.7229221778987228E-3</v>
      </c>
      <c r="I308">
        <f t="shared" si="88"/>
        <v>3.1693252912854834E-4</v>
      </c>
      <c r="J308">
        <f t="shared" si="104"/>
        <v>3.9390241477956271E-2</v>
      </c>
      <c r="K308">
        <f t="shared" si="98"/>
        <v>3.9296715295552856E-2</v>
      </c>
      <c r="L308">
        <f t="shared" si="99"/>
        <v>39.296715295552858</v>
      </c>
      <c r="M308" t="str">
        <f t="shared" si="82"/>
        <v/>
      </c>
      <c r="Q308">
        <f t="shared" si="96"/>
        <v>307</v>
      </c>
      <c r="R308">
        <f t="shared" si="89"/>
        <v>2.1866000000000003</v>
      </c>
      <c r="S308">
        <f t="shared" si="90"/>
        <v>6.7064430844853582E-3</v>
      </c>
      <c r="T308">
        <f t="shared" si="91"/>
        <v>2.7521835896589567E-4</v>
      </c>
      <c r="U308">
        <f t="shared" si="105"/>
        <v>3.3742246698449156E-2</v>
      </c>
      <c r="V308">
        <f t="shared" si="100"/>
        <v>3.3662130827080701E-2</v>
      </c>
      <c r="W308">
        <f t="shared" si="101"/>
        <v>33.662130827080702</v>
      </c>
      <c r="X308" t="str">
        <f t="shared" si="83"/>
        <v/>
      </c>
      <c r="AB308">
        <f t="shared" si="97"/>
        <v>307</v>
      </c>
      <c r="AC308">
        <f t="shared" si="92"/>
        <v>2.2927</v>
      </c>
      <c r="AD308">
        <f t="shared" si="93"/>
        <v>7.0394944901762705E-3</v>
      </c>
      <c r="AE308">
        <f t="shared" si="94"/>
        <v>2.8888609015675416E-4</v>
      </c>
      <c r="AF308">
        <f t="shared" si="106"/>
        <v>3.4830729857085227E-2</v>
      </c>
      <c r="AG308">
        <f t="shared" si="102"/>
        <v>3.4748029546763926E-2</v>
      </c>
      <c r="AH308">
        <f t="shared" si="103"/>
        <v>34.748029546763924</v>
      </c>
      <c r="AI308" t="str">
        <f t="shared" si="84"/>
        <v/>
      </c>
    </row>
    <row r="309" spans="1:35" x14ac:dyDescent="0.35">
      <c r="A309" t="s">
        <v>972</v>
      </c>
      <c r="B309" t="s">
        <v>786</v>
      </c>
      <c r="C309" t="s">
        <v>797</v>
      </c>
      <c r="D309">
        <f t="shared" si="85"/>
        <v>2.7683999999999997</v>
      </c>
      <c r="F309">
        <f t="shared" si="95"/>
        <v>308</v>
      </c>
      <c r="G309">
        <f t="shared" si="86"/>
        <v>2.5161999999999995</v>
      </c>
      <c r="H309">
        <f t="shared" si="87"/>
        <v>7.7434404485668372E-3</v>
      </c>
      <c r="I309">
        <f t="shared" si="88"/>
        <v>3.1777455592441582E-4</v>
      </c>
      <c r="J309">
        <f t="shared" si="104"/>
        <v>3.9708016033880689E-2</v>
      </c>
      <c r="K309">
        <f t="shared" si="98"/>
        <v>3.9613735343762529E-2</v>
      </c>
      <c r="L309">
        <f t="shared" si="99"/>
        <v>39.613735343762528</v>
      </c>
      <c r="M309" t="str">
        <f t="shared" si="82"/>
        <v/>
      </c>
      <c r="Q309">
        <f t="shared" si="96"/>
        <v>308</v>
      </c>
      <c r="R309">
        <f t="shared" si="89"/>
        <v>2.1950000000000003</v>
      </c>
      <c r="S309">
        <f t="shared" si="90"/>
        <v>6.7327846224630649E-3</v>
      </c>
      <c r="T309">
        <f t="shared" si="91"/>
        <v>2.7629936043918537E-4</v>
      </c>
      <c r="U309">
        <f t="shared" si="105"/>
        <v>3.4018546058888342E-2</v>
      </c>
      <c r="V309">
        <f t="shared" si="100"/>
        <v>3.3937774156396115E-2</v>
      </c>
      <c r="W309">
        <f t="shared" si="101"/>
        <v>33.937774156396117</v>
      </c>
      <c r="X309" t="str">
        <f t="shared" si="83"/>
        <v/>
      </c>
      <c r="AB309">
        <f t="shared" si="97"/>
        <v>308</v>
      </c>
      <c r="AC309">
        <f t="shared" si="92"/>
        <v>2.2995999999999999</v>
      </c>
      <c r="AD309">
        <f t="shared" si="93"/>
        <v>7.061178869277914E-3</v>
      </c>
      <c r="AE309">
        <f t="shared" si="94"/>
        <v>2.897759715970895E-4</v>
      </c>
      <c r="AF309">
        <f t="shared" si="106"/>
        <v>3.5120505828682314E-2</v>
      </c>
      <c r="AG309">
        <f t="shared" si="102"/>
        <v>3.5037117489058356E-2</v>
      </c>
      <c r="AH309">
        <f t="shared" si="103"/>
        <v>35.037117489058353</v>
      </c>
      <c r="AI309" t="str">
        <f t="shared" si="84"/>
        <v/>
      </c>
    </row>
    <row r="310" spans="1:35" x14ac:dyDescent="0.35">
      <c r="A310" t="s">
        <v>195</v>
      </c>
      <c r="B310" t="s">
        <v>1414</v>
      </c>
      <c r="C310" t="s">
        <v>887</v>
      </c>
      <c r="D310">
        <f t="shared" si="85"/>
        <v>2.7678999999999996</v>
      </c>
      <c r="F310">
        <f t="shared" si="95"/>
        <v>309</v>
      </c>
      <c r="G310">
        <f t="shared" si="86"/>
        <v>2.5166000000000004</v>
      </c>
      <c r="H310">
        <f t="shared" si="87"/>
        <v>7.7447032007500775E-3</v>
      </c>
      <c r="I310">
        <f t="shared" si="88"/>
        <v>3.1782637662568382E-4</v>
      </c>
      <c r="J310">
        <f t="shared" si="104"/>
        <v>4.0025842410506371E-2</v>
      </c>
      <c r="K310">
        <f t="shared" si="98"/>
        <v>3.9930807089633043E-2</v>
      </c>
      <c r="L310">
        <f t="shared" si="99"/>
        <v>39.930807089633042</v>
      </c>
      <c r="M310" t="str">
        <f t="shared" si="82"/>
        <v/>
      </c>
      <c r="Q310">
        <f t="shared" si="96"/>
        <v>309</v>
      </c>
      <c r="R310">
        <f t="shared" si="89"/>
        <v>2.1935000000000002</v>
      </c>
      <c r="S310">
        <f t="shared" si="90"/>
        <v>6.7280804445512318E-3</v>
      </c>
      <c r="T310">
        <f t="shared" si="91"/>
        <v>2.761063108436146E-4</v>
      </c>
      <c r="U310">
        <f t="shared" si="105"/>
        <v>3.4294652369731955E-2</v>
      </c>
      <c r="V310">
        <f t="shared" si="100"/>
        <v>3.4213224894483085E-2</v>
      </c>
      <c r="W310">
        <f t="shared" si="101"/>
        <v>34.213224894483083</v>
      </c>
      <c r="X310" t="str">
        <f t="shared" si="83"/>
        <v/>
      </c>
      <c r="AB310">
        <f t="shared" si="97"/>
        <v>309</v>
      </c>
      <c r="AC310">
        <f t="shared" si="92"/>
        <v>2.2991999999999999</v>
      </c>
      <c r="AD310">
        <f t="shared" si="93"/>
        <v>7.0599217201906218E-3</v>
      </c>
      <c r="AE310">
        <f t="shared" si="94"/>
        <v>2.8972438083512797E-4</v>
      </c>
      <c r="AF310">
        <f t="shared" si="106"/>
        <v>3.5410230209517439E-2</v>
      </c>
      <c r="AG310">
        <f t="shared" si="102"/>
        <v>3.5326153963085291E-2</v>
      </c>
      <c r="AH310">
        <f t="shared" si="103"/>
        <v>35.326153963085289</v>
      </c>
      <c r="AI310" t="str">
        <f t="shared" si="84"/>
        <v/>
      </c>
    </row>
    <row r="311" spans="1:35" x14ac:dyDescent="0.35">
      <c r="A311" t="s">
        <v>196</v>
      </c>
      <c r="B311" t="s">
        <v>890</v>
      </c>
      <c r="C311" t="s">
        <v>163</v>
      </c>
      <c r="D311">
        <f t="shared" si="85"/>
        <v>2.775233333333333</v>
      </c>
      <c r="F311">
        <f t="shared" si="95"/>
        <v>310</v>
      </c>
      <c r="G311">
        <f t="shared" si="86"/>
        <v>2.5237999999999996</v>
      </c>
      <c r="H311">
        <f t="shared" si="87"/>
        <v>7.7674345122193903E-3</v>
      </c>
      <c r="I311">
        <f t="shared" si="88"/>
        <v>3.1875922197468852E-4</v>
      </c>
      <c r="J311">
        <f t="shared" si="104"/>
        <v>4.0344601632481061E-2</v>
      </c>
      <c r="K311">
        <f t="shared" si="98"/>
        <v>4.0248809465952093E-2</v>
      </c>
      <c r="L311">
        <f t="shared" si="99"/>
        <v>40.248809465952093</v>
      </c>
      <c r="M311">
        <f t="shared" si="82"/>
        <v>40.248809465952093</v>
      </c>
      <c r="Q311">
        <f t="shared" si="96"/>
        <v>310</v>
      </c>
      <c r="R311">
        <f t="shared" si="89"/>
        <v>2.2007000000000003</v>
      </c>
      <c r="S311">
        <f t="shared" si="90"/>
        <v>6.7506618145528651E-3</v>
      </c>
      <c r="T311">
        <f t="shared" si="91"/>
        <v>2.770330029092535E-4</v>
      </c>
      <c r="U311">
        <f t="shared" si="105"/>
        <v>3.4571685372641207E-2</v>
      </c>
      <c r="V311">
        <f t="shared" si="100"/>
        <v>3.4489600124345265E-2</v>
      </c>
      <c r="W311">
        <f t="shared" si="101"/>
        <v>34.489600124345266</v>
      </c>
      <c r="X311">
        <f t="shared" si="83"/>
        <v>34.489600124345266</v>
      </c>
      <c r="AB311">
        <f t="shared" si="97"/>
        <v>310</v>
      </c>
      <c r="AC311">
        <f t="shared" si="92"/>
        <v>2.3068</v>
      </c>
      <c r="AD311">
        <f t="shared" si="93"/>
        <v>7.0838093132377681E-3</v>
      </c>
      <c r="AE311">
        <f t="shared" si="94"/>
        <v>2.907046775550524E-4</v>
      </c>
      <c r="AF311">
        <f t="shared" si="106"/>
        <v>3.5700934887072489E-2</v>
      </c>
      <c r="AG311">
        <f t="shared" si="102"/>
        <v>3.5616168406265573E-2</v>
      </c>
      <c r="AH311">
        <f t="shared" si="103"/>
        <v>35.616168406265572</v>
      </c>
      <c r="AI311">
        <f t="shared" si="84"/>
        <v>35.616168406265572</v>
      </c>
    </row>
    <row r="312" spans="1:35" x14ac:dyDescent="0.35">
      <c r="A312" t="s">
        <v>197</v>
      </c>
      <c r="B312" t="s">
        <v>787</v>
      </c>
      <c r="C312" t="s">
        <v>282</v>
      </c>
      <c r="D312">
        <f t="shared" si="85"/>
        <v>2.7821333333333329</v>
      </c>
      <c r="F312">
        <f t="shared" si="95"/>
        <v>311</v>
      </c>
      <c r="G312">
        <f t="shared" si="86"/>
        <v>2.5307000000000004</v>
      </c>
      <c r="H312">
        <f t="shared" si="87"/>
        <v>7.789221837029711E-3</v>
      </c>
      <c r="I312">
        <f t="shared" si="88"/>
        <v>3.1965332809100303E-4</v>
      </c>
      <c r="J312">
        <f t="shared" si="104"/>
        <v>4.0664254960572063E-2</v>
      </c>
      <c r="K312">
        <f t="shared" si="98"/>
        <v>4.0567703825467448E-2</v>
      </c>
      <c r="L312">
        <f t="shared" si="99"/>
        <v>40.567703825467447</v>
      </c>
      <c r="M312" t="str">
        <f t="shared" si="82"/>
        <v/>
      </c>
      <c r="Q312">
        <f t="shared" si="96"/>
        <v>311</v>
      </c>
      <c r="R312">
        <f t="shared" si="89"/>
        <v>2.2076000000000002</v>
      </c>
      <c r="S312">
        <f t="shared" si="90"/>
        <v>6.7723054143266764E-3</v>
      </c>
      <c r="T312">
        <f t="shared" si="91"/>
        <v>2.7792121085149982E-4</v>
      </c>
      <c r="U312">
        <f t="shared" si="105"/>
        <v>3.4849606583492704E-2</v>
      </c>
      <c r="V312">
        <f t="shared" si="100"/>
        <v>3.4766861453234002E-2</v>
      </c>
      <c r="W312">
        <f t="shared" si="101"/>
        <v>34.766861453234</v>
      </c>
      <c r="X312" t="str">
        <f t="shared" si="83"/>
        <v/>
      </c>
      <c r="AB312">
        <f t="shared" si="97"/>
        <v>311</v>
      </c>
      <c r="AC312">
        <f t="shared" si="92"/>
        <v>2.3136999999999999</v>
      </c>
      <c r="AD312">
        <f t="shared" si="93"/>
        <v>7.1054999523986464E-3</v>
      </c>
      <c r="AE312">
        <f t="shared" si="94"/>
        <v>2.9159481589508966E-4</v>
      </c>
      <c r="AF312">
        <f t="shared" si="106"/>
        <v>3.5992529702967575E-2</v>
      </c>
      <c r="AG312">
        <f t="shared" si="102"/>
        <v>3.5907070874286774E-2</v>
      </c>
      <c r="AH312">
        <f t="shared" si="103"/>
        <v>35.907070874286774</v>
      </c>
      <c r="AI312" t="str">
        <f t="shared" si="84"/>
        <v/>
      </c>
    </row>
    <row r="313" spans="1:35" x14ac:dyDescent="0.35">
      <c r="A313" t="s">
        <v>199</v>
      </c>
      <c r="B313" t="s">
        <v>283</v>
      </c>
      <c r="C313" t="s">
        <v>164</v>
      </c>
      <c r="D313">
        <f t="shared" si="85"/>
        <v>2.787266666666667</v>
      </c>
      <c r="F313">
        <f t="shared" si="95"/>
        <v>312</v>
      </c>
      <c r="G313">
        <f t="shared" si="86"/>
        <v>2.5380000000000003</v>
      </c>
      <c r="H313">
        <f t="shared" si="87"/>
        <v>7.812275553549076E-3</v>
      </c>
      <c r="I313">
        <f t="shared" si="88"/>
        <v>3.2059940426709145E-4</v>
      </c>
      <c r="J313">
        <f t="shared" si="104"/>
        <v>4.0984854364839153E-2</v>
      </c>
      <c r="K313">
        <f t="shared" si="98"/>
        <v>4.088754201484382E-2</v>
      </c>
      <c r="L313">
        <f t="shared" si="99"/>
        <v>40.887542014843817</v>
      </c>
      <c r="M313" t="str">
        <f t="shared" si="82"/>
        <v/>
      </c>
      <c r="Q313">
        <f t="shared" si="96"/>
        <v>312</v>
      </c>
      <c r="R313">
        <f t="shared" si="89"/>
        <v>2.2084000000000001</v>
      </c>
      <c r="S313">
        <f t="shared" si="90"/>
        <v>6.7748150147865461E-3</v>
      </c>
      <c r="T313">
        <f t="shared" si="91"/>
        <v>2.7802419959106333E-4</v>
      </c>
      <c r="U313">
        <f t="shared" si="105"/>
        <v>3.5127630783083764E-2</v>
      </c>
      <c r="V313">
        <f t="shared" si="100"/>
        <v>3.5044225526331095E-2</v>
      </c>
      <c r="W313">
        <f t="shared" si="101"/>
        <v>35.044225526331097</v>
      </c>
      <c r="X313" t="str">
        <f t="shared" si="83"/>
        <v/>
      </c>
      <c r="AB313">
        <f t="shared" si="97"/>
        <v>312</v>
      </c>
      <c r="AC313">
        <f t="shared" si="92"/>
        <v>2.3210000000000002</v>
      </c>
      <c r="AD313">
        <f t="shared" si="93"/>
        <v>7.128451355972113E-3</v>
      </c>
      <c r="AE313">
        <f t="shared" si="94"/>
        <v>2.925366933624563E-4</v>
      </c>
      <c r="AF313">
        <f t="shared" si="106"/>
        <v>3.6285066396330029E-2</v>
      </c>
      <c r="AG313">
        <f t="shared" si="102"/>
        <v>3.6198912983429463E-2</v>
      </c>
      <c r="AH313">
        <f t="shared" si="103"/>
        <v>36.198912983429466</v>
      </c>
      <c r="AI313" t="str">
        <f t="shared" si="84"/>
        <v/>
      </c>
    </row>
    <row r="314" spans="1:35" x14ac:dyDescent="0.35">
      <c r="A314" t="s">
        <v>199</v>
      </c>
      <c r="B314" t="s">
        <v>789</v>
      </c>
      <c r="C314" t="s">
        <v>164</v>
      </c>
      <c r="D314">
        <f t="shared" si="85"/>
        <v>2.7894333333333332</v>
      </c>
      <c r="F314">
        <f t="shared" si="95"/>
        <v>313</v>
      </c>
      <c r="G314">
        <f t="shared" si="86"/>
        <v>2.5380000000000003</v>
      </c>
      <c r="H314">
        <f t="shared" si="87"/>
        <v>7.812275553549076E-3</v>
      </c>
      <c r="I314">
        <f t="shared" si="88"/>
        <v>3.2059940426709145E-4</v>
      </c>
      <c r="J314">
        <f t="shared" si="104"/>
        <v>4.1305453769106243E-2</v>
      </c>
      <c r="K314">
        <f t="shared" si="98"/>
        <v>4.1207380204220198E-2</v>
      </c>
      <c r="L314">
        <f t="shared" si="99"/>
        <v>41.2073802042202</v>
      </c>
      <c r="M314" t="str">
        <f t="shared" si="82"/>
        <v/>
      </c>
      <c r="Q314">
        <f t="shared" si="96"/>
        <v>313</v>
      </c>
      <c r="R314">
        <f t="shared" si="89"/>
        <v>2.2149000000000001</v>
      </c>
      <c r="S314">
        <f t="shared" si="90"/>
        <v>6.7952070407454714E-3</v>
      </c>
      <c r="T314">
        <f t="shared" si="91"/>
        <v>2.7886104556883488E-4</v>
      </c>
      <c r="U314">
        <f t="shared" si="105"/>
        <v>3.5406491828652596E-2</v>
      </c>
      <c r="V314">
        <f t="shared" si="100"/>
        <v>3.5322424458441505E-2</v>
      </c>
      <c r="W314">
        <f t="shared" si="101"/>
        <v>35.322424458441503</v>
      </c>
      <c r="X314" t="str">
        <f t="shared" si="83"/>
        <v/>
      </c>
      <c r="AB314">
        <f t="shared" si="97"/>
        <v>313</v>
      </c>
      <c r="AC314">
        <f t="shared" si="92"/>
        <v>2.3210000000000002</v>
      </c>
      <c r="AD314">
        <f t="shared" si="93"/>
        <v>7.128451355972113E-3</v>
      </c>
      <c r="AE314">
        <f t="shared" si="94"/>
        <v>2.925366933624563E-4</v>
      </c>
      <c r="AF314">
        <f t="shared" si="106"/>
        <v>3.6577603089692483E-2</v>
      </c>
      <c r="AG314">
        <f t="shared" si="102"/>
        <v>3.6490755092572158E-2</v>
      </c>
      <c r="AH314">
        <f t="shared" si="103"/>
        <v>36.490755092572158</v>
      </c>
      <c r="AI314" t="str">
        <f t="shared" si="84"/>
        <v/>
      </c>
    </row>
    <row r="315" spans="1:35" x14ac:dyDescent="0.35">
      <c r="A315" t="s">
        <v>199</v>
      </c>
      <c r="B315" t="s">
        <v>789</v>
      </c>
      <c r="C315" t="s">
        <v>799</v>
      </c>
      <c r="D315">
        <f t="shared" si="85"/>
        <v>2.7917000000000001</v>
      </c>
      <c r="F315">
        <f t="shared" si="95"/>
        <v>314</v>
      </c>
      <c r="G315">
        <f t="shared" si="86"/>
        <v>2.5380000000000003</v>
      </c>
      <c r="H315">
        <f t="shared" si="87"/>
        <v>7.812275553549076E-3</v>
      </c>
      <c r="I315">
        <f t="shared" si="88"/>
        <v>3.2059940426709145E-4</v>
      </c>
      <c r="J315">
        <f t="shared" si="104"/>
        <v>4.1626053173373333E-2</v>
      </c>
      <c r="K315">
        <f t="shared" si="98"/>
        <v>4.152721839359657E-2</v>
      </c>
      <c r="L315">
        <f t="shared" si="99"/>
        <v>41.52721839359657</v>
      </c>
      <c r="M315" t="str">
        <f t="shared" si="82"/>
        <v/>
      </c>
      <c r="Q315">
        <f t="shared" si="96"/>
        <v>314</v>
      </c>
      <c r="R315">
        <f t="shared" si="89"/>
        <v>2.2149000000000001</v>
      </c>
      <c r="S315">
        <f t="shared" si="90"/>
        <v>6.7952070407454714E-3</v>
      </c>
      <c r="T315">
        <f t="shared" si="91"/>
        <v>2.7886104556883488E-4</v>
      </c>
      <c r="U315">
        <f t="shared" si="105"/>
        <v>3.5685352874221428E-2</v>
      </c>
      <c r="V315">
        <f t="shared" si="100"/>
        <v>3.5600623390551915E-2</v>
      </c>
      <c r="W315">
        <f t="shared" si="101"/>
        <v>35.600623390551917</v>
      </c>
      <c r="X315" t="str">
        <f t="shared" si="83"/>
        <v/>
      </c>
      <c r="AB315">
        <f t="shared" si="97"/>
        <v>314</v>
      </c>
      <c r="AC315">
        <f t="shared" si="92"/>
        <v>2.3277999999999999</v>
      </c>
      <c r="AD315">
        <f t="shared" si="93"/>
        <v>7.1498338319398958E-3</v>
      </c>
      <c r="AE315">
        <f t="shared" si="94"/>
        <v>2.9341418533135034E-4</v>
      </c>
      <c r="AF315">
        <f t="shared" si="106"/>
        <v>3.6871017275023836E-2</v>
      </c>
      <c r="AG315">
        <f t="shared" si="102"/>
        <v>3.6783472610211532E-2</v>
      </c>
      <c r="AH315">
        <f t="shared" si="103"/>
        <v>36.783472610211533</v>
      </c>
      <c r="AI315" t="str">
        <f t="shared" si="84"/>
        <v/>
      </c>
    </row>
    <row r="316" spans="1:35" x14ac:dyDescent="0.35">
      <c r="A316" t="s">
        <v>973</v>
      </c>
      <c r="B316" t="s">
        <v>790</v>
      </c>
      <c r="C316" t="s">
        <v>799</v>
      </c>
      <c r="D316">
        <f t="shared" si="85"/>
        <v>2.7962666666666665</v>
      </c>
      <c r="F316">
        <f t="shared" si="95"/>
        <v>315</v>
      </c>
      <c r="G316">
        <f t="shared" si="86"/>
        <v>2.5441000000000003</v>
      </c>
      <c r="H316">
        <f t="shared" si="87"/>
        <v>7.8315422668099113E-3</v>
      </c>
      <c r="I316">
        <f t="shared" si="88"/>
        <v>3.2139006977181784E-4</v>
      </c>
      <c r="J316">
        <f t="shared" si="104"/>
        <v>4.1947443243145151E-2</v>
      </c>
      <c r="K316">
        <f t="shared" si="98"/>
        <v>4.1847845371161783E-2</v>
      </c>
      <c r="L316">
        <f t="shared" si="99"/>
        <v>41.847845371161782</v>
      </c>
      <c r="M316" t="str">
        <f t="shared" ref="M316:M360" si="107">IF(MOD(F316,10)=0,L316,"")</f>
        <v/>
      </c>
      <c r="Q316">
        <f t="shared" si="96"/>
        <v>315</v>
      </c>
      <c r="R316">
        <f t="shared" si="89"/>
        <v>2.2225000000000001</v>
      </c>
      <c r="S316">
        <f t="shared" si="90"/>
        <v>6.8190534632200667E-3</v>
      </c>
      <c r="T316">
        <f t="shared" si="91"/>
        <v>2.798396527348076E-4</v>
      </c>
      <c r="U316">
        <f t="shared" si="105"/>
        <v>3.5965192526956236E-2</v>
      </c>
      <c r="V316">
        <f t="shared" si="100"/>
        <v>3.5879798606273307E-2</v>
      </c>
      <c r="W316">
        <f t="shared" si="101"/>
        <v>35.879798606273305</v>
      </c>
      <c r="X316" t="str">
        <f t="shared" ref="X316:X351" si="108">IF(MOD(Q316,10)=0,W316,"")</f>
        <v/>
      </c>
      <c r="AB316">
        <f t="shared" si="97"/>
        <v>315</v>
      </c>
      <c r="AC316">
        <f t="shared" si="92"/>
        <v>2.3277999999999999</v>
      </c>
      <c r="AD316">
        <f t="shared" si="93"/>
        <v>7.1498338319398958E-3</v>
      </c>
      <c r="AE316">
        <f t="shared" si="94"/>
        <v>2.9341418533135034E-4</v>
      </c>
      <c r="AF316">
        <f t="shared" si="106"/>
        <v>3.7164431460355189E-2</v>
      </c>
      <c r="AG316">
        <f t="shared" si="102"/>
        <v>3.7076190127850905E-2</v>
      </c>
      <c r="AH316">
        <f t="shared" si="103"/>
        <v>37.076190127850907</v>
      </c>
      <c r="AI316" t="str">
        <f t="shared" ref="AI316:AI351" si="109">IF(MOD(AB316,10)=0,AH316,"")</f>
        <v/>
      </c>
    </row>
    <row r="317" spans="1:35" x14ac:dyDescent="0.35">
      <c r="A317" t="s">
        <v>973</v>
      </c>
      <c r="B317" t="s">
        <v>156</v>
      </c>
      <c r="C317" t="s">
        <v>166</v>
      </c>
      <c r="D317">
        <f t="shared" si="85"/>
        <v>2.8008666666666664</v>
      </c>
      <c r="F317">
        <f t="shared" si="95"/>
        <v>316</v>
      </c>
      <c r="G317">
        <f t="shared" si="86"/>
        <v>2.5441000000000003</v>
      </c>
      <c r="H317">
        <f t="shared" si="87"/>
        <v>7.8315422668099113E-3</v>
      </c>
      <c r="I317">
        <f t="shared" si="88"/>
        <v>3.2139006977181784E-4</v>
      </c>
      <c r="J317">
        <f t="shared" si="104"/>
        <v>4.2268833312916969E-2</v>
      </c>
      <c r="K317">
        <f t="shared" si="98"/>
        <v>4.2168472348726997E-2</v>
      </c>
      <c r="L317">
        <f t="shared" si="99"/>
        <v>42.168472348727001</v>
      </c>
      <c r="M317" t="str">
        <f t="shared" si="107"/>
        <v/>
      </c>
      <c r="Q317">
        <f t="shared" si="96"/>
        <v>316</v>
      </c>
      <c r="R317">
        <f t="shared" si="89"/>
        <v>2.2290000000000001</v>
      </c>
      <c r="S317">
        <f t="shared" si="90"/>
        <v>6.8394513710609483E-3</v>
      </c>
      <c r="T317">
        <f t="shared" si="91"/>
        <v>2.806767400926787E-4</v>
      </c>
      <c r="U317">
        <f t="shared" si="105"/>
        <v>3.6245869267048918E-2</v>
      </c>
      <c r="V317">
        <f t="shared" si="100"/>
        <v>3.6159808921814994E-2</v>
      </c>
      <c r="W317">
        <f t="shared" si="101"/>
        <v>36.159808921814992</v>
      </c>
      <c r="X317" t="str">
        <f t="shared" si="108"/>
        <v/>
      </c>
      <c r="AB317">
        <f t="shared" si="97"/>
        <v>316</v>
      </c>
      <c r="AC317">
        <f t="shared" si="92"/>
        <v>2.3351000000000002</v>
      </c>
      <c r="AD317">
        <f t="shared" si="93"/>
        <v>7.1727918627879613E-3</v>
      </c>
      <c r="AE317">
        <f t="shared" si="94"/>
        <v>2.943563347681673E-4</v>
      </c>
      <c r="AF317">
        <f t="shared" si="106"/>
        <v>3.7458787795123356E-2</v>
      </c>
      <c r="AG317">
        <f t="shared" si="102"/>
        <v>3.7369847557935466E-2</v>
      </c>
      <c r="AH317">
        <f t="shared" si="103"/>
        <v>37.369847557935465</v>
      </c>
      <c r="AI317" t="str">
        <f t="shared" si="109"/>
        <v/>
      </c>
    </row>
    <row r="318" spans="1:35" x14ac:dyDescent="0.35">
      <c r="A318" t="s">
        <v>201</v>
      </c>
      <c r="B318" t="s">
        <v>157</v>
      </c>
      <c r="C318" t="s">
        <v>1456</v>
      </c>
      <c r="D318">
        <f t="shared" si="85"/>
        <v>2.8077000000000001</v>
      </c>
      <c r="F318">
        <f t="shared" si="95"/>
        <v>317</v>
      </c>
      <c r="G318">
        <f t="shared" si="86"/>
        <v>2.5521000000000003</v>
      </c>
      <c r="H318">
        <f t="shared" si="87"/>
        <v>7.8568137435491171E-3</v>
      </c>
      <c r="I318">
        <f t="shared" si="88"/>
        <v>3.2242715817608673E-4</v>
      </c>
      <c r="J318">
        <f t="shared" si="104"/>
        <v>4.2591260471093052E-2</v>
      </c>
      <c r="K318">
        <f t="shared" si="98"/>
        <v>4.249013395228661E-2</v>
      </c>
      <c r="L318">
        <f t="shared" si="99"/>
        <v>42.490133952286612</v>
      </c>
      <c r="M318" t="str">
        <f t="shared" si="107"/>
        <v/>
      </c>
      <c r="Q318">
        <f t="shared" si="96"/>
        <v>317</v>
      </c>
      <c r="R318">
        <f t="shared" si="89"/>
        <v>2.2358000000000002</v>
      </c>
      <c r="S318">
        <f t="shared" si="90"/>
        <v>6.8607936238418562E-3</v>
      </c>
      <c r="T318">
        <f t="shared" si="91"/>
        <v>2.815525813863423E-4</v>
      </c>
      <c r="U318">
        <f t="shared" si="105"/>
        <v>3.6527421848435257E-2</v>
      </c>
      <c r="V318">
        <f t="shared" si="100"/>
        <v>3.6440692999097406E-2</v>
      </c>
      <c r="W318">
        <f t="shared" si="101"/>
        <v>36.440692999097408</v>
      </c>
      <c r="X318" t="str">
        <f t="shared" si="108"/>
        <v/>
      </c>
      <c r="AB318">
        <f t="shared" si="97"/>
        <v>317</v>
      </c>
      <c r="AC318">
        <f t="shared" si="92"/>
        <v>2.3408000000000002</v>
      </c>
      <c r="AD318">
        <f t="shared" si="93"/>
        <v>7.1907203827186799E-3</v>
      </c>
      <c r="AE318">
        <f t="shared" si="94"/>
        <v>2.9509208362517834E-4</v>
      </c>
      <c r="AF318">
        <f t="shared" si="106"/>
        <v>3.7753879878748536E-2</v>
      </c>
      <c r="AG318">
        <f t="shared" si="102"/>
        <v>3.7664238989952449E-2</v>
      </c>
      <c r="AH318">
        <f t="shared" si="103"/>
        <v>37.664238989952452</v>
      </c>
      <c r="AI318" t="str">
        <f t="shared" si="109"/>
        <v/>
      </c>
    </row>
    <row r="319" spans="1:35" x14ac:dyDescent="0.35">
      <c r="A319" t="s">
        <v>974</v>
      </c>
      <c r="B319" t="s">
        <v>811</v>
      </c>
      <c r="C319" t="s">
        <v>801</v>
      </c>
      <c r="D319">
        <f t="shared" si="85"/>
        <v>2.8098666666666667</v>
      </c>
      <c r="F319">
        <f t="shared" si="95"/>
        <v>318</v>
      </c>
      <c r="G319">
        <f t="shared" si="86"/>
        <v>2.5578000000000003</v>
      </c>
      <c r="H319">
        <f t="shared" si="87"/>
        <v>7.8748222022901777E-3</v>
      </c>
      <c r="I319">
        <f t="shared" si="88"/>
        <v>3.2316618755422096E-4</v>
      </c>
      <c r="J319">
        <f t="shared" si="104"/>
        <v>4.2914426658647274E-2</v>
      </c>
      <c r="K319">
        <f t="shared" si="98"/>
        <v>4.2812532830510654E-2</v>
      </c>
      <c r="L319">
        <f t="shared" si="99"/>
        <v>42.812532830510655</v>
      </c>
      <c r="M319" t="str">
        <f t="shared" si="107"/>
        <v/>
      </c>
      <c r="Q319">
        <f t="shared" si="96"/>
        <v>318</v>
      </c>
      <c r="R319">
        <f t="shared" si="89"/>
        <v>2.2355</v>
      </c>
      <c r="S319">
        <f t="shared" si="90"/>
        <v>6.8598519912647224E-3</v>
      </c>
      <c r="T319">
        <f t="shared" si="91"/>
        <v>2.8151393876023442E-4</v>
      </c>
      <c r="U319">
        <f t="shared" si="105"/>
        <v>3.680893578719549E-2</v>
      </c>
      <c r="V319">
        <f t="shared" si="100"/>
        <v>3.672153852550479E-2</v>
      </c>
      <c r="W319">
        <f t="shared" si="101"/>
        <v>36.721538525504791</v>
      </c>
      <c r="X319" t="str">
        <f t="shared" si="108"/>
        <v/>
      </c>
      <c r="AB319">
        <f t="shared" si="97"/>
        <v>318</v>
      </c>
      <c r="AC319">
        <f t="shared" si="92"/>
        <v>2.3418999999999999</v>
      </c>
      <c r="AD319">
        <f t="shared" si="93"/>
        <v>7.1941805134443518E-3</v>
      </c>
      <c r="AE319">
        <f t="shared" si="94"/>
        <v>2.9523408013333184E-4</v>
      </c>
      <c r="AF319">
        <f t="shared" si="106"/>
        <v>3.8049113958881865E-2</v>
      </c>
      <c r="AG319">
        <f t="shared" si="102"/>
        <v>3.79587720813283E-2</v>
      </c>
      <c r="AH319">
        <f t="shared" si="103"/>
        <v>37.958772081328298</v>
      </c>
      <c r="AI319" t="str">
        <f t="shared" si="109"/>
        <v/>
      </c>
    </row>
    <row r="320" spans="1:35" x14ac:dyDescent="0.35">
      <c r="A320" t="s">
        <v>264</v>
      </c>
      <c r="B320" t="s">
        <v>795</v>
      </c>
      <c r="C320" t="s">
        <v>801</v>
      </c>
      <c r="D320">
        <f t="shared" si="85"/>
        <v>2.8125333333333331</v>
      </c>
      <c r="F320">
        <f t="shared" si="95"/>
        <v>319</v>
      </c>
      <c r="G320">
        <f t="shared" si="86"/>
        <v>2.5582000000000003</v>
      </c>
      <c r="H320">
        <f t="shared" si="87"/>
        <v>7.8760860328934805E-3</v>
      </c>
      <c r="I320">
        <f t="shared" si="88"/>
        <v>3.2321805251158656E-4</v>
      </c>
      <c r="J320">
        <f t="shared" si="104"/>
        <v>4.323764471115886E-2</v>
      </c>
      <c r="K320">
        <f t="shared" si="98"/>
        <v>4.313498345054656E-2</v>
      </c>
      <c r="L320">
        <f t="shared" si="99"/>
        <v>43.134983450546557</v>
      </c>
      <c r="M320" t="str">
        <f t="shared" si="107"/>
        <v/>
      </c>
      <c r="Q320">
        <f t="shared" si="96"/>
        <v>319</v>
      </c>
      <c r="R320">
        <f t="shared" si="89"/>
        <v>2.2431000000000001</v>
      </c>
      <c r="S320">
        <f t="shared" si="90"/>
        <v>6.8837084645687417E-3</v>
      </c>
      <c r="T320">
        <f t="shared" si="91"/>
        <v>2.8249295839116739E-4</v>
      </c>
      <c r="U320">
        <f t="shared" si="105"/>
        <v>3.7091428745586658E-2</v>
      </c>
      <c r="V320">
        <f t="shared" si="100"/>
        <v>3.7003360747008773E-2</v>
      </c>
      <c r="W320">
        <f t="shared" si="101"/>
        <v>37.00336074700877</v>
      </c>
      <c r="X320" t="str">
        <f t="shared" si="108"/>
        <v/>
      </c>
      <c r="AB320">
        <f t="shared" si="97"/>
        <v>319</v>
      </c>
      <c r="AC320">
        <f t="shared" si="92"/>
        <v>2.3418999999999999</v>
      </c>
      <c r="AD320">
        <f t="shared" si="93"/>
        <v>7.1941805134443518E-3</v>
      </c>
      <c r="AE320">
        <f t="shared" si="94"/>
        <v>2.9523408013333184E-4</v>
      </c>
      <c r="AF320">
        <f t="shared" si="106"/>
        <v>3.8344348039015194E-2</v>
      </c>
      <c r="AG320">
        <f t="shared" si="102"/>
        <v>3.8253305172704158E-2</v>
      </c>
      <c r="AH320">
        <f t="shared" si="103"/>
        <v>38.25330517270416</v>
      </c>
      <c r="AI320" t="str">
        <f t="shared" si="109"/>
        <v/>
      </c>
    </row>
    <row r="321" spans="1:35" x14ac:dyDescent="0.35">
      <c r="A321" t="s">
        <v>203</v>
      </c>
      <c r="B321" t="s">
        <v>795</v>
      </c>
      <c r="C321" t="s">
        <v>168</v>
      </c>
      <c r="D321">
        <f t="shared" si="85"/>
        <v>2.8170999999999999</v>
      </c>
      <c r="F321">
        <f t="shared" si="95"/>
        <v>320</v>
      </c>
      <c r="G321">
        <f t="shared" si="86"/>
        <v>2.5654000000000003</v>
      </c>
      <c r="H321">
        <f t="shared" si="87"/>
        <v>7.8988367581947286E-3</v>
      </c>
      <c r="I321">
        <f t="shared" si="88"/>
        <v>3.2415169456353788E-4</v>
      </c>
      <c r="J321">
        <f t="shared" si="104"/>
        <v>4.35617964057224E-2</v>
      </c>
      <c r="K321">
        <f t="shared" si="98"/>
        <v>4.3458365495842297E-2</v>
      </c>
      <c r="L321">
        <f t="shared" si="99"/>
        <v>43.458365495842294</v>
      </c>
      <c r="M321">
        <f t="shared" si="107"/>
        <v>43.458365495842294</v>
      </c>
      <c r="Q321">
        <f t="shared" si="96"/>
        <v>320</v>
      </c>
      <c r="R321">
        <f t="shared" si="89"/>
        <v>2.2431000000000001</v>
      </c>
      <c r="S321">
        <f t="shared" si="90"/>
        <v>6.8837084645687417E-3</v>
      </c>
      <c r="T321">
        <f t="shared" si="91"/>
        <v>2.8249295839116739E-4</v>
      </c>
      <c r="U321">
        <f t="shared" si="105"/>
        <v>3.7373921703977825E-2</v>
      </c>
      <c r="V321">
        <f t="shared" si="100"/>
        <v>3.7285182968512763E-2</v>
      </c>
      <c r="W321">
        <f t="shared" si="101"/>
        <v>37.285182968512764</v>
      </c>
      <c r="X321">
        <f t="shared" si="108"/>
        <v>37.285182968512764</v>
      </c>
      <c r="AB321">
        <f t="shared" si="97"/>
        <v>320</v>
      </c>
      <c r="AC321">
        <f t="shared" si="92"/>
        <v>2.3484000000000003</v>
      </c>
      <c r="AD321">
        <f t="shared" si="93"/>
        <v>7.2146283317426445E-3</v>
      </c>
      <c r="AE321">
        <f t="shared" si="94"/>
        <v>2.9607321571169942E-4</v>
      </c>
      <c r="AF321">
        <f t="shared" si="106"/>
        <v>3.8640421254726894E-2</v>
      </c>
      <c r="AG321">
        <f t="shared" si="102"/>
        <v>3.8548675407257621E-2</v>
      </c>
      <c r="AH321">
        <f t="shared" si="103"/>
        <v>38.548675407257619</v>
      </c>
      <c r="AI321">
        <f t="shared" si="109"/>
        <v>38.548675407257619</v>
      </c>
    </row>
    <row r="322" spans="1:35" x14ac:dyDescent="0.35">
      <c r="A322" t="s">
        <v>975</v>
      </c>
      <c r="B322" t="s">
        <v>794</v>
      </c>
      <c r="C322" t="s">
        <v>169</v>
      </c>
      <c r="D322">
        <f t="shared" si="85"/>
        <v>2.819433333333333</v>
      </c>
      <c r="F322">
        <f t="shared" si="95"/>
        <v>321</v>
      </c>
      <c r="G322">
        <f t="shared" si="86"/>
        <v>2.5647000000000002</v>
      </c>
      <c r="H322">
        <f t="shared" si="87"/>
        <v>7.8966247345674517E-3</v>
      </c>
      <c r="I322">
        <f t="shared" si="88"/>
        <v>3.2406091775308505E-4</v>
      </c>
      <c r="J322">
        <f t="shared" si="104"/>
        <v>4.3885857323475483E-2</v>
      </c>
      <c r="K322">
        <f t="shared" si="98"/>
        <v>4.3781656979863408E-2</v>
      </c>
      <c r="L322">
        <f t="shared" si="99"/>
        <v>43.781656979863406</v>
      </c>
      <c r="M322" t="str">
        <f t="shared" si="107"/>
        <v/>
      </c>
      <c r="Q322">
        <f t="shared" si="96"/>
        <v>321</v>
      </c>
      <c r="R322">
        <f t="shared" si="89"/>
        <v>2.2439</v>
      </c>
      <c r="S322">
        <f t="shared" si="90"/>
        <v>6.8862198880683652E-3</v>
      </c>
      <c r="T322">
        <f t="shared" si="91"/>
        <v>2.8259602194445898E-4</v>
      </c>
      <c r="U322">
        <f t="shared" si="105"/>
        <v>3.7656517725922281E-2</v>
      </c>
      <c r="V322">
        <f t="shared" si="100"/>
        <v>3.7567108008861191E-2</v>
      </c>
      <c r="W322">
        <f t="shared" si="101"/>
        <v>37.56710800886119</v>
      </c>
      <c r="X322" t="str">
        <f t="shared" si="108"/>
        <v/>
      </c>
      <c r="AB322">
        <f t="shared" si="97"/>
        <v>321</v>
      </c>
      <c r="AC322">
        <f t="shared" si="92"/>
        <v>2.3553000000000002</v>
      </c>
      <c r="AD322">
        <f t="shared" si="93"/>
        <v>7.2363374561036087E-3</v>
      </c>
      <c r="AE322">
        <f t="shared" si="94"/>
        <v>2.9696411264557975E-4</v>
      </c>
      <c r="AF322">
        <f t="shared" si="106"/>
        <v>3.8937385367372471E-2</v>
      </c>
      <c r="AG322">
        <f t="shared" si="102"/>
        <v>3.8844934423444673E-2</v>
      </c>
      <c r="AH322">
        <f t="shared" si="103"/>
        <v>38.84493442344467</v>
      </c>
      <c r="AI322" t="str">
        <f t="shared" si="109"/>
        <v/>
      </c>
    </row>
    <row r="323" spans="1:35" x14ac:dyDescent="0.35">
      <c r="A323" t="s">
        <v>204</v>
      </c>
      <c r="B323" t="s">
        <v>809</v>
      </c>
      <c r="C323" t="s">
        <v>803</v>
      </c>
      <c r="D323">
        <f t="shared" ref="D323:D386" si="110">(A323+B323+C323)/3</f>
        <v>2.8237333333333332</v>
      </c>
      <c r="F323">
        <f t="shared" si="95"/>
        <v>322</v>
      </c>
      <c r="G323">
        <f t="shared" ref="G323:G386" si="111">A323-0.4292</f>
        <v>2.5723000000000003</v>
      </c>
      <c r="H323">
        <f t="shared" ref="H323:H386" si="112">(G323*0.3)/(100-G323)</f>
        <v>7.920642691965428E-3</v>
      </c>
      <c r="I323">
        <f t="shared" ref="I323:I386" si="113">(1*H323)/(0.08206*(273.15+23.8))</f>
        <v>3.2504656435255829E-4</v>
      </c>
      <c r="J323">
        <f t="shared" si="104"/>
        <v>4.4210903887828043E-2</v>
      </c>
      <c r="K323">
        <f t="shared" si="98"/>
        <v>4.4105931770214928E-2</v>
      </c>
      <c r="L323">
        <f t="shared" si="99"/>
        <v>44.10593177021493</v>
      </c>
      <c r="M323" t="str">
        <f t="shared" si="107"/>
        <v/>
      </c>
      <c r="Q323">
        <f t="shared" si="96"/>
        <v>322</v>
      </c>
      <c r="R323">
        <f t="shared" ref="R323:R386" si="114">B323-0.4433</f>
        <v>2.2496</v>
      </c>
      <c r="S323">
        <f t="shared" ref="S323:S386" si="115">(R323*0.3)/(100-R323)</f>
        <v>6.9041149703735231E-3</v>
      </c>
      <c r="T323">
        <f t="shared" ref="T323:T386" si="116">(1*S323)/(0.08206*(273.15+23.8))</f>
        <v>2.8333039859144472E-4</v>
      </c>
      <c r="U323">
        <f t="shared" si="105"/>
        <v>3.7939848124513724E-2</v>
      </c>
      <c r="V323">
        <f t="shared" si="100"/>
        <v>3.784976568219011E-2</v>
      </c>
      <c r="W323">
        <f t="shared" si="101"/>
        <v>37.84976568219011</v>
      </c>
      <c r="X323" t="str">
        <f t="shared" si="108"/>
        <v/>
      </c>
      <c r="AB323">
        <f t="shared" si="97"/>
        <v>322</v>
      </c>
      <c r="AC323">
        <f t="shared" ref="AC323:AC386" si="117">C323-0.4219</f>
        <v>2.3549000000000002</v>
      </c>
      <c r="AD323">
        <f t="shared" ref="AD323:AD386" si="118">(AC323*0.3)/(100-AC323)</f>
        <v>7.2350788723653317E-3</v>
      </c>
      <c r="AE323">
        <f t="shared" ref="AE323:AE386" si="119">(1*AD323)/(0.08206*(273.15+23.8))</f>
        <v>2.969124630085507E-4</v>
      </c>
      <c r="AF323">
        <f t="shared" si="106"/>
        <v>3.9234297830381022E-2</v>
      </c>
      <c r="AG323">
        <f t="shared" si="102"/>
        <v>3.9141141912628963E-2</v>
      </c>
      <c r="AH323">
        <f t="shared" si="103"/>
        <v>39.14114191262896</v>
      </c>
      <c r="AI323" t="str">
        <f t="shared" si="109"/>
        <v/>
      </c>
    </row>
    <row r="324" spans="1:35" x14ac:dyDescent="0.35">
      <c r="A324" t="s">
        <v>204</v>
      </c>
      <c r="B324" t="s">
        <v>158</v>
      </c>
      <c r="C324" t="s">
        <v>1423</v>
      </c>
      <c r="D324">
        <f t="shared" si="110"/>
        <v>2.8261666666666669</v>
      </c>
      <c r="F324">
        <f t="shared" ref="F324:F387" si="120">1+F323</f>
        <v>323</v>
      </c>
      <c r="G324">
        <f t="shared" si="111"/>
        <v>2.5723000000000003</v>
      </c>
      <c r="H324">
        <f t="shared" si="112"/>
        <v>7.920642691965428E-3</v>
      </c>
      <c r="I324">
        <f t="shared" si="113"/>
        <v>3.2504656435255829E-4</v>
      </c>
      <c r="J324">
        <f t="shared" si="104"/>
        <v>4.4535950452180603E-2</v>
      </c>
      <c r="K324">
        <f t="shared" si="98"/>
        <v>4.4430206560566454E-2</v>
      </c>
      <c r="L324">
        <f t="shared" si="99"/>
        <v>44.430206560566454</v>
      </c>
      <c r="M324" t="str">
        <f t="shared" si="107"/>
        <v/>
      </c>
      <c r="Q324">
        <f t="shared" ref="Q324:Q387" si="121">1+Q323</f>
        <v>323</v>
      </c>
      <c r="R324">
        <f t="shared" si="114"/>
        <v>2.25</v>
      </c>
      <c r="S324">
        <f t="shared" si="115"/>
        <v>6.9053708439897688E-3</v>
      </c>
      <c r="T324">
        <f t="shared" si="116"/>
        <v>2.8338193701074946E-4</v>
      </c>
      <c r="U324">
        <f t="shared" si="105"/>
        <v>3.8223230061524477E-2</v>
      </c>
      <c r="V324">
        <f t="shared" si="100"/>
        <v>3.8132474771568142E-2</v>
      </c>
      <c r="W324">
        <f t="shared" si="101"/>
        <v>38.132474771568141</v>
      </c>
      <c r="X324" t="str">
        <f t="shared" si="108"/>
        <v/>
      </c>
      <c r="AB324">
        <f t="shared" ref="AB324:AB387" si="122">1+AB323</f>
        <v>323</v>
      </c>
      <c r="AC324">
        <f t="shared" si="117"/>
        <v>2.3618000000000001</v>
      </c>
      <c r="AD324">
        <f t="shared" si="118"/>
        <v>7.2567908871732584E-3</v>
      </c>
      <c r="AE324">
        <f t="shared" si="119"/>
        <v>2.9780347856031233E-4</v>
      </c>
      <c r="AF324">
        <f t="shared" si="106"/>
        <v>3.9532101308941338E-2</v>
      </c>
      <c r="AG324">
        <f t="shared" si="102"/>
        <v>3.9438238301783092E-2</v>
      </c>
      <c r="AH324">
        <f t="shared" si="103"/>
        <v>39.438238301783095</v>
      </c>
      <c r="AI324" t="str">
        <f t="shared" si="109"/>
        <v/>
      </c>
    </row>
    <row r="325" spans="1:35" x14ac:dyDescent="0.35">
      <c r="A325" t="s">
        <v>205</v>
      </c>
      <c r="B325" t="s">
        <v>885</v>
      </c>
      <c r="C325" t="s">
        <v>1423</v>
      </c>
      <c r="D325">
        <f t="shared" si="110"/>
        <v>2.8309666666666669</v>
      </c>
      <c r="F325">
        <f t="shared" si="120"/>
        <v>324</v>
      </c>
      <c r="G325">
        <f t="shared" si="111"/>
        <v>2.5803000000000003</v>
      </c>
      <c r="H325">
        <f t="shared" si="112"/>
        <v>7.9459288008482884E-3</v>
      </c>
      <c r="I325">
        <f t="shared" si="113"/>
        <v>3.2608425322931521E-4</v>
      </c>
      <c r="J325">
        <f t="shared" si="104"/>
        <v>4.486203470540992E-2</v>
      </c>
      <c r="K325">
        <f t="shared" si="98"/>
        <v>4.4755516575959137E-2</v>
      </c>
      <c r="L325">
        <f t="shared" si="99"/>
        <v>44.755516575959135</v>
      </c>
      <c r="M325" t="str">
        <f t="shared" si="107"/>
        <v/>
      </c>
      <c r="Q325">
        <f t="shared" si="121"/>
        <v>324</v>
      </c>
      <c r="R325">
        <f t="shared" si="114"/>
        <v>2.2564000000000002</v>
      </c>
      <c r="S325">
        <f t="shared" si="115"/>
        <v>6.925466219783189E-3</v>
      </c>
      <c r="T325">
        <f t="shared" si="116"/>
        <v>2.8420660908788414E-4</v>
      </c>
      <c r="U325">
        <f t="shared" si="105"/>
        <v>3.8507436670612363E-2</v>
      </c>
      <c r="V325">
        <f t="shared" si="100"/>
        <v>3.8416006574963947E-2</v>
      </c>
      <c r="W325">
        <f t="shared" si="101"/>
        <v>38.416006574963944</v>
      </c>
      <c r="X325" t="str">
        <f t="shared" si="108"/>
        <v/>
      </c>
      <c r="AB325">
        <f t="shared" si="122"/>
        <v>324</v>
      </c>
      <c r="AC325">
        <f t="shared" si="117"/>
        <v>2.3618000000000001</v>
      </c>
      <c r="AD325">
        <f t="shared" si="118"/>
        <v>7.2567908871732584E-3</v>
      </c>
      <c r="AE325">
        <f t="shared" si="119"/>
        <v>2.9780347856031233E-4</v>
      </c>
      <c r="AF325">
        <f t="shared" si="106"/>
        <v>3.9829904787501653E-2</v>
      </c>
      <c r="AG325">
        <f t="shared" si="102"/>
        <v>3.9735334690937221E-2</v>
      </c>
      <c r="AH325">
        <f t="shared" si="103"/>
        <v>39.735334690937222</v>
      </c>
      <c r="AI325" t="str">
        <f t="shared" si="109"/>
        <v/>
      </c>
    </row>
    <row r="326" spans="1:35" x14ac:dyDescent="0.35">
      <c r="A326" t="s">
        <v>206</v>
      </c>
      <c r="B326" t="s">
        <v>160</v>
      </c>
      <c r="C326" t="s">
        <v>967</v>
      </c>
      <c r="D326">
        <f t="shared" si="110"/>
        <v>2.8356666666666666</v>
      </c>
      <c r="F326">
        <f t="shared" si="120"/>
        <v>325</v>
      </c>
      <c r="G326">
        <f t="shared" si="111"/>
        <v>2.5795000000000003</v>
      </c>
      <c r="H326">
        <f t="shared" si="112"/>
        <v>7.943400003079434E-3</v>
      </c>
      <c r="I326">
        <f t="shared" si="113"/>
        <v>3.2598047667245294E-4</v>
      </c>
      <c r="J326">
        <f t="shared" si="104"/>
        <v>4.5188015182082375E-2</v>
      </c>
      <c r="K326">
        <f t="shared" si="98"/>
        <v>4.5080723061196724E-2</v>
      </c>
      <c r="L326">
        <f t="shared" si="99"/>
        <v>45.080723061196721</v>
      </c>
      <c r="M326" t="str">
        <f t="shared" si="107"/>
        <v/>
      </c>
      <c r="Q326">
        <f t="shared" si="121"/>
        <v>325</v>
      </c>
      <c r="R326">
        <f t="shared" si="114"/>
        <v>2.2641</v>
      </c>
      <c r="S326">
        <f t="shared" si="115"/>
        <v>6.9496469567477256E-3</v>
      </c>
      <c r="T326">
        <f t="shared" si="116"/>
        <v>2.8519893581937633E-4</v>
      </c>
      <c r="U326">
        <f t="shared" si="105"/>
        <v>3.8792635606431737E-2</v>
      </c>
      <c r="V326">
        <f t="shared" si="100"/>
        <v>3.8700528348961205E-2</v>
      </c>
      <c r="W326">
        <f t="shared" si="101"/>
        <v>38.700528348961207</v>
      </c>
      <c r="X326" t="str">
        <f t="shared" si="108"/>
        <v/>
      </c>
      <c r="AB326">
        <f t="shared" si="122"/>
        <v>325</v>
      </c>
      <c r="AC326">
        <f t="shared" si="117"/>
        <v>2.3690000000000002</v>
      </c>
      <c r="AD326">
        <f t="shared" si="118"/>
        <v>7.2794501746371544E-3</v>
      </c>
      <c r="AE326">
        <f t="shared" si="119"/>
        <v>2.987333681951885E-4</v>
      </c>
      <c r="AF326">
        <f t="shared" si="106"/>
        <v>4.0128638155696839E-2</v>
      </c>
      <c r="AG326">
        <f t="shared" si="102"/>
        <v>4.0033358761843649E-2</v>
      </c>
      <c r="AH326">
        <f t="shared" si="103"/>
        <v>40.033358761843651</v>
      </c>
      <c r="AI326" t="str">
        <f t="shared" si="109"/>
        <v/>
      </c>
    </row>
    <row r="327" spans="1:35" x14ac:dyDescent="0.35">
      <c r="A327" t="s">
        <v>205</v>
      </c>
      <c r="B327" t="s">
        <v>966</v>
      </c>
      <c r="C327" t="s">
        <v>967</v>
      </c>
      <c r="D327">
        <f t="shared" si="110"/>
        <v>2.8358000000000003</v>
      </c>
      <c r="F327">
        <f t="shared" si="120"/>
        <v>326</v>
      </c>
      <c r="G327">
        <f t="shared" si="111"/>
        <v>2.5803000000000003</v>
      </c>
      <c r="H327">
        <f t="shared" si="112"/>
        <v>7.9459288008482884E-3</v>
      </c>
      <c r="I327">
        <f t="shared" si="113"/>
        <v>3.2608425322931521E-4</v>
      </c>
      <c r="J327">
        <f t="shared" si="104"/>
        <v>4.5514099435311692E-2</v>
      </c>
      <c r="K327">
        <f t="shared" si="98"/>
        <v>4.5406033076589407E-2</v>
      </c>
      <c r="L327">
        <f t="shared" si="99"/>
        <v>45.406033076589409</v>
      </c>
      <c r="M327" t="str">
        <f t="shared" si="107"/>
        <v/>
      </c>
      <c r="Q327">
        <f t="shared" si="121"/>
        <v>326</v>
      </c>
      <c r="R327">
        <f t="shared" si="114"/>
        <v>2.2637</v>
      </c>
      <c r="S327">
        <f t="shared" si="115"/>
        <v>6.9483907207455158E-3</v>
      </c>
      <c r="T327">
        <f t="shared" si="116"/>
        <v>2.8514738252851166E-4</v>
      </c>
      <c r="U327">
        <f t="shared" si="105"/>
        <v>3.9077782988960245E-2</v>
      </c>
      <c r="V327">
        <f t="shared" si="100"/>
        <v>3.8984998692073107E-2</v>
      </c>
      <c r="W327">
        <f t="shared" si="101"/>
        <v>38.984998692073106</v>
      </c>
      <c r="X327" t="str">
        <f t="shared" si="108"/>
        <v/>
      </c>
      <c r="AB327">
        <f t="shared" si="122"/>
        <v>326</v>
      </c>
      <c r="AC327">
        <f t="shared" si="117"/>
        <v>2.3690000000000002</v>
      </c>
      <c r="AD327">
        <f t="shared" si="118"/>
        <v>7.2794501746371544E-3</v>
      </c>
      <c r="AE327">
        <f t="shared" si="119"/>
        <v>2.987333681951885E-4</v>
      </c>
      <c r="AF327">
        <f t="shared" si="106"/>
        <v>4.0427371523892024E-2</v>
      </c>
      <c r="AG327">
        <f t="shared" si="102"/>
        <v>4.0331382832750076E-2</v>
      </c>
      <c r="AH327">
        <f t="shared" si="103"/>
        <v>40.331382832750073</v>
      </c>
      <c r="AI327" t="str">
        <f t="shared" si="109"/>
        <v/>
      </c>
    </row>
    <row r="328" spans="1:35" x14ac:dyDescent="0.35">
      <c r="A328" t="s">
        <v>261</v>
      </c>
      <c r="B328" t="s">
        <v>886</v>
      </c>
      <c r="C328" t="s">
        <v>1457</v>
      </c>
      <c r="D328">
        <f t="shared" si="110"/>
        <v>2.8427000000000002</v>
      </c>
      <c r="F328">
        <f t="shared" si="120"/>
        <v>327</v>
      </c>
      <c r="G328">
        <f t="shared" si="111"/>
        <v>2.5872000000000002</v>
      </c>
      <c r="H328">
        <f t="shared" si="112"/>
        <v>7.9677414056468967E-3</v>
      </c>
      <c r="I328">
        <f t="shared" si="113"/>
        <v>3.2697939678333007E-4</v>
      </c>
      <c r="J328">
        <f t="shared" si="104"/>
        <v>4.5841078832095025E-2</v>
      </c>
      <c r="K328">
        <f t="shared" si="98"/>
        <v>4.5732236110152862E-2</v>
      </c>
      <c r="L328">
        <f t="shared" si="99"/>
        <v>45.732236110152861</v>
      </c>
      <c r="M328" t="str">
        <f t="shared" si="107"/>
        <v/>
      </c>
      <c r="Q328">
        <f t="shared" si="121"/>
        <v>327</v>
      </c>
      <c r="R328">
        <f t="shared" si="114"/>
        <v>2.2706</v>
      </c>
      <c r="S328">
        <f t="shared" si="115"/>
        <v>6.97006223306395E-3</v>
      </c>
      <c r="T328">
        <f t="shared" si="116"/>
        <v>2.8603673594304916E-4</v>
      </c>
      <c r="U328">
        <f t="shared" si="105"/>
        <v>3.9363819724903291E-2</v>
      </c>
      <c r="V328">
        <f t="shared" si="100"/>
        <v>3.9270356276964118E-2</v>
      </c>
      <c r="W328">
        <f t="shared" si="101"/>
        <v>39.270356276964115</v>
      </c>
      <c r="X328" t="str">
        <f t="shared" si="108"/>
        <v/>
      </c>
      <c r="AB328">
        <f t="shared" si="122"/>
        <v>327</v>
      </c>
      <c r="AC328">
        <f t="shared" si="117"/>
        <v>2.3759000000000001</v>
      </c>
      <c r="AD328">
        <f t="shared" si="118"/>
        <v>7.3011684614762134E-3</v>
      </c>
      <c r="AE328">
        <f t="shared" si="119"/>
        <v>2.9962464113795372E-4</v>
      </c>
      <c r="AF328">
        <f t="shared" si="106"/>
        <v>4.0726996165029977E-2</v>
      </c>
      <c r="AG328">
        <f t="shared" si="102"/>
        <v>4.0630296060406211E-2</v>
      </c>
      <c r="AH328">
        <f t="shared" si="103"/>
        <v>40.630296060406209</v>
      </c>
      <c r="AI328" t="str">
        <f t="shared" si="109"/>
        <v/>
      </c>
    </row>
    <row r="329" spans="1:35" x14ac:dyDescent="0.35">
      <c r="A329" t="s">
        <v>207</v>
      </c>
      <c r="B329" t="s">
        <v>1415</v>
      </c>
      <c r="C329" t="s">
        <v>172</v>
      </c>
      <c r="D329">
        <f t="shared" si="110"/>
        <v>2.8447999999999998</v>
      </c>
      <c r="F329">
        <f t="shared" si="120"/>
        <v>328</v>
      </c>
      <c r="G329">
        <f t="shared" si="111"/>
        <v>2.5864000000000003</v>
      </c>
      <c r="H329">
        <f t="shared" si="112"/>
        <v>7.9652122496242823E-3</v>
      </c>
      <c r="I329">
        <f t="shared" si="113"/>
        <v>3.2687560552448485E-4</v>
      </c>
      <c r="J329">
        <f t="shared" si="104"/>
        <v>4.6167954437619507E-2</v>
      </c>
      <c r="K329">
        <f t="shared" si="98"/>
        <v>4.6058335598894135E-2</v>
      </c>
      <c r="L329">
        <f t="shared" si="99"/>
        <v>46.058335598894132</v>
      </c>
      <c r="M329" t="str">
        <f t="shared" si="107"/>
        <v/>
      </c>
      <c r="Q329">
        <f t="shared" si="121"/>
        <v>328</v>
      </c>
      <c r="R329">
        <f t="shared" si="114"/>
        <v>2.2770000000000001</v>
      </c>
      <c r="S329">
        <f t="shared" si="115"/>
        <v>6.9901660816798503E-3</v>
      </c>
      <c r="T329">
        <f t="shared" si="116"/>
        <v>2.8686175572704867E-4</v>
      </c>
      <c r="U329">
        <f t="shared" si="105"/>
        <v>3.9650681480630341E-2</v>
      </c>
      <c r="V329">
        <f t="shared" si="100"/>
        <v>3.9556536922754182E-2</v>
      </c>
      <c r="W329">
        <f t="shared" si="101"/>
        <v>39.556536922754184</v>
      </c>
      <c r="X329" t="str">
        <f t="shared" si="108"/>
        <v/>
      </c>
      <c r="AB329">
        <f t="shared" si="122"/>
        <v>328</v>
      </c>
      <c r="AC329">
        <f t="shared" si="117"/>
        <v>2.3766000000000003</v>
      </c>
      <c r="AD329">
        <f t="shared" si="118"/>
        <v>7.3033719374658128E-3</v>
      </c>
      <c r="AE329">
        <f t="shared" si="119"/>
        <v>2.9971506717128295E-4</v>
      </c>
      <c r="AF329">
        <f t="shared" si="106"/>
        <v>4.1026711232201259E-2</v>
      </c>
      <c r="AG329">
        <f t="shared" si="102"/>
        <v>4.0929299499392703E-2</v>
      </c>
      <c r="AH329">
        <f t="shared" si="103"/>
        <v>40.929299499392705</v>
      </c>
      <c r="AI329" t="str">
        <f t="shared" si="109"/>
        <v/>
      </c>
    </row>
    <row r="330" spans="1:35" x14ac:dyDescent="0.35">
      <c r="A330" t="s">
        <v>261</v>
      </c>
      <c r="B330" t="s">
        <v>797</v>
      </c>
      <c r="C330" t="s">
        <v>1419</v>
      </c>
      <c r="D330">
        <f t="shared" si="110"/>
        <v>2.847633333333333</v>
      </c>
      <c r="F330">
        <f t="shared" si="120"/>
        <v>329</v>
      </c>
      <c r="G330">
        <f t="shared" si="111"/>
        <v>2.5872000000000002</v>
      </c>
      <c r="H330">
        <f t="shared" si="112"/>
        <v>7.9677414056468967E-3</v>
      </c>
      <c r="I330">
        <f t="shared" si="113"/>
        <v>3.2697939678333007E-4</v>
      </c>
      <c r="J330">
        <f t="shared" si="104"/>
        <v>4.6494933834402841E-2</v>
      </c>
      <c r="K330">
        <f t="shared" si="98"/>
        <v>4.6384538632457589E-2</v>
      </c>
      <c r="L330">
        <f t="shared" si="99"/>
        <v>46.384538632457591</v>
      </c>
      <c r="M330" t="str">
        <f t="shared" si="107"/>
        <v/>
      </c>
      <c r="Q330">
        <f t="shared" si="121"/>
        <v>329</v>
      </c>
      <c r="R330">
        <f t="shared" si="114"/>
        <v>2.2782</v>
      </c>
      <c r="S330">
        <f t="shared" si="115"/>
        <v>6.9939358464539128E-3</v>
      </c>
      <c r="T330">
        <f t="shared" si="116"/>
        <v>2.8701645896716187E-4</v>
      </c>
      <c r="U330">
        <f t="shared" si="105"/>
        <v>3.9937697939597505E-2</v>
      </c>
      <c r="V330">
        <f t="shared" si="100"/>
        <v>3.984287190446488E-2</v>
      </c>
      <c r="W330">
        <f t="shared" si="101"/>
        <v>39.842871904464879</v>
      </c>
      <c r="X330" t="str">
        <f t="shared" si="108"/>
        <v/>
      </c>
      <c r="AB330">
        <f t="shared" si="122"/>
        <v>329</v>
      </c>
      <c r="AC330">
        <f t="shared" si="117"/>
        <v>2.3831000000000002</v>
      </c>
      <c r="AD330">
        <f t="shared" si="118"/>
        <v>7.3238342950861998E-3</v>
      </c>
      <c r="AE330">
        <f t="shared" si="119"/>
        <v>3.0055479941293637E-4</v>
      </c>
      <c r="AF330">
        <f t="shared" si="106"/>
        <v>4.1327266031614192E-2</v>
      </c>
      <c r="AG330">
        <f t="shared" si="102"/>
        <v>4.1229140676803396E-2</v>
      </c>
      <c r="AH330">
        <f t="shared" si="103"/>
        <v>41.229140676803397</v>
      </c>
      <c r="AI330" t="str">
        <f t="shared" si="109"/>
        <v/>
      </c>
    </row>
    <row r="331" spans="1:35" x14ac:dyDescent="0.35">
      <c r="A331" t="s">
        <v>209</v>
      </c>
      <c r="B331" t="s">
        <v>797</v>
      </c>
      <c r="C331" t="s">
        <v>173</v>
      </c>
      <c r="D331">
        <f t="shared" si="110"/>
        <v>2.849933333333333</v>
      </c>
      <c r="F331">
        <f t="shared" si="120"/>
        <v>330</v>
      </c>
      <c r="G331">
        <f t="shared" si="111"/>
        <v>2.5937000000000001</v>
      </c>
      <c r="H331">
        <f t="shared" si="112"/>
        <v>7.9882923383805763E-3</v>
      </c>
      <c r="I331">
        <f t="shared" si="113"/>
        <v>3.2782276396186709E-4</v>
      </c>
      <c r="J331">
        <f t="shared" si="104"/>
        <v>4.6822756598364705E-2</v>
      </c>
      <c r="K331">
        <f t="shared" si="98"/>
        <v>4.6711583030751513E-2</v>
      </c>
      <c r="L331">
        <f t="shared" si="99"/>
        <v>46.711583030751513</v>
      </c>
      <c r="M331">
        <f t="shared" si="107"/>
        <v>46.711583030751513</v>
      </c>
      <c r="Q331">
        <f t="shared" si="121"/>
        <v>330</v>
      </c>
      <c r="R331">
        <f t="shared" si="114"/>
        <v>2.2782</v>
      </c>
      <c r="S331">
        <f t="shared" si="115"/>
        <v>6.9939358464539128E-3</v>
      </c>
      <c r="T331">
        <f t="shared" si="116"/>
        <v>2.8701645896716187E-4</v>
      </c>
      <c r="U331">
        <f t="shared" si="105"/>
        <v>4.0224714398564669E-2</v>
      </c>
      <c r="V331">
        <f t="shared" si="100"/>
        <v>4.0129206886175571E-2</v>
      </c>
      <c r="W331">
        <f t="shared" si="101"/>
        <v>40.129206886175574</v>
      </c>
      <c r="X331">
        <f t="shared" si="108"/>
        <v>40.129206886175574</v>
      </c>
      <c r="AB331">
        <f t="shared" si="122"/>
        <v>330</v>
      </c>
      <c r="AC331">
        <f t="shared" si="117"/>
        <v>2.3835000000000002</v>
      </c>
      <c r="AD331">
        <f t="shared" si="118"/>
        <v>7.3250936061014281E-3</v>
      </c>
      <c r="AE331">
        <f t="shared" si="119"/>
        <v>3.0060647889588625E-4</v>
      </c>
      <c r="AF331">
        <f t="shared" si="106"/>
        <v>4.1627872510510075E-2</v>
      </c>
      <c r="AG331">
        <f t="shared" si="102"/>
        <v>4.1529033410991914E-2</v>
      </c>
      <c r="AH331">
        <f t="shared" si="103"/>
        <v>41.529033410991914</v>
      </c>
      <c r="AI331">
        <f t="shared" si="109"/>
        <v>41.529033410991914</v>
      </c>
    </row>
    <row r="332" spans="1:35" x14ac:dyDescent="0.35">
      <c r="A332" t="s">
        <v>208</v>
      </c>
      <c r="B332" t="s">
        <v>797</v>
      </c>
      <c r="C332" t="s">
        <v>174</v>
      </c>
      <c r="D332">
        <f t="shared" si="110"/>
        <v>2.8526000000000002</v>
      </c>
      <c r="F332">
        <f t="shared" si="120"/>
        <v>331</v>
      </c>
      <c r="G332">
        <f t="shared" si="111"/>
        <v>2.5944000000000003</v>
      </c>
      <c r="H332">
        <f t="shared" si="112"/>
        <v>7.990505679344926E-3</v>
      </c>
      <c r="I332">
        <f t="shared" si="113"/>
        <v>3.2791359483307059E-4</v>
      </c>
      <c r="J332">
        <f t="shared" si="104"/>
        <v>4.7150670193197776E-2</v>
      </c>
      <c r="K332">
        <f t="shared" si="98"/>
        <v>4.7038718044252456E-2</v>
      </c>
      <c r="L332">
        <f t="shared" si="99"/>
        <v>47.038718044252455</v>
      </c>
      <c r="M332" t="str">
        <f t="shared" si="107"/>
        <v/>
      </c>
      <c r="Q332">
        <f t="shared" si="121"/>
        <v>331</v>
      </c>
      <c r="R332">
        <f t="shared" si="114"/>
        <v>2.2782</v>
      </c>
      <c r="S332">
        <f t="shared" si="115"/>
        <v>6.9939358464539128E-3</v>
      </c>
      <c r="T332">
        <f t="shared" si="116"/>
        <v>2.8701645896716187E-4</v>
      </c>
      <c r="U332">
        <f t="shared" si="105"/>
        <v>4.0511730857531833E-2</v>
      </c>
      <c r="V332">
        <f t="shared" si="100"/>
        <v>4.0415541867886262E-2</v>
      </c>
      <c r="W332">
        <f t="shared" si="101"/>
        <v>40.415541867886262</v>
      </c>
      <c r="X332" t="str">
        <f t="shared" si="108"/>
        <v/>
      </c>
      <c r="AB332">
        <f t="shared" si="122"/>
        <v>331</v>
      </c>
      <c r="AC332">
        <f t="shared" si="117"/>
        <v>2.3908</v>
      </c>
      <c r="AD332">
        <f t="shared" si="118"/>
        <v>7.3480778451211568E-3</v>
      </c>
      <c r="AE332">
        <f t="shared" si="119"/>
        <v>3.0154970386110267E-4</v>
      </c>
      <c r="AF332">
        <f t="shared" si="106"/>
        <v>4.1929422214371175E-2</v>
      </c>
      <c r="AG332">
        <f t="shared" si="102"/>
        <v>4.1829867130600343E-2</v>
      </c>
      <c r="AH332">
        <f t="shared" si="103"/>
        <v>41.829867130600341</v>
      </c>
      <c r="AI332" t="str">
        <f t="shared" si="109"/>
        <v/>
      </c>
    </row>
    <row r="333" spans="1:35" x14ac:dyDescent="0.35">
      <c r="A333" t="s">
        <v>209</v>
      </c>
      <c r="B333" t="s">
        <v>163</v>
      </c>
      <c r="C333" t="s">
        <v>279</v>
      </c>
      <c r="D333">
        <f t="shared" si="110"/>
        <v>2.8569</v>
      </c>
      <c r="F333">
        <f t="shared" si="120"/>
        <v>332</v>
      </c>
      <c r="G333">
        <f t="shared" si="111"/>
        <v>2.5937000000000001</v>
      </c>
      <c r="H333">
        <f t="shared" si="112"/>
        <v>7.9882923383805763E-3</v>
      </c>
      <c r="I333">
        <f t="shared" si="113"/>
        <v>3.2782276396186709E-4</v>
      </c>
      <c r="J333">
        <f t="shared" si="104"/>
        <v>4.747849295715964E-2</v>
      </c>
      <c r="K333">
        <f t="shared" si="98"/>
        <v>4.736576244254638E-2</v>
      </c>
      <c r="L333">
        <f t="shared" si="99"/>
        <v>47.365762442546384</v>
      </c>
      <c r="M333" t="str">
        <f t="shared" si="107"/>
        <v/>
      </c>
      <c r="Q333">
        <f t="shared" si="121"/>
        <v>332</v>
      </c>
      <c r="R333">
        <f t="shared" si="114"/>
        <v>2.2854000000000001</v>
      </c>
      <c r="S333">
        <f t="shared" si="115"/>
        <v>7.0165563794970251E-3</v>
      </c>
      <c r="T333">
        <f t="shared" si="116"/>
        <v>2.8794475820188761E-4</v>
      </c>
      <c r="U333">
        <f t="shared" si="105"/>
        <v>4.0799675615733721E-2</v>
      </c>
      <c r="V333">
        <f t="shared" si="100"/>
        <v>4.0702802944725273E-2</v>
      </c>
      <c r="W333">
        <f t="shared" si="101"/>
        <v>40.702802944725271</v>
      </c>
      <c r="X333" t="str">
        <f t="shared" si="108"/>
        <v/>
      </c>
      <c r="AB333">
        <f t="shared" si="122"/>
        <v>332</v>
      </c>
      <c r="AC333">
        <f t="shared" si="117"/>
        <v>2.3972000000000002</v>
      </c>
      <c r="AD333">
        <f t="shared" si="118"/>
        <v>7.3682312392677257E-3</v>
      </c>
      <c r="AE333">
        <f t="shared" si="119"/>
        <v>3.023767568897704E-4</v>
      </c>
      <c r="AF333">
        <f t="shared" si="106"/>
        <v>4.2231798971260948E-2</v>
      </c>
      <c r="AG333">
        <f t="shared" si="102"/>
        <v>4.2131525939524878E-2</v>
      </c>
      <c r="AH333">
        <f t="shared" si="103"/>
        <v>42.131525939524877</v>
      </c>
      <c r="AI333" t="str">
        <f t="shared" si="109"/>
        <v/>
      </c>
    </row>
    <row r="334" spans="1:35" x14ac:dyDescent="0.35">
      <c r="A334" t="s">
        <v>210</v>
      </c>
      <c r="B334" t="s">
        <v>163</v>
      </c>
      <c r="C334" t="s">
        <v>175</v>
      </c>
      <c r="D334">
        <f t="shared" si="110"/>
        <v>2.8592999999999997</v>
      </c>
      <c r="F334">
        <f t="shared" si="120"/>
        <v>333</v>
      </c>
      <c r="G334">
        <f t="shared" si="111"/>
        <v>2.6005000000000003</v>
      </c>
      <c r="H334">
        <f t="shared" si="112"/>
        <v>8.0097947114718248E-3</v>
      </c>
      <c r="I334">
        <f t="shared" si="113"/>
        <v>3.2870517625725157E-4</v>
      </c>
      <c r="J334">
        <f t="shared" si="104"/>
        <v>4.7807198133416891E-2</v>
      </c>
      <c r="K334">
        <f t="shared" si="98"/>
        <v>4.7693687157980891E-2</v>
      </c>
      <c r="L334">
        <f t="shared" si="99"/>
        <v>47.693687157980889</v>
      </c>
      <c r="M334" t="str">
        <f t="shared" si="107"/>
        <v/>
      </c>
      <c r="Q334">
        <f t="shared" si="121"/>
        <v>333</v>
      </c>
      <c r="R334">
        <f t="shared" si="114"/>
        <v>2.2854000000000001</v>
      </c>
      <c r="S334">
        <f t="shared" si="115"/>
        <v>7.0165563794970251E-3</v>
      </c>
      <c r="T334">
        <f t="shared" si="116"/>
        <v>2.8794475820188761E-4</v>
      </c>
      <c r="U334">
        <f t="shared" si="105"/>
        <v>4.108762037393561E-2</v>
      </c>
      <c r="V334">
        <f t="shared" si="100"/>
        <v>4.0990064021564285E-2</v>
      </c>
      <c r="W334">
        <f t="shared" si="101"/>
        <v>40.990064021564287</v>
      </c>
      <c r="X334" t="str">
        <f t="shared" si="108"/>
        <v/>
      </c>
      <c r="AB334">
        <f t="shared" si="122"/>
        <v>333</v>
      </c>
      <c r="AC334">
        <f t="shared" si="117"/>
        <v>2.3976000000000002</v>
      </c>
      <c r="AD334">
        <f t="shared" si="118"/>
        <v>7.3694909141578486E-3</v>
      </c>
      <c r="AE334">
        <f t="shared" si="119"/>
        <v>3.0242845130538281E-4</v>
      </c>
      <c r="AF334">
        <f t="shared" si="106"/>
        <v>4.253422742256633E-2</v>
      </c>
      <c r="AG334">
        <f t="shared" si="102"/>
        <v>4.2433236320124433E-2</v>
      </c>
      <c r="AH334">
        <f t="shared" si="103"/>
        <v>42.433236320124436</v>
      </c>
      <c r="AI334" t="str">
        <f t="shared" si="109"/>
        <v/>
      </c>
    </row>
    <row r="335" spans="1:35" x14ac:dyDescent="0.35">
      <c r="A335" t="s">
        <v>210</v>
      </c>
      <c r="B335" t="s">
        <v>282</v>
      </c>
      <c r="C335" t="s">
        <v>279</v>
      </c>
      <c r="D335">
        <f t="shared" si="110"/>
        <v>2.8614666666666668</v>
      </c>
      <c r="F335">
        <f t="shared" si="120"/>
        <v>334</v>
      </c>
      <c r="G335">
        <f t="shared" si="111"/>
        <v>2.6005000000000003</v>
      </c>
      <c r="H335">
        <f t="shared" si="112"/>
        <v>8.0097947114718248E-3</v>
      </c>
      <c r="I335">
        <f t="shared" si="113"/>
        <v>3.2870517625725157E-4</v>
      </c>
      <c r="J335">
        <f t="shared" si="104"/>
        <v>4.8135903309674141E-2</v>
      </c>
      <c r="K335">
        <f t="shared" si="98"/>
        <v>4.8021611873415408E-2</v>
      </c>
      <c r="L335">
        <f t="shared" si="99"/>
        <v>48.021611873415409</v>
      </c>
      <c r="M335" t="str">
        <f t="shared" si="107"/>
        <v/>
      </c>
      <c r="Q335">
        <f t="shared" si="121"/>
        <v>334</v>
      </c>
      <c r="R335">
        <f t="shared" si="114"/>
        <v>2.2923</v>
      </c>
      <c r="S335">
        <f t="shared" si="115"/>
        <v>7.0382375186397797E-3</v>
      </c>
      <c r="T335">
        <f t="shared" si="116"/>
        <v>2.8883450668110519E-4</v>
      </c>
      <c r="U335">
        <f t="shared" si="105"/>
        <v>4.1376454880616718E-2</v>
      </c>
      <c r="V335">
        <f t="shared" si="100"/>
        <v>4.127821273430906E-2</v>
      </c>
      <c r="W335">
        <f t="shared" si="101"/>
        <v>41.278212734309058</v>
      </c>
      <c r="X335" t="str">
        <f t="shared" si="108"/>
        <v/>
      </c>
      <c r="AB335">
        <f t="shared" si="122"/>
        <v>334</v>
      </c>
      <c r="AC335">
        <f t="shared" si="117"/>
        <v>2.3972000000000002</v>
      </c>
      <c r="AD335">
        <f t="shared" si="118"/>
        <v>7.3682312392677257E-3</v>
      </c>
      <c r="AE335">
        <f t="shared" si="119"/>
        <v>3.023767568897704E-4</v>
      </c>
      <c r="AF335">
        <f t="shared" si="106"/>
        <v>4.2836604179456103E-2</v>
      </c>
      <c r="AG335">
        <f t="shared" si="102"/>
        <v>4.2734895129048968E-2</v>
      </c>
      <c r="AH335">
        <f t="shared" si="103"/>
        <v>42.734895129048965</v>
      </c>
      <c r="AI335" t="str">
        <f t="shared" si="109"/>
        <v/>
      </c>
    </row>
    <row r="336" spans="1:35" x14ac:dyDescent="0.35">
      <c r="A336" t="s">
        <v>212</v>
      </c>
      <c r="B336" t="s">
        <v>282</v>
      </c>
      <c r="C336" t="s">
        <v>176</v>
      </c>
      <c r="D336">
        <f t="shared" si="110"/>
        <v>2.8664666666666663</v>
      </c>
      <c r="F336">
        <f t="shared" si="120"/>
        <v>335</v>
      </c>
      <c r="G336">
        <f t="shared" si="111"/>
        <v>2.6078000000000001</v>
      </c>
      <c r="H336">
        <f t="shared" si="112"/>
        <v>8.0328814833220737E-3</v>
      </c>
      <c r="I336">
        <f t="shared" si="113"/>
        <v>3.2965260895479349E-4</v>
      </c>
      <c r="J336">
        <f t="shared" si="104"/>
        <v>4.8465555918628937E-2</v>
      </c>
      <c r="K336">
        <f t="shared" si="98"/>
        <v>4.8350481772011546E-2</v>
      </c>
      <c r="L336">
        <f t="shared" si="99"/>
        <v>48.350481772011548</v>
      </c>
      <c r="M336" t="str">
        <f t="shared" si="107"/>
        <v/>
      </c>
      <c r="Q336">
        <f t="shared" si="121"/>
        <v>335</v>
      </c>
      <c r="R336">
        <f t="shared" si="114"/>
        <v>2.2923</v>
      </c>
      <c r="S336">
        <f t="shared" si="115"/>
        <v>7.0382375186397797E-3</v>
      </c>
      <c r="T336">
        <f t="shared" si="116"/>
        <v>2.8883450668110519E-4</v>
      </c>
      <c r="U336">
        <f t="shared" si="105"/>
        <v>4.1665289387297827E-2</v>
      </c>
      <c r="V336">
        <f t="shared" si="100"/>
        <v>4.1566361447053835E-2</v>
      </c>
      <c r="W336">
        <f t="shared" si="101"/>
        <v>41.566361447053836</v>
      </c>
      <c r="X336" t="str">
        <f t="shared" si="108"/>
        <v/>
      </c>
      <c r="AB336">
        <f t="shared" si="122"/>
        <v>335</v>
      </c>
      <c r="AC336">
        <f t="shared" si="117"/>
        <v>2.4049</v>
      </c>
      <c r="AD336">
        <f t="shared" si="118"/>
        <v>7.3924817946802654E-3</v>
      </c>
      <c r="AE336">
        <f t="shared" si="119"/>
        <v>3.0337194882394051E-4</v>
      </c>
      <c r="AF336">
        <f t="shared" si="106"/>
        <v>4.3139976128280043E-2</v>
      </c>
      <c r="AG336">
        <f t="shared" si="102"/>
        <v>4.3037546766974639E-2</v>
      </c>
      <c r="AH336">
        <f t="shared" si="103"/>
        <v>43.037546766974643</v>
      </c>
      <c r="AI336" t="str">
        <f t="shared" si="109"/>
        <v/>
      </c>
    </row>
    <row r="337" spans="1:35" x14ac:dyDescent="0.35">
      <c r="A337" t="s">
        <v>212</v>
      </c>
      <c r="B337" t="s">
        <v>164</v>
      </c>
      <c r="C337" t="s">
        <v>280</v>
      </c>
      <c r="D337">
        <f t="shared" si="110"/>
        <v>2.8686333333333334</v>
      </c>
      <c r="F337">
        <f t="shared" si="120"/>
        <v>336</v>
      </c>
      <c r="G337">
        <f t="shared" si="111"/>
        <v>2.6078000000000001</v>
      </c>
      <c r="H337">
        <f t="shared" si="112"/>
        <v>8.0328814833220737E-3</v>
      </c>
      <c r="I337">
        <f t="shared" si="113"/>
        <v>3.2965260895479349E-4</v>
      </c>
      <c r="J337">
        <f t="shared" si="104"/>
        <v>4.8795208527583733E-2</v>
      </c>
      <c r="K337">
        <f t="shared" si="98"/>
        <v>4.8679351670607683E-2</v>
      </c>
      <c r="L337">
        <f t="shared" si="99"/>
        <v>48.67935167060768</v>
      </c>
      <c r="M337" t="str">
        <f t="shared" si="107"/>
        <v/>
      </c>
      <c r="Q337">
        <f t="shared" si="121"/>
        <v>336</v>
      </c>
      <c r="R337">
        <f t="shared" si="114"/>
        <v>2.2995999999999999</v>
      </c>
      <c r="S337">
        <f t="shared" si="115"/>
        <v>7.061178869277914E-3</v>
      </c>
      <c r="T337">
        <f t="shared" si="116"/>
        <v>2.897759715970895E-4</v>
      </c>
      <c r="U337">
        <f t="shared" si="105"/>
        <v>4.1955065358894914E-2</v>
      </c>
      <c r="V337">
        <f t="shared" si="100"/>
        <v>4.1855449389348265E-2</v>
      </c>
      <c r="W337">
        <f t="shared" si="101"/>
        <v>41.855449389348266</v>
      </c>
      <c r="X337" t="str">
        <f t="shared" si="108"/>
        <v/>
      </c>
      <c r="AB337">
        <f t="shared" si="122"/>
        <v>336</v>
      </c>
      <c r="AC337">
        <f t="shared" si="117"/>
        <v>2.4041000000000001</v>
      </c>
      <c r="AD337">
        <f t="shared" si="118"/>
        <v>7.3899620783250122E-3</v>
      </c>
      <c r="AE337">
        <f t="shared" si="119"/>
        <v>3.0326854494924625E-4</v>
      </c>
      <c r="AF337">
        <f t="shared" si="106"/>
        <v>4.3443244673229291E-2</v>
      </c>
      <c r="AG337">
        <f t="shared" si="102"/>
        <v>4.3340095246542518E-2</v>
      </c>
      <c r="AH337">
        <f t="shared" si="103"/>
        <v>43.340095246542518</v>
      </c>
      <c r="AI337" t="str">
        <f t="shared" si="109"/>
        <v/>
      </c>
    </row>
    <row r="338" spans="1:35" x14ac:dyDescent="0.35">
      <c r="A338" t="s">
        <v>212</v>
      </c>
      <c r="B338" t="s">
        <v>806</v>
      </c>
      <c r="C338" t="s">
        <v>276</v>
      </c>
      <c r="D338">
        <f t="shared" si="110"/>
        <v>2.8712666666666666</v>
      </c>
      <c r="F338">
        <f t="shared" si="120"/>
        <v>337</v>
      </c>
      <c r="G338">
        <f t="shared" si="111"/>
        <v>2.6078000000000001</v>
      </c>
      <c r="H338">
        <f t="shared" si="112"/>
        <v>8.0328814833220737E-3</v>
      </c>
      <c r="I338">
        <f t="shared" si="113"/>
        <v>3.2965260895479349E-4</v>
      </c>
      <c r="J338">
        <f t="shared" si="104"/>
        <v>4.9124861136538529E-2</v>
      </c>
      <c r="K338">
        <f t="shared" ref="K338:K401" si="123">J338/1.00238</f>
        <v>4.9008221569203821E-2</v>
      </c>
      <c r="L338">
        <f t="shared" ref="L338:L401" si="124">K338*1000</f>
        <v>49.008221569203819</v>
      </c>
      <c r="M338" t="str">
        <f t="shared" si="107"/>
        <v/>
      </c>
      <c r="Q338">
        <f t="shared" si="121"/>
        <v>337</v>
      </c>
      <c r="R338">
        <f t="shared" si="114"/>
        <v>2.2999000000000001</v>
      </c>
      <c r="S338">
        <f t="shared" si="115"/>
        <v>7.0621217378487831E-3</v>
      </c>
      <c r="T338">
        <f t="shared" si="116"/>
        <v>2.8981466494578805E-4</v>
      </c>
      <c r="U338">
        <f t="shared" si="105"/>
        <v>4.2244880023840699E-2</v>
      </c>
      <c r="V338">
        <f t="shared" ref="V338:V401" si="125">U338/1.00238</f>
        <v>4.214457593311987E-2</v>
      </c>
      <c r="W338">
        <f t="shared" ref="W338:W401" si="126">V338*1000</f>
        <v>42.144575933119867</v>
      </c>
      <c r="X338" t="str">
        <f t="shared" si="108"/>
        <v/>
      </c>
      <c r="AB338">
        <f t="shared" si="122"/>
        <v>337</v>
      </c>
      <c r="AC338">
        <f t="shared" si="117"/>
        <v>2.4117000000000002</v>
      </c>
      <c r="AD338">
        <f t="shared" si="118"/>
        <v>7.4139010516629548E-3</v>
      </c>
      <c r="AE338">
        <f t="shared" si="119"/>
        <v>3.0425095020854661E-4</v>
      </c>
      <c r="AF338">
        <f t="shared" si="106"/>
        <v>4.374749562343784E-2</v>
      </c>
      <c r="AG338">
        <f t="shared" ref="AG338:AG401" si="127">AF338/1.00238</f>
        <v>4.3643623798796702E-2</v>
      </c>
      <c r="AH338">
        <f t="shared" ref="AH338:AH401" si="128">AG338*1000</f>
        <v>43.643623798796703</v>
      </c>
      <c r="AI338" t="str">
        <f t="shared" si="109"/>
        <v/>
      </c>
    </row>
    <row r="339" spans="1:35" x14ac:dyDescent="0.35">
      <c r="A339" t="s">
        <v>212</v>
      </c>
      <c r="B339" t="s">
        <v>164</v>
      </c>
      <c r="C339" t="s">
        <v>276</v>
      </c>
      <c r="D339">
        <f t="shared" si="110"/>
        <v>2.8711666666666669</v>
      </c>
      <c r="F339">
        <f t="shared" si="120"/>
        <v>338</v>
      </c>
      <c r="G339">
        <f t="shared" si="111"/>
        <v>2.6078000000000001</v>
      </c>
      <c r="H339">
        <f t="shared" si="112"/>
        <v>8.0328814833220737E-3</v>
      </c>
      <c r="I339">
        <f t="shared" si="113"/>
        <v>3.2965260895479349E-4</v>
      </c>
      <c r="J339">
        <f t="shared" ref="J339:J402" si="129">J338++I339</f>
        <v>4.9454513745493325E-2</v>
      </c>
      <c r="K339">
        <f t="shared" si="123"/>
        <v>4.9337091467799958E-2</v>
      </c>
      <c r="L339">
        <f t="shared" si="124"/>
        <v>49.337091467799958</v>
      </c>
      <c r="M339" t="str">
        <f t="shared" si="107"/>
        <v/>
      </c>
      <c r="Q339">
        <f t="shared" si="121"/>
        <v>338</v>
      </c>
      <c r="R339">
        <f t="shared" si="114"/>
        <v>2.2995999999999999</v>
      </c>
      <c r="S339">
        <f t="shared" si="115"/>
        <v>7.061178869277914E-3</v>
      </c>
      <c r="T339">
        <f t="shared" si="116"/>
        <v>2.897759715970895E-4</v>
      </c>
      <c r="U339">
        <f t="shared" ref="U339:U402" si="130">U338++T339</f>
        <v>4.2534655995437785E-2</v>
      </c>
      <c r="V339">
        <f t="shared" si="125"/>
        <v>4.24336638754143E-2</v>
      </c>
      <c r="W339">
        <f t="shared" si="126"/>
        <v>42.433663875414297</v>
      </c>
      <c r="X339" t="str">
        <f t="shared" si="108"/>
        <v/>
      </c>
      <c r="AB339">
        <f t="shared" si="122"/>
        <v>338</v>
      </c>
      <c r="AC339">
        <f t="shared" si="117"/>
        <v>2.4117000000000002</v>
      </c>
      <c r="AD339">
        <f t="shared" si="118"/>
        <v>7.4139010516629548E-3</v>
      </c>
      <c r="AE339">
        <f t="shared" si="119"/>
        <v>3.0425095020854661E-4</v>
      </c>
      <c r="AF339">
        <f t="shared" ref="AF339:AF402" si="131">AF338++AE339</f>
        <v>4.405174657364639E-2</v>
      </c>
      <c r="AG339">
        <f t="shared" si="127"/>
        <v>4.3947152351050886E-2</v>
      </c>
      <c r="AH339">
        <f t="shared" si="128"/>
        <v>43.947152351050889</v>
      </c>
      <c r="AI339" t="str">
        <f t="shared" si="109"/>
        <v/>
      </c>
    </row>
    <row r="340" spans="1:35" x14ac:dyDescent="0.35">
      <c r="A340" t="s">
        <v>213</v>
      </c>
      <c r="B340" t="s">
        <v>799</v>
      </c>
      <c r="C340" t="s">
        <v>1422</v>
      </c>
      <c r="D340">
        <f t="shared" si="110"/>
        <v>2.8778666666666664</v>
      </c>
      <c r="F340">
        <f t="shared" si="120"/>
        <v>339</v>
      </c>
      <c r="G340">
        <f t="shared" si="111"/>
        <v>2.6146000000000003</v>
      </c>
      <c r="H340">
        <f t="shared" si="112"/>
        <v>8.0543900831130753E-3</v>
      </c>
      <c r="I340">
        <f t="shared" si="113"/>
        <v>3.3053527678087677E-4</v>
      </c>
      <c r="J340">
        <f t="shared" si="129"/>
        <v>4.9785049022274201E-2</v>
      </c>
      <c r="K340">
        <f t="shared" si="123"/>
        <v>4.966684193846066E-2</v>
      </c>
      <c r="L340">
        <f t="shared" si="124"/>
        <v>49.666841938460657</v>
      </c>
      <c r="M340" t="str">
        <f t="shared" si="107"/>
        <v/>
      </c>
      <c r="Q340">
        <f t="shared" si="121"/>
        <v>339</v>
      </c>
      <c r="R340">
        <f t="shared" si="114"/>
        <v>2.3064</v>
      </c>
      <c r="S340">
        <f t="shared" si="115"/>
        <v>7.0825519788399642E-3</v>
      </c>
      <c r="T340">
        <f t="shared" si="116"/>
        <v>2.9065307918833616E-4</v>
      </c>
      <c r="U340">
        <f t="shared" si="130"/>
        <v>4.2825309074626124E-2</v>
      </c>
      <c r="V340">
        <f t="shared" si="125"/>
        <v>4.2723626842740399E-2</v>
      </c>
      <c r="W340">
        <f t="shared" si="126"/>
        <v>42.723626842740401</v>
      </c>
      <c r="X340" t="str">
        <f t="shared" si="108"/>
        <v/>
      </c>
      <c r="AB340">
        <f t="shared" si="122"/>
        <v>339</v>
      </c>
      <c r="AC340">
        <f t="shared" si="117"/>
        <v>2.4182000000000001</v>
      </c>
      <c r="AD340">
        <f t="shared" si="118"/>
        <v>7.4343781319877273E-3</v>
      </c>
      <c r="AE340">
        <f t="shared" si="119"/>
        <v>3.0509128663911057E-4</v>
      </c>
      <c r="AF340">
        <f t="shared" si="131"/>
        <v>4.4356837860285499E-2</v>
      </c>
      <c r="AG340">
        <f t="shared" si="127"/>
        <v>4.4251519244483624E-2</v>
      </c>
      <c r="AH340">
        <f t="shared" si="128"/>
        <v>44.251519244483625</v>
      </c>
      <c r="AI340" t="str">
        <f t="shared" si="109"/>
        <v/>
      </c>
    </row>
    <row r="341" spans="1:35" x14ac:dyDescent="0.35">
      <c r="A341" t="s">
        <v>213</v>
      </c>
      <c r="B341" t="s">
        <v>799</v>
      </c>
      <c r="C341" t="s">
        <v>1422</v>
      </c>
      <c r="D341">
        <f t="shared" si="110"/>
        <v>2.8778666666666664</v>
      </c>
      <c r="F341">
        <f t="shared" si="120"/>
        <v>340</v>
      </c>
      <c r="G341">
        <f t="shared" si="111"/>
        <v>2.6146000000000003</v>
      </c>
      <c r="H341">
        <f t="shared" si="112"/>
        <v>8.0543900831130753E-3</v>
      </c>
      <c r="I341">
        <f t="shared" si="113"/>
        <v>3.3053527678087677E-4</v>
      </c>
      <c r="J341">
        <f t="shared" si="129"/>
        <v>5.0115584299055077E-2</v>
      </c>
      <c r="K341">
        <f t="shared" si="123"/>
        <v>4.9996592409121368E-2</v>
      </c>
      <c r="L341">
        <f t="shared" si="124"/>
        <v>49.996592409121369</v>
      </c>
      <c r="M341">
        <f t="shared" si="107"/>
        <v>49.996592409121369</v>
      </c>
      <c r="Q341">
        <f t="shared" si="121"/>
        <v>340</v>
      </c>
      <c r="R341">
        <f t="shared" si="114"/>
        <v>2.3064</v>
      </c>
      <c r="S341">
        <f t="shared" si="115"/>
        <v>7.0825519788399642E-3</v>
      </c>
      <c r="T341">
        <f t="shared" si="116"/>
        <v>2.9065307918833616E-4</v>
      </c>
      <c r="U341">
        <f t="shared" si="130"/>
        <v>4.3115962153814462E-2</v>
      </c>
      <c r="V341">
        <f t="shared" si="125"/>
        <v>4.3013589810066505E-2</v>
      </c>
      <c r="W341">
        <f t="shared" si="126"/>
        <v>43.013589810066506</v>
      </c>
      <c r="X341">
        <f t="shared" si="108"/>
        <v>43.013589810066506</v>
      </c>
      <c r="AB341">
        <f t="shared" si="122"/>
        <v>340</v>
      </c>
      <c r="AC341">
        <f t="shared" si="117"/>
        <v>2.4182000000000001</v>
      </c>
      <c r="AD341">
        <f t="shared" si="118"/>
        <v>7.4343781319877273E-3</v>
      </c>
      <c r="AE341">
        <f t="shared" si="119"/>
        <v>3.0509128663911057E-4</v>
      </c>
      <c r="AF341">
        <f t="shared" si="131"/>
        <v>4.4661929146924607E-2</v>
      </c>
      <c r="AG341">
        <f t="shared" si="127"/>
        <v>4.4555886137916362E-2</v>
      </c>
      <c r="AH341">
        <f t="shared" si="128"/>
        <v>44.55588613791636</v>
      </c>
      <c r="AI341">
        <f t="shared" si="109"/>
        <v>44.55588613791636</v>
      </c>
    </row>
    <row r="342" spans="1:35" x14ac:dyDescent="0.35">
      <c r="A342" t="s">
        <v>258</v>
      </c>
      <c r="B342" t="s">
        <v>805</v>
      </c>
      <c r="C342" t="s">
        <v>1458</v>
      </c>
      <c r="D342">
        <f t="shared" si="110"/>
        <v>2.8824666666666672</v>
      </c>
      <c r="F342">
        <f t="shared" si="120"/>
        <v>341</v>
      </c>
      <c r="G342">
        <f t="shared" si="111"/>
        <v>2.6154000000000002</v>
      </c>
      <c r="H342">
        <f t="shared" si="112"/>
        <v>8.0569207040948974E-3</v>
      </c>
      <c r="I342">
        <f t="shared" si="113"/>
        <v>3.3063912815857547E-4</v>
      </c>
      <c r="J342">
        <f t="shared" si="129"/>
        <v>5.0446223427213652E-2</v>
      </c>
      <c r="K342">
        <f t="shared" si="123"/>
        <v>5.0326446484580345E-2</v>
      </c>
      <c r="L342">
        <f t="shared" si="124"/>
        <v>50.326446484580345</v>
      </c>
      <c r="M342" t="str">
        <f t="shared" si="107"/>
        <v/>
      </c>
      <c r="Q342">
        <f t="shared" si="121"/>
        <v>341</v>
      </c>
      <c r="R342">
        <f t="shared" si="114"/>
        <v>2.3129</v>
      </c>
      <c r="S342">
        <f t="shared" si="115"/>
        <v>7.1029849386459419E-3</v>
      </c>
      <c r="T342">
        <f t="shared" si="116"/>
        <v>2.914916050053414E-4</v>
      </c>
      <c r="U342">
        <f t="shared" si="130"/>
        <v>4.3407453758819804E-2</v>
      </c>
      <c r="V342">
        <f t="shared" si="125"/>
        <v>4.3304389312256629E-2</v>
      </c>
      <c r="W342">
        <f t="shared" si="126"/>
        <v>43.304389312256632</v>
      </c>
      <c r="X342" t="str">
        <f t="shared" si="108"/>
        <v/>
      </c>
      <c r="AB342">
        <f t="shared" si="122"/>
        <v>341</v>
      </c>
      <c r="AC342">
        <f t="shared" si="117"/>
        <v>2.4247000000000001</v>
      </c>
      <c r="AD342">
        <f t="shared" si="118"/>
        <v>7.4548579404828891E-3</v>
      </c>
      <c r="AE342">
        <f t="shared" si="119"/>
        <v>3.059317350280656E-4</v>
      </c>
      <c r="AF342">
        <f t="shared" si="131"/>
        <v>4.4967860881952676E-2</v>
      </c>
      <c r="AG342">
        <f t="shared" si="127"/>
        <v>4.4861091484220232E-2</v>
      </c>
      <c r="AH342">
        <f t="shared" si="128"/>
        <v>44.861091484220232</v>
      </c>
      <c r="AI342" t="str">
        <f t="shared" si="109"/>
        <v/>
      </c>
    </row>
    <row r="343" spans="1:35" x14ac:dyDescent="0.35">
      <c r="A343" t="s">
        <v>258</v>
      </c>
      <c r="B343" t="s">
        <v>166</v>
      </c>
      <c r="C343" t="s">
        <v>274</v>
      </c>
      <c r="D343">
        <f t="shared" si="110"/>
        <v>2.8831333333333333</v>
      </c>
      <c r="F343">
        <f t="shared" si="120"/>
        <v>342</v>
      </c>
      <c r="G343">
        <f t="shared" si="111"/>
        <v>2.6154000000000002</v>
      </c>
      <c r="H343">
        <f t="shared" si="112"/>
        <v>8.0569207040948974E-3</v>
      </c>
      <c r="I343">
        <f t="shared" si="113"/>
        <v>3.3063912815857547E-4</v>
      </c>
      <c r="J343">
        <f t="shared" si="129"/>
        <v>5.0776862555372226E-2</v>
      </c>
      <c r="K343">
        <f t="shared" si="123"/>
        <v>5.0656300560039329E-2</v>
      </c>
      <c r="L343">
        <f t="shared" si="124"/>
        <v>50.656300560039327</v>
      </c>
      <c r="M343" t="str">
        <f t="shared" si="107"/>
        <v/>
      </c>
      <c r="Q343">
        <f t="shared" si="121"/>
        <v>342</v>
      </c>
      <c r="R343">
        <f t="shared" si="114"/>
        <v>2.3136999999999999</v>
      </c>
      <c r="S343">
        <f t="shared" si="115"/>
        <v>7.1054999523986464E-3</v>
      </c>
      <c r="T343">
        <f t="shared" si="116"/>
        <v>2.9159481589508966E-4</v>
      </c>
      <c r="U343">
        <f t="shared" si="130"/>
        <v>4.3699048574714891E-2</v>
      </c>
      <c r="V343">
        <f t="shared" si="125"/>
        <v>4.359529178027783E-2</v>
      </c>
      <c r="W343">
        <f t="shared" si="126"/>
        <v>43.595291780277833</v>
      </c>
      <c r="X343" t="str">
        <f t="shared" si="108"/>
        <v/>
      </c>
      <c r="AB343">
        <f t="shared" si="122"/>
        <v>342</v>
      </c>
      <c r="AC343">
        <f t="shared" si="117"/>
        <v>2.4258999999999999</v>
      </c>
      <c r="AD343">
        <f t="shared" si="118"/>
        <v>7.4586391265714968E-3</v>
      </c>
      <c r="AE343">
        <f t="shared" si="119"/>
        <v>3.0608690697497419E-4</v>
      </c>
      <c r="AF343">
        <f t="shared" si="131"/>
        <v>4.5273947788927647E-2</v>
      </c>
      <c r="AG343">
        <f t="shared" si="127"/>
        <v>4.516645163403863E-2</v>
      </c>
      <c r="AH343">
        <f t="shared" si="128"/>
        <v>45.16645163403863</v>
      </c>
      <c r="AI343" t="str">
        <f t="shared" si="109"/>
        <v/>
      </c>
    </row>
    <row r="344" spans="1:35" x14ac:dyDescent="0.35">
      <c r="A344" t="s">
        <v>256</v>
      </c>
      <c r="B344" t="s">
        <v>801</v>
      </c>
      <c r="C344" t="s">
        <v>1459</v>
      </c>
      <c r="D344">
        <f t="shared" si="110"/>
        <v>2.8898333333333333</v>
      </c>
      <c r="F344">
        <f t="shared" si="120"/>
        <v>343</v>
      </c>
      <c r="G344">
        <f t="shared" si="111"/>
        <v>2.6223000000000001</v>
      </c>
      <c r="H344">
        <f t="shared" si="112"/>
        <v>8.0787490359702473E-3</v>
      </c>
      <c r="I344">
        <f t="shared" si="113"/>
        <v>3.3153491711883587E-4</v>
      </c>
      <c r="J344">
        <f t="shared" si="129"/>
        <v>5.110839747249106E-2</v>
      </c>
      <c r="K344">
        <f t="shared" si="123"/>
        <v>5.0987048297542907E-2</v>
      </c>
      <c r="L344">
        <f t="shared" si="124"/>
        <v>50.987048297542906</v>
      </c>
      <c r="M344" t="str">
        <f t="shared" si="107"/>
        <v/>
      </c>
      <c r="Q344">
        <f t="shared" si="121"/>
        <v>343</v>
      </c>
      <c r="R344">
        <f t="shared" si="114"/>
        <v>2.3205</v>
      </c>
      <c r="S344">
        <f t="shared" si="115"/>
        <v>7.1268792325923031E-3</v>
      </c>
      <c r="T344">
        <f t="shared" si="116"/>
        <v>2.9247217671611597E-4</v>
      </c>
      <c r="U344">
        <f t="shared" si="130"/>
        <v>4.3991520751431007E-2</v>
      </c>
      <c r="V344">
        <f t="shared" si="125"/>
        <v>4.3887069525959221E-2</v>
      </c>
      <c r="W344">
        <f t="shared" si="126"/>
        <v>43.88706952595922</v>
      </c>
      <c r="X344" t="str">
        <f t="shared" si="108"/>
        <v/>
      </c>
      <c r="AB344">
        <f t="shared" si="122"/>
        <v>343</v>
      </c>
      <c r="AC344">
        <f t="shared" si="117"/>
        <v>2.4323000000000001</v>
      </c>
      <c r="AD344">
        <f t="shared" si="118"/>
        <v>7.4788070232259243E-3</v>
      </c>
      <c r="AE344">
        <f t="shared" si="119"/>
        <v>3.0691455515614879E-4</v>
      </c>
      <c r="AF344">
        <f t="shared" si="131"/>
        <v>4.5580862344083796E-2</v>
      </c>
      <c r="AG344">
        <f t="shared" si="127"/>
        <v>4.547263746691254E-2</v>
      </c>
      <c r="AH344">
        <f t="shared" si="128"/>
        <v>45.472637466912538</v>
      </c>
      <c r="AI344" t="str">
        <f t="shared" si="109"/>
        <v/>
      </c>
    </row>
    <row r="345" spans="1:35" x14ac:dyDescent="0.35">
      <c r="A345" t="s">
        <v>214</v>
      </c>
      <c r="B345" t="s">
        <v>801</v>
      </c>
      <c r="C345" t="s">
        <v>1459</v>
      </c>
      <c r="D345">
        <f t="shared" si="110"/>
        <v>2.8896999999999999</v>
      </c>
      <c r="F345">
        <f t="shared" si="120"/>
        <v>344</v>
      </c>
      <c r="G345">
        <f t="shared" si="111"/>
        <v>2.6219000000000001</v>
      </c>
      <c r="H345">
        <f t="shared" si="112"/>
        <v>8.0774835409604413E-3</v>
      </c>
      <c r="I345">
        <f t="shared" si="113"/>
        <v>3.3148298385771803E-4</v>
      </c>
      <c r="J345">
        <f t="shared" si="129"/>
        <v>5.1439880456348779E-2</v>
      </c>
      <c r="K345">
        <f t="shared" si="123"/>
        <v>5.1317744225093054E-2</v>
      </c>
      <c r="L345">
        <f t="shared" si="124"/>
        <v>51.317744225093051</v>
      </c>
      <c r="M345" t="str">
        <f t="shared" si="107"/>
        <v/>
      </c>
      <c r="Q345">
        <f t="shared" si="121"/>
        <v>344</v>
      </c>
      <c r="R345">
        <f t="shared" si="114"/>
        <v>2.3205</v>
      </c>
      <c r="S345">
        <f t="shared" si="115"/>
        <v>7.1268792325923031E-3</v>
      </c>
      <c r="T345">
        <f t="shared" si="116"/>
        <v>2.9247217671611597E-4</v>
      </c>
      <c r="U345">
        <f t="shared" si="130"/>
        <v>4.4283992928147123E-2</v>
      </c>
      <c r="V345">
        <f t="shared" si="125"/>
        <v>4.4178847271640613E-2</v>
      </c>
      <c r="W345">
        <f t="shared" si="126"/>
        <v>44.178847271640613</v>
      </c>
      <c r="X345" t="str">
        <f t="shared" si="108"/>
        <v/>
      </c>
      <c r="AB345">
        <f t="shared" si="122"/>
        <v>344</v>
      </c>
      <c r="AC345">
        <f t="shared" si="117"/>
        <v>2.4323000000000001</v>
      </c>
      <c r="AD345">
        <f t="shared" si="118"/>
        <v>7.4788070232259243E-3</v>
      </c>
      <c r="AE345">
        <f t="shared" si="119"/>
        <v>3.0691455515614879E-4</v>
      </c>
      <c r="AF345">
        <f t="shared" si="131"/>
        <v>4.5887776899239945E-2</v>
      </c>
      <c r="AG345">
        <f t="shared" si="127"/>
        <v>4.5778823299786449E-2</v>
      </c>
      <c r="AH345">
        <f t="shared" si="128"/>
        <v>45.778823299786445</v>
      </c>
      <c r="AI345" t="str">
        <f t="shared" si="109"/>
        <v/>
      </c>
    </row>
    <row r="346" spans="1:35" x14ac:dyDescent="0.35">
      <c r="A346" t="s">
        <v>214</v>
      </c>
      <c r="B346" t="s">
        <v>167</v>
      </c>
      <c r="C346" t="s">
        <v>180</v>
      </c>
      <c r="D346">
        <f t="shared" si="110"/>
        <v>2.8897333333333335</v>
      </c>
      <c r="F346">
        <f t="shared" si="120"/>
        <v>345</v>
      </c>
      <c r="G346">
        <f t="shared" si="111"/>
        <v>2.6219000000000001</v>
      </c>
      <c r="H346">
        <f t="shared" si="112"/>
        <v>8.0774835409604413E-3</v>
      </c>
      <c r="I346">
        <f t="shared" si="113"/>
        <v>3.3148298385771803E-4</v>
      </c>
      <c r="J346">
        <f t="shared" si="129"/>
        <v>5.1771363440206497E-2</v>
      </c>
      <c r="K346">
        <f t="shared" si="123"/>
        <v>5.16484401526432E-2</v>
      </c>
      <c r="L346">
        <f t="shared" si="124"/>
        <v>51.648440152643204</v>
      </c>
      <c r="M346" t="str">
        <f t="shared" si="107"/>
        <v/>
      </c>
      <c r="Q346">
        <f t="shared" si="121"/>
        <v>345</v>
      </c>
      <c r="R346">
        <f t="shared" si="114"/>
        <v>2.3197999999999999</v>
      </c>
      <c r="S346">
        <f t="shared" si="115"/>
        <v>7.1246782868994935E-3</v>
      </c>
      <c r="T346">
        <f t="shared" si="116"/>
        <v>2.923818545208603E-4</v>
      </c>
      <c r="U346">
        <f t="shared" si="130"/>
        <v>4.4576374782667981E-2</v>
      </c>
      <c r="V346">
        <f t="shared" si="125"/>
        <v>4.4470534909583172E-2</v>
      </c>
      <c r="W346">
        <f t="shared" si="126"/>
        <v>44.470534909583172</v>
      </c>
      <c r="X346" t="str">
        <f t="shared" si="108"/>
        <v/>
      </c>
      <c r="AB346">
        <f t="shared" si="122"/>
        <v>345</v>
      </c>
      <c r="AC346">
        <f t="shared" si="117"/>
        <v>2.4331</v>
      </c>
      <c r="AD346">
        <f t="shared" si="118"/>
        <v>7.4813281963452766E-3</v>
      </c>
      <c r="AE346">
        <f t="shared" si="119"/>
        <v>3.0701801881338644E-4</v>
      </c>
      <c r="AF346">
        <f t="shared" si="131"/>
        <v>4.6194794918053332E-2</v>
      </c>
      <c r="AG346">
        <f t="shared" si="127"/>
        <v>4.6085112350658763E-2</v>
      </c>
      <c r="AH346">
        <f t="shared" si="128"/>
        <v>46.085112350658761</v>
      </c>
      <c r="AI346" t="str">
        <f t="shared" si="109"/>
        <v/>
      </c>
    </row>
    <row r="347" spans="1:35" x14ac:dyDescent="0.35">
      <c r="A347" t="s">
        <v>256</v>
      </c>
      <c r="B347" t="s">
        <v>168</v>
      </c>
      <c r="C347" t="s">
        <v>181</v>
      </c>
      <c r="D347">
        <f t="shared" si="110"/>
        <v>2.8945666666666665</v>
      </c>
      <c r="F347">
        <f t="shared" si="120"/>
        <v>346</v>
      </c>
      <c r="G347">
        <f t="shared" si="111"/>
        <v>2.6223000000000001</v>
      </c>
      <c r="H347">
        <f t="shared" si="112"/>
        <v>8.0787490359702473E-3</v>
      </c>
      <c r="I347">
        <f t="shared" si="113"/>
        <v>3.3153491711883587E-4</v>
      </c>
      <c r="J347">
        <f t="shared" si="129"/>
        <v>5.2102898357325331E-2</v>
      </c>
      <c r="K347">
        <f t="shared" si="123"/>
        <v>5.1979187890146779E-2</v>
      </c>
      <c r="L347">
        <f t="shared" si="124"/>
        <v>51.979187890146775</v>
      </c>
      <c r="M347" t="str">
        <f t="shared" si="107"/>
        <v/>
      </c>
      <c r="Q347">
        <f t="shared" si="121"/>
        <v>346</v>
      </c>
      <c r="R347">
        <f t="shared" si="114"/>
        <v>2.327</v>
      </c>
      <c r="S347">
        <f t="shared" si="115"/>
        <v>7.1473180920008589E-3</v>
      </c>
      <c r="T347">
        <f t="shared" si="116"/>
        <v>2.93310944640438E-4</v>
      </c>
      <c r="U347">
        <f t="shared" si="130"/>
        <v>4.4869685727308421E-2</v>
      </c>
      <c r="V347">
        <f t="shared" si="125"/>
        <v>4.4763149431661063E-2</v>
      </c>
      <c r="W347">
        <f t="shared" si="126"/>
        <v>44.763149431661063</v>
      </c>
      <c r="X347" t="str">
        <f t="shared" si="108"/>
        <v/>
      </c>
      <c r="AB347">
        <f t="shared" si="122"/>
        <v>346</v>
      </c>
      <c r="AC347">
        <f t="shared" si="117"/>
        <v>2.44</v>
      </c>
      <c r="AD347">
        <f t="shared" si="118"/>
        <v>7.5030750307503074E-3</v>
      </c>
      <c r="AE347">
        <f t="shared" si="119"/>
        <v>3.0791046328838714E-4</v>
      </c>
      <c r="AF347">
        <f t="shared" si="131"/>
        <v>4.650270538134172E-2</v>
      </c>
      <c r="AG347">
        <f t="shared" si="127"/>
        <v>4.6392291727031382E-2</v>
      </c>
      <c r="AH347">
        <f t="shared" si="128"/>
        <v>46.392291727031385</v>
      </c>
      <c r="AI347" t="str">
        <f t="shared" si="109"/>
        <v/>
      </c>
    </row>
    <row r="348" spans="1:35" x14ac:dyDescent="0.35">
      <c r="A348" t="s">
        <v>255</v>
      </c>
      <c r="B348" t="s">
        <v>168</v>
      </c>
      <c r="C348" t="s">
        <v>1460</v>
      </c>
      <c r="D348">
        <f t="shared" si="110"/>
        <v>2.8967000000000005</v>
      </c>
      <c r="F348">
        <f t="shared" si="120"/>
        <v>347</v>
      </c>
      <c r="G348">
        <f t="shared" si="111"/>
        <v>2.6295000000000002</v>
      </c>
      <c r="H348">
        <f t="shared" si="112"/>
        <v>8.1015297240950804E-3</v>
      </c>
      <c r="I348">
        <f t="shared" si="113"/>
        <v>3.3246978878222693E-4</v>
      </c>
      <c r="J348">
        <f t="shared" si="129"/>
        <v>5.243536814610756E-2</v>
      </c>
      <c r="K348">
        <f t="shared" si="123"/>
        <v>5.2310868279602102E-2</v>
      </c>
      <c r="L348">
        <f t="shared" si="124"/>
        <v>52.310868279602104</v>
      </c>
      <c r="M348" t="str">
        <f t="shared" si="107"/>
        <v/>
      </c>
      <c r="Q348">
        <f t="shared" si="121"/>
        <v>347</v>
      </c>
      <c r="R348">
        <f t="shared" si="114"/>
        <v>2.327</v>
      </c>
      <c r="S348">
        <f t="shared" si="115"/>
        <v>7.1473180920008589E-3</v>
      </c>
      <c r="T348">
        <f t="shared" si="116"/>
        <v>2.93310944640438E-4</v>
      </c>
      <c r="U348">
        <f t="shared" si="130"/>
        <v>4.5162996671948862E-2</v>
      </c>
      <c r="V348">
        <f t="shared" si="125"/>
        <v>4.5055763953738961E-2</v>
      </c>
      <c r="W348">
        <f t="shared" si="126"/>
        <v>45.05576395373896</v>
      </c>
      <c r="X348" t="str">
        <f t="shared" si="108"/>
        <v/>
      </c>
      <c r="AB348">
        <f t="shared" si="122"/>
        <v>347</v>
      </c>
      <c r="AC348">
        <f t="shared" si="117"/>
        <v>2.4392</v>
      </c>
      <c r="AD348">
        <f t="shared" si="118"/>
        <v>7.5005535009963018E-3</v>
      </c>
      <c r="AE348">
        <f t="shared" si="119"/>
        <v>3.0780698499561127E-4</v>
      </c>
      <c r="AF348">
        <f t="shared" si="131"/>
        <v>4.6810512366337334E-2</v>
      </c>
      <c r="AG348">
        <f t="shared" si="127"/>
        <v>4.6699367870804816E-2</v>
      </c>
      <c r="AH348">
        <f t="shared" si="128"/>
        <v>46.699367870804814</v>
      </c>
      <c r="AI348" t="str">
        <f t="shared" si="109"/>
        <v/>
      </c>
    </row>
    <row r="349" spans="1:35" x14ac:dyDescent="0.35">
      <c r="A349" t="s">
        <v>215</v>
      </c>
      <c r="B349" t="s">
        <v>169</v>
      </c>
      <c r="C349" t="s">
        <v>182</v>
      </c>
      <c r="D349">
        <f t="shared" si="110"/>
        <v>2.9014333333333333</v>
      </c>
      <c r="F349">
        <f t="shared" si="120"/>
        <v>348</v>
      </c>
      <c r="G349">
        <f t="shared" si="111"/>
        <v>2.6288</v>
      </c>
      <c r="H349">
        <f t="shared" si="112"/>
        <v>8.0993147871239127E-3</v>
      </c>
      <c r="I349">
        <f t="shared" si="113"/>
        <v>3.3237889241425093E-4</v>
      </c>
      <c r="J349">
        <f t="shared" si="129"/>
        <v>5.2767747038521808E-2</v>
      </c>
      <c r="K349">
        <f t="shared" si="123"/>
        <v>5.2642457988509153E-2</v>
      </c>
      <c r="L349">
        <f t="shared" si="124"/>
        <v>52.64245798850915</v>
      </c>
      <c r="M349" t="str">
        <f t="shared" si="107"/>
        <v/>
      </c>
      <c r="Q349">
        <f t="shared" si="121"/>
        <v>348</v>
      </c>
      <c r="R349">
        <f t="shared" si="114"/>
        <v>2.3338999999999999</v>
      </c>
      <c r="S349">
        <f t="shared" si="115"/>
        <v>7.1690177041982836E-3</v>
      </c>
      <c r="T349">
        <f t="shared" si="116"/>
        <v>2.9420145121507622E-4</v>
      </c>
      <c r="U349">
        <f t="shared" si="130"/>
        <v>4.5457198123163935E-2</v>
      </c>
      <c r="V349">
        <f t="shared" si="125"/>
        <v>4.5349266868018052E-2</v>
      </c>
      <c r="W349">
        <f t="shared" si="126"/>
        <v>45.349266868018056</v>
      </c>
      <c r="X349" t="str">
        <f t="shared" si="108"/>
        <v/>
      </c>
      <c r="AB349">
        <f t="shared" si="122"/>
        <v>348</v>
      </c>
      <c r="AC349">
        <f t="shared" si="117"/>
        <v>2.4472</v>
      </c>
      <c r="AD349">
        <f t="shared" si="118"/>
        <v>7.5257706595812726E-3</v>
      </c>
      <c r="AE349">
        <f t="shared" si="119"/>
        <v>3.0884184429675021E-4</v>
      </c>
      <c r="AF349">
        <f t="shared" si="131"/>
        <v>4.7119354210634082E-2</v>
      </c>
      <c r="AG349">
        <f t="shared" si="127"/>
        <v>4.7007476416762187E-2</v>
      </c>
      <c r="AH349">
        <f t="shared" si="128"/>
        <v>47.007476416762188</v>
      </c>
      <c r="AI349" t="str">
        <f t="shared" si="109"/>
        <v/>
      </c>
    </row>
    <row r="350" spans="1:35" x14ac:dyDescent="0.35">
      <c r="A350" t="s">
        <v>255</v>
      </c>
      <c r="B350" t="s">
        <v>803</v>
      </c>
      <c r="C350" t="s">
        <v>1461</v>
      </c>
      <c r="D350">
        <f t="shared" si="110"/>
        <v>2.9012999999999995</v>
      </c>
      <c r="F350">
        <f t="shared" si="120"/>
        <v>349</v>
      </c>
      <c r="G350">
        <f t="shared" si="111"/>
        <v>2.6295000000000002</v>
      </c>
      <c r="H350">
        <f t="shared" si="112"/>
        <v>8.1015297240950804E-3</v>
      </c>
      <c r="I350">
        <f t="shared" si="113"/>
        <v>3.3246978878222693E-4</v>
      </c>
      <c r="J350">
        <f t="shared" si="129"/>
        <v>5.3100216827304036E-2</v>
      </c>
      <c r="K350">
        <f t="shared" si="123"/>
        <v>5.2974138377964476E-2</v>
      </c>
      <c r="L350">
        <f t="shared" si="124"/>
        <v>52.974138377964479</v>
      </c>
      <c r="M350" t="str">
        <f t="shared" si="107"/>
        <v/>
      </c>
      <c r="Q350">
        <f t="shared" si="121"/>
        <v>349</v>
      </c>
      <c r="R350">
        <f t="shared" si="114"/>
        <v>2.3334999999999999</v>
      </c>
      <c r="S350">
        <f t="shared" si="115"/>
        <v>7.1677596719448324E-3</v>
      </c>
      <c r="T350">
        <f t="shared" si="116"/>
        <v>2.9414982420982783E-4</v>
      </c>
      <c r="U350">
        <f t="shared" si="130"/>
        <v>4.5751347947373761E-2</v>
      </c>
      <c r="V350">
        <f t="shared" si="125"/>
        <v>4.5642718277872425E-2</v>
      </c>
      <c r="W350">
        <f t="shared" si="126"/>
        <v>45.642718277872426</v>
      </c>
      <c r="X350" t="str">
        <f t="shared" si="108"/>
        <v/>
      </c>
      <c r="AB350">
        <f t="shared" si="122"/>
        <v>349</v>
      </c>
      <c r="AC350">
        <f t="shared" si="117"/>
        <v>2.4464999999999999</v>
      </c>
      <c r="AD350">
        <f t="shared" si="118"/>
        <v>7.5235639930909702E-3</v>
      </c>
      <c r="AE350">
        <f t="shared" si="119"/>
        <v>3.0875128733196346E-4</v>
      </c>
      <c r="AF350">
        <f t="shared" si="131"/>
        <v>4.7428105497966049E-2</v>
      </c>
      <c r="AG350">
        <f t="shared" si="127"/>
        <v>4.7315494620768617E-2</v>
      </c>
      <c r="AH350">
        <f t="shared" si="128"/>
        <v>47.315494620768618</v>
      </c>
      <c r="AI350" t="str">
        <f t="shared" si="109"/>
        <v/>
      </c>
    </row>
    <row r="351" spans="1:35" x14ac:dyDescent="0.35">
      <c r="A351" t="s">
        <v>215</v>
      </c>
      <c r="B351" t="s">
        <v>803</v>
      </c>
      <c r="C351" t="s">
        <v>1461</v>
      </c>
      <c r="D351">
        <f t="shared" si="110"/>
        <v>2.9010666666666665</v>
      </c>
      <c r="F351">
        <f t="shared" si="120"/>
        <v>350</v>
      </c>
      <c r="G351">
        <f t="shared" si="111"/>
        <v>2.6288</v>
      </c>
      <c r="H351">
        <f t="shared" si="112"/>
        <v>8.0993147871239127E-3</v>
      </c>
      <c r="I351">
        <f t="shared" si="113"/>
        <v>3.3237889241425093E-4</v>
      </c>
      <c r="J351">
        <f t="shared" si="129"/>
        <v>5.3432595719718284E-2</v>
      </c>
      <c r="K351">
        <f t="shared" si="123"/>
        <v>5.3305728086871527E-2</v>
      </c>
      <c r="L351">
        <f t="shared" si="124"/>
        <v>53.305728086871525</v>
      </c>
      <c r="M351">
        <f t="shared" si="107"/>
        <v>53.305728086871525</v>
      </c>
      <c r="Q351">
        <f t="shared" si="121"/>
        <v>350</v>
      </c>
      <c r="R351">
        <f t="shared" si="114"/>
        <v>2.3334999999999999</v>
      </c>
      <c r="S351">
        <f t="shared" si="115"/>
        <v>7.1677596719448324E-3</v>
      </c>
      <c r="T351">
        <f t="shared" si="116"/>
        <v>2.9414982420982783E-4</v>
      </c>
      <c r="U351">
        <f t="shared" si="130"/>
        <v>4.6045497771583586E-2</v>
      </c>
      <c r="V351">
        <f t="shared" si="125"/>
        <v>4.5936169687726791E-2</v>
      </c>
      <c r="W351">
        <f t="shared" si="126"/>
        <v>45.936169687726789</v>
      </c>
      <c r="X351">
        <f t="shared" si="108"/>
        <v>45.936169687726789</v>
      </c>
      <c r="AB351">
        <f t="shared" si="122"/>
        <v>350</v>
      </c>
      <c r="AC351">
        <f t="shared" si="117"/>
        <v>2.4464999999999999</v>
      </c>
      <c r="AD351">
        <f t="shared" si="118"/>
        <v>7.5235639930909702E-3</v>
      </c>
      <c r="AE351">
        <f t="shared" si="119"/>
        <v>3.0875128733196346E-4</v>
      </c>
      <c r="AF351">
        <f t="shared" si="131"/>
        <v>4.7736856785298015E-2</v>
      </c>
      <c r="AG351">
        <f t="shared" si="127"/>
        <v>4.7623512824775047E-2</v>
      </c>
      <c r="AH351">
        <f t="shared" si="128"/>
        <v>47.623512824775048</v>
      </c>
      <c r="AI351">
        <f t="shared" si="109"/>
        <v>47.623512824775048</v>
      </c>
    </row>
    <row r="352" spans="1:35" x14ac:dyDescent="0.35">
      <c r="A352" t="s">
        <v>255</v>
      </c>
      <c r="B352" t="s">
        <v>170</v>
      </c>
      <c r="C352" t="s">
        <v>969</v>
      </c>
      <c r="D352">
        <f t="shared" si="110"/>
        <v>2.9060999999999999</v>
      </c>
      <c r="F352">
        <f t="shared" si="120"/>
        <v>351</v>
      </c>
      <c r="G352">
        <f t="shared" si="111"/>
        <v>2.6295000000000002</v>
      </c>
      <c r="H352">
        <f t="shared" si="112"/>
        <v>8.1015297240950804E-3</v>
      </c>
      <c r="I352">
        <f t="shared" si="113"/>
        <v>3.3246978878222693E-4</v>
      </c>
      <c r="J352">
        <f t="shared" si="129"/>
        <v>5.3765065508500513E-2</v>
      </c>
      <c r="K352">
        <f t="shared" si="123"/>
        <v>5.363740847632685E-2</v>
      </c>
      <c r="L352">
        <f t="shared" si="124"/>
        <v>53.637408476326847</v>
      </c>
      <c r="M352" t="str">
        <f t="shared" si="107"/>
        <v/>
      </c>
      <c r="Q352">
        <f t="shared" si="121"/>
        <v>351</v>
      </c>
      <c r="R352">
        <f t="shared" si="114"/>
        <v>2.3411</v>
      </c>
      <c r="S352">
        <f t="shared" si="115"/>
        <v>7.1916640470044207E-3</v>
      </c>
      <c r="T352">
        <f t="shared" si="116"/>
        <v>2.9513080962834641E-4</v>
      </c>
      <c r="U352">
        <f t="shared" si="130"/>
        <v>4.6340628581211935E-2</v>
      </c>
      <c r="V352">
        <f t="shared" si="125"/>
        <v>4.6230599753797896E-2</v>
      </c>
      <c r="W352">
        <f t="shared" si="126"/>
        <v>46.230599753797897</v>
      </c>
      <c r="AB352">
        <f t="shared" si="122"/>
        <v>351</v>
      </c>
      <c r="AC352">
        <f t="shared" si="117"/>
        <v>2.4533</v>
      </c>
      <c r="AD352">
        <f t="shared" si="118"/>
        <v>7.5450015223477579E-3</v>
      </c>
      <c r="AE352">
        <f t="shared" si="119"/>
        <v>3.0963103857237667E-4</v>
      </c>
      <c r="AF352">
        <f t="shared" si="131"/>
        <v>4.8046487823870394E-2</v>
      </c>
      <c r="AG352">
        <f t="shared" si="127"/>
        <v>4.7932408691185369E-2</v>
      </c>
      <c r="AH352">
        <f t="shared" si="128"/>
        <v>47.932408691185366</v>
      </c>
    </row>
    <row r="353" spans="1:34" x14ac:dyDescent="0.35">
      <c r="A353" t="s">
        <v>216</v>
      </c>
      <c r="B353" t="s">
        <v>170</v>
      </c>
      <c r="C353" t="s">
        <v>969</v>
      </c>
      <c r="D353">
        <f t="shared" si="110"/>
        <v>2.9082666666666666</v>
      </c>
      <c r="F353">
        <f t="shared" si="120"/>
        <v>352</v>
      </c>
      <c r="G353">
        <f t="shared" si="111"/>
        <v>2.6360000000000001</v>
      </c>
      <c r="H353">
        <f t="shared" si="112"/>
        <v>8.1220985169056324E-3</v>
      </c>
      <c r="I353">
        <f t="shared" si="113"/>
        <v>3.3331388890086146E-4</v>
      </c>
      <c r="J353">
        <f t="shared" si="129"/>
        <v>5.4098379397401378E-2</v>
      </c>
      <c r="K353">
        <f t="shared" si="123"/>
        <v>5.3969930961712501E-2</v>
      </c>
      <c r="L353">
        <f t="shared" si="124"/>
        <v>53.9699309617125</v>
      </c>
      <c r="M353" t="str">
        <f t="shared" si="107"/>
        <v/>
      </c>
      <c r="Q353">
        <f t="shared" si="121"/>
        <v>352</v>
      </c>
      <c r="R353">
        <f t="shared" si="114"/>
        <v>2.3411</v>
      </c>
      <c r="S353">
        <f t="shared" si="115"/>
        <v>7.1916640470044207E-3</v>
      </c>
      <c r="T353">
        <f t="shared" si="116"/>
        <v>2.9513080962834641E-4</v>
      </c>
      <c r="U353">
        <f t="shared" si="130"/>
        <v>4.6635759390840283E-2</v>
      </c>
      <c r="V353">
        <f t="shared" si="125"/>
        <v>4.6525029819868995E-2</v>
      </c>
      <c r="W353">
        <f t="shared" si="126"/>
        <v>46.525029819868998</v>
      </c>
      <c r="AB353">
        <f t="shared" si="122"/>
        <v>352</v>
      </c>
      <c r="AC353">
        <f t="shared" si="117"/>
        <v>2.4533</v>
      </c>
      <c r="AD353">
        <f t="shared" si="118"/>
        <v>7.5450015223477579E-3</v>
      </c>
      <c r="AE353">
        <f t="shared" si="119"/>
        <v>3.0963103857237667E-4</v>
      </c>
      <c r="AF353">
        <f t="shared" si="131"/>
        <v>4.8356118862442773E-2</v>
      </c>
      <c r="AG353">
        <f t="shared" si="127"/>
        <v>4.8241304557595691E-2</v>
      </c>
      <c r="AH353">
        <f t="shared" si="128"/>
        <v>48.24130455759569</v>
      </c>
    </row>
    <row r="354" spans="1:34" x14ac:dyDescent="0.35">
      <c r="A354" t="s">
        <v>976</v>
      </c>
      <c r="B354" t="s">
        <v>170</v>
      </c>
      <c r="C354" t="s">
        <v>969</v>
      </c>
      <c r="D354">
        <f t="shared" si="110"/>
        <v>2.9083999999999999</v>
      </c>
      <c r="F354">
        <f t="shared" si="120"/>
        <v>353</v>
      </c>
      <c r="G354">
        <f t="shared" si="111"/>
        <v>2.6364000000000001</v>
      </c>
      <c r="H354">
        <f t="shared" si="112"/>
        <v>8.1233643784740898E-3</v>
      </c>
      <c r="I354">
        <f t="shared" si="113"/>
        <v>3.3336583720477753E-4</v>
      </c>
      <c r="J354">
        <f t="shared" si="129"/>
        <v>5.4431745234606158E-2</v>
      </c>
      <c r="K354">
        <f t="shared" si="123"/>
        <v>5.4302505272058654E-2</v>
      </c>
      <c r="L354">
        <f t="shared" si="124"/>
        <v>54.302505272058653</v>
      </c>
      <c r="M354" t="str">
        <f t="shared" si="107"/>
        <v/>
      </c>
      <c r="Q354">
        <f t="shared" si="121"/>
        <v>353</v>
      </c>
      <c r="R354">
        <f t="shared" si="114"/>
        <v>2.3411</v>
      </c>
      <c r="S354">
        <f t="shared" si="115"/>
        <v>7.1916640470044207E-3</v>
      </c>
      <c r="T354">
        <f t="shared" si="116"/>
        <v>2.9513080962834641E-4</v>
      </c>
      <c r="U354">
        <f t="shared" si="130"/>
        <v>4.6930890200468631E-2</v>
      </c>
      <c r="V354">
        <f t="shared" si="125"/>
        <v>4.6819459885940093E-2</v>
      </c>
      <c r="W354">
        <f t="shared" si="126"/>
        <v>46.819459885940091</v>
      </c>
      <c r="AB354">
        <f t="shared" si="122"/>
        <v>353</v>
      </c>
      <c r="AC354">
        <f t="shared" si="117"/>
        <v>2.4533</v>
      </c>
      <c r="AD354">
        <f t="shared" si="118"/>
        <v>7.5450015223477579E-3</v>
      </c>
      <c r="AE354">
        <f t="shared" si="119"/>
        <v>3.0963103857237667E-4</v>
      </c>
      <c r="AF354">
        <f t="shared" si="131"/>
        <v>4.8665749901015153E-2</v>
      </c>
      <c r="AG354">
        <f t="shared" si="127"/>
        <v>4.8550200424006013E-2</v>
      </c>
      <c r="AH354">
        <f t="shared" si="128"/>
        <v>48.550200424006015</v>
      </c>
    </row>
    <row r="355" spans="1:34" x14ac:dyDescent="0.35">
      <c r="A355" t="s">
        <v>977</v>
      </c>
      <c r="B355" t="s">
        <v>1416</v>
      </c>
      <c r="C355" t="s">
        <v>184</v>
      </c>
      <c r="D355">
        <f t="shared" si="110"/>
        <v>2.9107000000000003</v>
      </c>
      <c r="F355">
        <f t="shared" si="120"/>
        <v>354</v>
      </c>
      <c r="G355">
        <f t="shared" si="111"/>
        <v>2.6352000000000002</v>
      </c>
      <c r="H355">
        <f t="shared" si="112"/>
        <v>8.1195668249716534E-3</v>
      </c>
      <c r="I355">
        <f t="shared" si="113"/>
        <v>3.3320999357353231E-4</v>
      </c>
      <c r="J355">
        <f t="shared" si="129"/>
        <v>5.4764955228179688E-2</v>
      </c>
      <c r="K355">
        <f t="shared" si="123"/>
        <v>5.4634924108800741E-2</v>
      </c>
      <c r="L355">
        <f t="shared" si="124"/>
        <v>54.634924108800739</v>
      </c>
      <c r="M355" t="str">
        <f t="shared" si="107"/>
        <v/>
      </c>
      <c r="Q355">
        <f t="shared" si="121"/>
        <v>354</v>
      </c>
      <c r="R355">
        <f t="shared" si="114"/>
        <v>2.3418999999999999</v>
      </c>
      <c r="S355">
        <f t="shared" si="115"/>
        <v>7.1941805134443518E-3</v>
      </c>
      <c r="T355">
        <f t="shared" si="116"/>
        <v>2.9523408013333184E-4</v>
      </c>
      <c r="U355">
        <f t="shared" si="130"/>
        <v>4.722612428060196E-2</v>
      </c>
      <c r="V355">
        <f t="shared" si="125"/>
        <v>4.7113992977315944E-2</v>
      </c>
      <c r="W355">
        <f t="shared" si="126"/>
        <v>47.113992977315945</v>
      </c>
      <c r="AB355">
        <f t="shared" si="122"/>
        <v>354</v>
      </c>
      <c r="AC355">
        <f t="shared" si="117"/>
        <v>2.4605999999999999</v>
      </c>
      <c r="AD355">
        <f t="shared" si="118"/>
        <v>7.5680186673282787E-3</v>
      </c>
      <c r="AE355">
        <f t="shared" si="119"/>
        <v>3.1057561392921129E-4</v>
      </c>
      <c r="AF355">
        <f t="shared" si="131"/>
        <v>4.8976325514944366E-2</v>
      </c>
      <c r="AG355">
        <f t="shared" si="127"/>
        <v>4.8860038623021573E-2</v>
      </c>
      <c r="AH355">
        <f t="shared" si="128"/>
        <v>48.860038623021573</v>
      </c>
    </row>
    <row r="356" spans="1:34" x14ac:dyDescent="0.35">
      <c r="A356" t="s">
        <v>217</v>
      </c>
      <c r="B356" t="s">
        <v>1417</v>
      </c>
      <c r="C356" t="s">
        <v>184</v>
      </c>
      <c r="D356">
        <f t="shared" si="110"/>
        <v>2.9153000000000002</v>
      </c>
      <c r="F356">
        <f t="shared" si="120"/>
        <v>355</v>
      </c>
      <c r="G356">
        <f t="shared" si="111"/>
        <v>2.6429</v>
      </c>
      <c r="H356">
        <f t="shared" si="112"/>
        <v>8.1439360868390698E-3</v>
      </c>
      <c r="I356">
        <f t="shared" si="113"/>
        <v>3.3421005697165107E-4</v>
      </c>
      <c r="J356">
        <f t="shared" si="129"/>
        <v>5.5099165285151339E-2</v>
      </c>
      <c r="K356">
        <f t="shared" si="123"/>
        <v>5.4968340634441365E-2</v>
      </c>
      <c r="L356">
        <f t="shared" si="124"/>
        <v>54.968340634441368</v>
      </c>
      <c r="M356" t="str">
        <f t="shared" si="107"/>
        <v/>
      </c>
      <c r="Q356">
        <f t="shared" si="121"/>
        <v>355</v>
      </c>
      <c r="R356">
        <f t="shared" si="114"/>
        <v>2.3479999999999999</v>
      </c>
      <c r="S356">
        <f t="shared" si="115"/>
        <v>7.2133699258591722E-3</v>
      </c>
      <c r="T356">
        <f t="shared" si="116"/>
        <v>2.9602157337345851E-4</v>
      </c>
      <c r="U356">
        <f t="shared" si="130"/>
        <v>4.752214585397542E-2</v>
      </c>
      <c r="V356">
        <f t="shared" si="125"/>
        <v>4.7409311692148105E-2</v>
      </c>
      <c r="W356">
        <f t="shared" si="126"/>
        <v>47.409311692148108</v>
      </c>
      <c r="AB356">
        <f t="shared" si="122"/>
        <v>355</v>
      </c>
      <c r="AC356">
        <f t="shared" si="117"/>
        <v>2.4605999999999999</v>
      </c>
      <c r="AD356">
        <f t="shared" si="118"/>
        <v>7.5680186673282787E-3</v>
      </c>
      <c r="AE356">
        <f t="shared" si="119"/>
        <v>3.1057561392921129E-4</v>
      </c>
      <c r="AF356">
        <f t="shared" si="131"/>
        <v>4.9286901128873579E-2</v>
      </c>
      <c r="AG356">
        <f t="shared" si="127"/>
        <v>4.9169876822037127E-2</v>
      </c>
      <c r="AH356">
        <f t="shared" si="128"/>
        <v>49.169876822037125</v>
      </c>
    </row>
    <row r="357" spans="1:34" x14ac:dyDescent="0.35">
      <c r="A357" t="s">
        <v>217</v>
      </c>
      <c r="B357" t="s">
        <v>967</v>
      </c>
      <c r="C357" t="s">
        <v>184</v>
      </c>
      <c r="D357">
        <f t="shared" si="110"/>
        <v>2.9151666666666665</v>
      </c>
      <c r="F357">
        <f t="shared" si="120"/>
        <v>356</v>
      </c>
      <c r="G357">
        <f t="shared" si="111"/>
        <v>2.6429</v>
      </c>
      <c r="H357">
        <f t="shared" si="112"/>
        <v>8.1439360868390698E-3</v>
      </c>
      <c r="I357">
        <f t="shared" si="113"/>
        <v>3.3421005697165107E-4</v>
      </c>
      <c r="J357">
        <f t="shared" si="129"/>
        <v>5.543337534212299E-2</v>
      </c>
      <c r="K357">
        <f t="shared" si="123"/>
        <v>5.5301757160081989E-2</v>
      </c>
      <c r="L357">
        <f t="shared" si="124"/>
        <v>55.301757160081991</v>
      </c>
      <c r="M357" t="str">
        <f t="shared" si="107"/>
        <v/>
      </c>
      <c r="Q357">
        <f t="shared" si="121"/>
        <v>356</v>
      </c>
      <c r="R357">
        <f t="shared" si="114"/>
        <v>2.3475999999999999</v>
      </c>
      <c r="S357">
        <f t="shared" si="115"/>
        <v>7.2121115302849689E-3</v>
      </c>
      <c r="T357">
        <f t="shared" si="116"/>
        <v>2.9596993145828841E-4</v>
      </c>
      <c r="U357">
        <f t="shared" si="130"/>
        <v>4.7818115785433706E-2</v>
      </c>
      <c r="V357">
        <f t="shared" si="125"/>
        <v>4.7704578887681023E-2</v>
      </c>
      <c r="W357">
        <f t="shared" si="126"/>
        <v>47.704578887681024</v>
      </c>
      <c r="AB357">
        <f t="shared" si="122"/>
        <v>356</v>
      </c>
      <c r="AC357">
        <f t="shared" si="117"/>
        <v>2.4605999999999999</v>
      </c>
      <c r="AD357">
        <f t="shared" si="118"/>
        <v>7.5680186673282787E-3</v>
      </c>
      <c r="AE357">
        <f t="shared" si="119"/>
        <v>3.1057561392921129E-4</v>
      </c>
      <c r="AF357">
        <f t="shared" si="131"/>
        <v>4.9597476742802793E-2</v>
      </c>
      <c r="AG357">
        <f t="shared" si="127"/>
        <v>4.9479715021052688E-2</v>
      </c>
      <c r="AH357">
        <f t="shared" si="128"/>
        <v>49.479715021052691</v>
      </c>
    </row>
    <row r="358" spans="1:34" x14ac:dyDescent="0.35">
      <c r="A358" t="s">
        <v>217</v>
      </c>
      <c r="B358" t="s">
        <v>1417</v>
      </c>
      <c r="C358" t="s">
        <v>1462</v>
      </c>
      <c r="D358">
        <f t="shared" si="110"/>
        <v>2.9174666666666664</v>
      </c>
      <c r="F358">
        <f t="shared" si="120"/>
        <v>357</v>
      </c>
      <c r="G358">
        <f t="shared" si="111"/>
        <v>2.6429</v>
      </c>
      <c r="H358">
        <f t="shared" si="112"/>
        <v>8.1439360868390698E-3</v>
      </c>
      <c r="I358">
        <f t="shared" si="113"/>
        <v>3.3421005697165107E-4</v>
      </c>
      <c r="J358">
        <f t="shared" si="129"/>
        <v>5.5767585399094641E-2</v>
      </c>
      <c r="K358">
        <f t="shared" si="123"/>
        <v>5.5635173685722621E-2</v>
      </c>
      <c r="L358">
        <f t="shared" si="124"/>
        <v>55.63517368572262</v>
      </c>
      <c r="M358" t="str">
        <f t="shared" si="107"/>
        <v/>
      </c>
      <c r="Q358">
        <f t="shared" si="121"/>
        <v>357</v>
      </c>
      <c r="R358">
        <f t="shared" si="114"/>
        <v>2.3479999999999999</v>
      </c>
      <c r="S358">
        <f t="shared" si="115"/>
        <v>7.2133699258591722E-3</v>
      </c>
      <c r="T358">
        <f t="shared" si="116"/>
        <v>2.9602157337345851E-4</v>
      </c>
      <c r="U358">
        <f t="shared" si="130"/>
        <v>4.8114137358807166E-2</v>
      </c>
      <c r="V358">
        <f t="shared" si="125"/>
        <v>4.7999897602513185E-2</v>
      </c>
      <c r="W358">
        <f t="shared" si="126"/>
        <v>47.999897602513187</v>
      </c>
      <c r="AB358">
        <f t="shared" si="122"/>
        <v>357</v>
      </c>
      <c r="AC358">
        <f t="shared" si="117"/>
        <v>2.4670999999999998</v>
      </c>
      <c r="AD358">
        <f t="shared" si="118"/>
        <v>7.5885162852739945E-3</v>
      </c>
      <c r="AE358">
        <f t="shared" si="119"/>
        <v>3.1141679318066586E-4</v>
      </c>
      <c r="AF358">
        <f t="shared" si="131"/>
        <v>4.9908893535983462E-2</v>
      </c>
      <c r="AG358">
        <f t="shared" si="127"/>
        <v>4.9790392402066543E-2</v>
      </c>
      <c r="AH358">
        <f t="shared" si="128"/>
        <v>49.790392402066544</v>
      </c>
    </row>
    <row r="359" spans="1:34" x14ac:dyDescent="0.35">
      <c r="A359" t="s">
        <v>217</v>
      </c>
      <c r="B359" t="s">
        <v>1417</v>
      </c>
      <c r="C359" t="s">
        <v>269</v>
      </c>
      <c r="D359">
        <f t="shared" si="110"/>
        <v>2.9175666666666671</v>
      </c>
      <c r="F359">
        <f t="shared" si="120"/>
        <v>358</v>
      </c>
      <c r="G359">
        <f t="shared" si="111"/>
        <v>2.6429</v>
      </c>
      <c r="H359">
        <f t="shared" si="112"/>
        <v>8.1439360868390698E-3</v>
      </c>
      <c r="I359">
        <f t="shared" si="113"/>
        <v>3.3421005697165107E-4</v>
      </c>
      <c r="J359">
        <f t="shared" si="129"/>
        <v>5.6101795456066292E-2</v>
      </c>
      <c r="K359">
        <f t="shared" si="123"/>
        <v>5.5968590211363245E-2</v>
      </c>
      <c r="L359">
        <f t="shared" si="124"/>
        <v>55.968590211363242</v>
      </c>
      <c r="M359" t="str">
        <f t="shared" si="107"/>
        <v/>
      </c>
      <c r="Q359">
        <f t="shared" si="121"/>
        <v>358</v>
      </c>
      <c r="R359">
        <f t="shared" si="114"/>
        <v>2.3479999999999999</v>
      </c>
      <c r="S359">
        <f t="shared" si="115"/>
        <v>7.2133699258591722E-3</v>
      </c>
      <c r="T359">
        <f t="shared" si="116"/>
        <v>2.9602157337345851E-4</v>
      </c>
      <c r="U359">
        <f t="shared" si="130"/>
        <v>4.8410158932180626E-2</v>
      </c>
      <c r="V359">
        <f t="shared" si="125"/>
        <v>4.8295216317345339E-2</v>
      </c>
      <c r="W359">
        <f t="shared" si="126"/>
        <v>48.295216317345343</v>
      </c>
      <c r="AB359">
        <f t="shared" si="122"/>
        <v>358</v>
      </c>
      <c r="AC359">
        <f t="shared" si="117"/>
        <v>2.4674</v>
      </c>
      <c r="AD359">
        <f t="shared" si="118"/>
        <v>7.5894623951376257E-3</v>
      </c>
      <c r="AE359">
        <f t="shared" si="119"/>
        <v>3.1145561954522147E-4</v>
      </c>
      <c r="AF359">
        <f t="shared" si="131"/>
        <v>5.0220349155528685E-2</v>
      </c>
      <c r="AG359">
        <f t="shared" si="127"/>
        <v>5.010110851725761E-2</v>
      </c>
      <c r="AH359">
        <f t="shared" si="128"/>
        <v>50.101108517257607</v>
      </c>
    </row>
    <row r="360" spans="1:34" x14ac:dyDescent="0.35">
      <c r="A360" t="s">
        <v>218</v>
      </c>
      <c r="B360" t="s">
        <v>1417</v>
      </c>
      <c r="C360" t="s">
        <v>269</v>
      </c>
      <c r="D360">
        <f t="shared" si="110"/>
        <v>2.9199666666666668</v>
      </c>
      <c r="F360">
        <f t="shared" si="120"/>
        <v>359</v>
      </c>
      <c r="G360">
        <f t="shared" si="111"/>
        <v>2.6501000000000001</v>
      </c>
      <c r="H360">
        <f t="shared" si="112"/>
        <v>8.1667264167708444E-3</v>
      </c>
      <c r="I360">
        <f t="shared" si="113"/>
        <v>3.3514532431457754E-4</v>
      </c>
      <c r="J360">
        <f t="shared" si="129"/>
        <v>5.6436940780380869E-2</v>
      </c>
      <c r="K360">
        <f t="shared" si="123"/>
        <v>5.6302939783695667E-2</v>
      </c>
      <c r="L360">
        <f t="shared" si="124"/>
        <v>56.30293978369567</v>
      </c>
      <c r="M360" t="str">
        <f t="shared" si="107"/>
        <v/>
      </c>
      <c r="Q360">
        <f t="shared" si="121"/>
        <v>359</v>
      </c>
      <c r="R360">
        <f t="shared" si="114"/>
        <v>2.3479999999999999</v>
      </c>
      <c r="S360">
        <f t="shared" si="115"/>
        <v>7.2133699258591722E-3</v>
      </c>
      <c r="T360">
        <f t="shared" si="116"/>
        <v>2.9602157337345851E-4</v>
      </c>
      <c r="U360">
        <f t="shared" si="130"/>
        <v>4.8706180505554086E-2</v>
      </c>
      <c r="V360">
        <f t="shared" si="125"/>
        <v>4.8590535032177501E-2</v>
      </c>
      <c r="W360">
        <f t="shared" si="126"/>
        <v>48.590535032177499</v>
      </c>
      <c r="AB360">
        <f t="shared" si="122"/>
        <v>359</v>
      </c>
      <c r="AC360">
        <f t="shared" si="117"/>
        <v>2.4674</v>
      </c>
      <c r="AD360">
        <f t="shared" si="118"/>
        <v>7.5894623951376257E-3</v>
      </c>
      <c r="AE360">
        <f t="shared" si="119"/>
        <v>3.1145561954522147E-4</v>
      </c>
      <c r="AF360">
        <f t="shared" si="131"/>
        <v>5.0531804775073907E-2</v>
      </c>
      <c r="AG360">
        <f t="shared" si="127"/>
        <v>5.0411824632448678E-2</v>
      </c>
      <c r="AH360">
        <f t="shared" si="128"/>
        <v>50.411824632448678</v>
      </c>
    </row>
    <row r="361" spans="1:34" x14ac:dyDescent="0.35">
      <c r="A361" t="s">
        <v>218</v>
      </c>
      <c r="B361" t="s">
        <v>172</v>
      </c>
      <c r="C361" t="s">
        <v>269</v>
      </c>
      <c r="D361">
        <f t="shared" si="110"/>
        <v>2.922366666666667</v>
      </c>
      <c r="F361">
        <f t="shared" si="120"/>
        <v>360</v>
      </c>
      <c r="G361">
        <f t="shared" si="111"/>
        <v>2.6501000000000001</v>
      </c>
      <c r="H361">
        <f t="shared" si="112"/>
        <v>8.1667264167708444E-3</v>
      </c>
      <c r="I361">
        <f t="shared" si="113"/>
        <v>3.3514532431457754E-4</v>
      </c>
      <c r="J361">
        <f t="shared" si="129"/>
        <v>5.6772086104695446E-2</v>
      </c>
      <c r="K361">
        <f t="shared" si="123"/>
        <v>5.6637289356028096E-2</v>
      </c>
      <c r="L361">
        <f t="shared" si="124"/>
        <v>56.637289356028099</v>
      </c>
      <c r="Q361">
        <f t="shared" si="121"/>
        <v>360</v>
      </c>
      <c r="R361">
        <f t="shared" si="114"/>
        <v>2.3552</v>
      </c>
      <c r="S361">
        <f t="shared" si="115"/>
        <v>7.2360228092023327E-3</v>
      </c>
      <c r="T361">
        <f t="shared" si="116"/>
        <v>2.9695120019665087E-4</v>
      </c>
      <c r="U361">
        <f t="shared" si="130"/>
        <v>4.9003131705750734E-2</v>
      </c>
      <c r="V361">
        <f t="shared" si="125"/>
        <v>4.8886781166574286E-2</v>
      </c>
      <c r="W361">
        <f t="shared" si="126"/>
        <v>48.886781166574288</v>
      </c>
      <c r="AB361">
        <f t="shared" si="122"/>
        <v>360</v>
      </c>
      <c r="AC361">
        <f t="shared" si="117"/>
        <v>2.4674</v>
      </c>
      <c r="AD361">
        <f t="shared" si="118"/>
        <v>7.5894623951376257E-3</v>
      </c>
      <c r="AE361">
        <f t="shared" si="119"/>
        <v>3.1145561954522147E-4</v>
      </c>
      <c r="AF361">
        <f t="shared" si="131"/>
        <v>5.084326039461913E-2</v>
      </c>
      <c r="AG361">
        <f t="shared" si="127"/>
        <v>5.0722540747639745E-2</v>
      </c>
      <c r="AH361">
        <f t="shared" si="128"/>
        <v>50.722540747639748</v>
      </c>
    </row>
    <row r="362" spans="1:34" x14ac:dyDescent="0.35">
      <c r="A362" t="s">
        <v>218</v>
      </c>
      <c r="B362" t="s">
        <v>172</v>
      </c>
      <c r="C362" t="s">
        <v>186</v>
      </c>
      <c r="D362">
        <f t="shared" si="110"/>
        <v>2.9247999999999998</v>
      </c>
      <c r="F362">
        <f t="shared" si="120"/>
        <v>361</v>
      </c>
      <c r="G362">
        <f t="shared" si="111"/>
        <v>2.6501000000000001</v>
      </c>
      <c r="H362">
        <f t="shared" si="112"/>
        <v>8.1667264167708444E-3</v>
      </c>
      <c r="I362">
        <f t="shared" si="113"/>
        <v>3.3514532431457754E-4</v>
      </c>
      <c r="J362">
        <f t="shared" si="129"/>
        <v>5.7107231429010023E-2</v>
      </c>
      <c r="K362">
        <f t="shared" si="123"/>
        <v>5.6971638928360525E-2</v>
      </c>
      <c r="L362">
        <f t="shared" si="124"/>
        <v>56.971638928360527</v>
      </c>
      <c r="Q362">
        <f t="shared" si="121"/>
        <v>361</v>
      </c>
      <c r="R362">
        <f t="shared" si="114"/>
        <v>2.3552</v>
      </c>
      <c r="S362">
        <f t="shared" si="115"/>
        <v>7.2360228092023327E-3</v>
      </c>
      <c r="T362">
        <f t="shared" si="116"/>
        <v>2.9695120019665087E-4</v>
      </c>
      <c r="U362">
        <f t="shared" si="130"/>
        <v>4.9300082905947382E-2</v>
      </c>
      <c r="V362">
        <f t="shared" si="125"/>
        <v>4.9183027300971065E-2</v>
      </c>
      <c r="W362">
        <f t="shared" si="126"/>
        <v>49.183027300971062</v>
      </c>
      <c r="AB362">
        <f t="shared" si="122"/>
        <v>361</v>
      </c>
      <c r="AC362">
        <f t="shared" si="117"/>
        <v>2.4746999999999999</v>
      </c>
      <c r="AD362">
        <f t="shared" si="118"/>
        <v>7.6124861958896811E-3</v>
      </c>
      <c r="AE362">
        <f t="shared" si="119"/>
        <v>3.1240046804096097E-4</v>
      </c>
      <c r="AF362">
        <f t="shared" si="131"/>
        <v>5.1155660862660088E-2</v>
      </c>
      <c r="AG362">
        <f t="shared" si="127"/>
        <v>5.1034199467926422E-2</v>
      </c>
      <c r="AH362">
        <f t="shared" si="128"/>
        <v>51.03419946792642</v>
      </c>
    </row>
    <row r="363" spans="1:34" x14ac:dyDescent="0.35">
      <c r="A363" t="s">
        <v>218</v>
      </c>
      <c r="B363" t="s">
        <v>172</v>
      </c>
      <c r="C363" t="s">
        <v>186</v>
      </c>
      <c r="D363">
        <f t="shared" si="110"/>
        <v>2.9247999999999998</v>
      </c>
      <c r="F363">
        <f t="shared" si="120"/>
        <v>362</v>
      </c>
      <c r="G363">
        <f t="shared" si="111"/>
        <v>2.6501000000000001</v>
      </c>
      <c r="H363">
        <f t="shared" si="112"/>
        <v>8.1667264167708444E-3</v>
      </c>
      <c r="I363">
        <f t="shared" si="113"/>
        <v>3.3514532431457754E-4</v>
      </c>
      <c r="J363">
        <f t="shared" si="129"/>
        <v>5.74423767533246E-2</v>
      </c>
      <c r="K363">
        <f t="shared" si="123"/>
        <v>5.7305988500692948E-2</v>
      </c>
      <c r="L363">
        <f t="shared" si="124"/>
        <v>57.305988500692948</v>
      </c>
      <c r="Q363">
        <f t="shared" si="121"/>
        <v>362</v>
      </c>
      <c r="R363">
        <f t="shared" si="114"/>
        <v>2.3552</v>
      </c>
      <c r="S363">
        <f t="shared" si="115"/>
        <v>7.2360228092023327E-3</v>
      </c>
      <c r="T363">
        <f t="shared" si="116"/>
        <v>2.9695120019665087E-4</v>
      </c>
      <c r="U363">
        <f t="shared" si="130"/>
        <v>4.9597034106144029E-2</v>
      </c>
      <c r="V363">
        <f t="shared" si="125"/>
        <v>4.947927343536785E-2</v>
      </c>
      <c r="W363">
        <f t="shared" si="126"/>
        <v>49.479273435367851</v>
      </c>
      <c r="AB363">
        <f t="shared" si="122"/>
        <v>362</v>
      </c>
      <c r="AC363">
        <f t="shared" si="117"/>
        <v>2.4746999999999999</v>
      </c>
      <c r="AD363">
        <f t="shared" si="118"/>
        <v>7.6124861958896811E-3</v>
      </c>
      <c r="AE363">
        <f t="shared" si="119"/>
        <v>3.1240046804096097E-4</v>
      </c>
      <c r="AF363">
        <f t="shared" si="131"/>
        <v>5.1468061330701045E-2</v>
      </c>
      <c r="AG363">
        <f t="shared" si="127"/>
        <v>5.1345858188213099E-2</v>
      </c>
      <c r="AH363">
        <f t="shared" si="128"/>
        <v>51.3458581882131</v>
      </c>
    </row>
    <row r="364" spans="1:34" x14ac:dyDescent="0.35">
      <c r="A364" t="s">
        <v>218</v>
      </c>
      <c r="B364" t="s">
        <v>172</v>
      </c>
      <c r="C364" t="s">
        <v>1463</v>
      </c>
      <c r="D364">
        <f t="shared" si="110"/>
        <v>2.9245333333333332</v>
      </c>
      <c r="F364">
        <f t="shared" si="120"/>
        <v>363</v>
      </c>
      <c r="G364">
        <f t="shared" si="111"/>
        <v>2.6501000000000001</v>
      </c>
      <c r="H364">
        <f t="shared" si="112"/>
        <v>8.1667264167708444E-3</v>
      </c>
      <c r="I364">
        <f t="shared" si="113"/>
        <v>3.3514532431457754E-4</v>
      </c>
      <c r="J364">
        <f t="shared" si="129"/>
        <v>5.7777522077639178E-2</v>
      </c>
      <c r="K364">
        <f t="shared" si="123"/>
        <v>5.7640338073025377E-2</v>
      </c>
      <c r="L364">
        <f t="shared" si="124"/>
        <v>57.640338073025376</v>
      </c>
      <c r="Q364">
        <f t="shared" si="121"/>
        <v>363</v>
      </c>
      <c r="R364">
        <f t="shared" si="114"/>
        <v>2.3552</v>
      </c>
      <c r="S364">
        <f t="shared" si="115"/>
        <v>7.2360228092023327E-3</v>
      </c>
      <c r="T364">
        <f t="shared" si="116"/>
        <v>2.9695120019665087E-4</v>
      </c>
      <c r="U364">
        <f t="shared" si="130"/>
        <v>4.9893985306340677E-2</v>
      </c>
      <c r="V364">
        <f t="shared" si="125"/>
        <v>4.9775519569764635E-2</v>
      </c>
      <c r="W364">
        <f t="shared" si="126"/>
        <v>49.775519569764633</v>
      </c>
      <c r="AB364">
        <f t="shared" si="122"/>
        <v>363</v>
      </c>
      <c r="AC364">
        <f t="shared" si="117"/>
        <v>2.4739</v>
      </c>
      <c r="AD364">
        <f t="shared" si="118"/>
        <v>7.6099628714774818E-3</v>
      </c>
      <c r="AE364">
        <f t="shared" si="119"/>
        <v>3.1229691609917671E-4</v>
      </c>
      <c r="AF364">
        <f t="shared" si="131"/>
        <v>5.1780358246800225E-2</v>
      </c>
      <c r="AG364">
        <f t="shared" si="127"/>
        <v>5.1657413602426448E-2</v>
      </c>
      <c r="AH364">
        <f t="shared" si="128"/>
        <v>51.657413602426445</v>
      </c>
    </row>
    <row r="365" spans="1:34" x14ac:dyDescent="0.35">
      <c r="A365" t="s">
        <v>218</v>
      </c>
      <c r="B365" t="s">
        <v>1418</v>
      </c>
      <c r="C365" t="s">
        <v>188</v>
      </c>
      <c r="D365">
        <f t="shared" si="110"/>
        <v>2.9287666666666667</v>
      </c>
      <c r="F365">
        <f t="shared" si="120"/>
        <v>364</v>
      </c>
      <c r="G365">
        <f t="shared" si="111"/>
        <v>2.6501000000000001</v>
      </c>
      <c r="H365">
        <f t="shared" si="112"/>
        <v>8.1667264167708444E-3</v>
      </c>
      <c r="I365">
        <f t="shared" si="113"/>
        <v>3.3514532431457754E-4</v>
      </c>
      <c r="J365">
        <f t="shared" si="129"/>
        <v>5.8112667401953755E-2</v>
      </c>
      <c r="K365">
        <f t="shared" si="123"/>
        <v>5.7974687645357799E-2</v>
      </c>
      <c r="L365">
        <f t="shared" si="124"/>
        <v>57.974687645357797</v>
      </c>
      <c r="Q365">
        <f t="shared" si="121"/>
        <v>364</v>
      </c>
      <c r="R365">
        <f t="shared" si="114"/>
        <v>2.3601999999999999</v>
      </c>
      <c r="S365">
        <f t="shared" si="115"/>
        <v>7.2517559437852179E-3</v>
      </c>
      <c r="T365">
        <f t="shared" si="116"/>
        <v>2.9759685504330251E-4</v>
      </c>
      <c r="U365">
        <f t="shared" si="130"/>
        <v>5.0191582161383981E-2</v>
      </c>
      <c r="V365">
        <f t="shared" si="125"/>
        <v>5.0072409825998102E-2</v>
      </c>
      <c r="W365">
        <f t="shared" si="126"/>
        <v>50.072409825998101</v>
      </c>
      <c r="AB365">
        <f t="shared" si="122"/>
        <v>364</v>
      </c>
      <c r="AC365">
        <f t="shared" si="117"/>
        <v>2.4816000000000003</v>
      </c>
      <c r="AD365">
        <f t="shared" si="118"/>
        <v>7.6342515873927385E-3</v>
      </c>
      <c r="AE365">
        <f t="shared" si="119"/>
        <v>3.1329367406034543E-4</v>
      </c>
      <c r="AF365">
        <f t="shared" si="131"/>
        <v>5.2093651920860573E-2</v>
      </c>
      <c r="AG365">
        <f t="shared" si="127"/>
        <v>5.1969963407949647E-2</v>
      </c>
      <c r="AH365">
        <f t="shared" si="128"/>
        <v>51.969963407949649</v>
      </c>
    </row>
    <row r="366" spans="1:34" x14ac:dyDescent="0.35">
      <c r="A366" t="s">
        <v>218</v>
      </c>
      <c r="B366" t="s">
        <v>173</v>
      </c>
      <c r="C366" t="s">
        <v>1464</v>
      </c>
      <c r="D366">
        <f t="shared" si="110"/>
        <v>2.9292666666666669</v>
      </c>
      <c r="F366">
        <f t="shared" si="120"/>
        <v>365</v>
      </c>
      <c r="G366">
        <f t="shared" si="111"/>
        <v>2.6501000000000001</v>
      </c>
      <c r="H366">
        <f t="shared" si="112"/>
        <v>8.1667264167708444E-3</v>
      </c>
      <c r="I366">
        <f t="shared" si="113"/>
        <v>3.3514532431457754E-4</v>
      </c>
      <c r="J366">
        <f t="shared" si="129"/>
        <v>5.8447812726268332E-2</v>
      </c>
      <c r="K366">
        <f t="shared" si="123"/>
        <v>5.8309037217690228E-2</v>
      </c>
      <c r="L366">
        <f t="shared" si="124"/>
        <v>58.309037217690225</v>
      </c>
      <c r="Q366">
        <f t="shared" si="121"/>
        <v>365</v>
      </c>
      <c r="R366">
        <f t="shared" si="114"/>
        <v>2.3620999999999999</v>
      </c>
      <c r="S366">
        <f t="shared" si="115"/>
        <v>7.2577349574294405E-3</v>
      </c>
      <c r="T366">
        <f t="shared" si="116"/>
        <v>2.9784222122365592E-4</v>
      </c>
      <c r="U366">
        <f t="shared" si="130"/>
        <v>5.0489424382607638E-2</v>
      </c>
      <c r="V366">
        <f t="shared" si="125"/>
        <v>5.0369544865826968E-2</v>
      </c>
      <c r="W366">
        <f t="shared" si="126"/>
        <v>50.369544865826967</v>
      </c>
      <c r="AB366">
        <f t="shared" si="122"/>
        <v>365</v>
      </c>
      <c r="AC366">
        <f t="shared" si="117"/>
        <v>2.4811999999999999</v>
      </c>
      <c r="AD366">
        <f t="shared" si="118"/>
        <v>7.6329897414652344E-3</v>
      </c>
      <c r="AE366">
        <f t="shared" si="119"/>
        <v>3.1324189054991221E-4</v>
      </c>
      <c r="AF366">
        <f t="shared" si="131"/>
        <v>5.2406893811410483E-2</v>
      </c>
      <c r="AG366">
        <f t="shared" si="127"/>
        <v>5.2282461552914543E-2</v>
      </c>
      <c r="AH366">
        <f t="shared" si="128"/>
        <v>52.28246155291454</v>
      </c>
    </row>
    <row r="367" spans="1:34" x14ac:dyDescent="0.35">
      <c r="A367" t="s">
        <v>219</v>
      </c>
      <c r="B367" t="s">
        <v>1419</v>
      </c>
      <c r="C367" t="s">
        <v>1464</v>
      </c>
      <c r="D367">
        <f t="shared" si="110"/>
        <v>2.9316666666666666</v>
      </c>
      <c r="F367">
        <f t="shared" si="120"/>
        <v>366</v>
      </c>
      <c r="G367">
        <f t="shared" si="111"/>
        <v>2.6577000000000002</v>
      </c>
      <c r="H367">
        <f t="shared" si="112"/>
        <v>8.1907865337063138E-3</v>
      </c>
      <c r="I367">
        <f t="shared" si="113"/>
        <v>3.361327010530496E-4</v>
      </c>
      <c r="J367">
        <f t="shared" si="129"/>
        <v>5.8783945427321384E-2</v>
      </c>
      <c r="K367">
        <f t="shared" si="123"/>
        <v>5.8644371822384106E-2</v>
      </c>
      <c r="L367">
        <f t="shared" si="124"/>
        <v>58.644371822384109</v>
      </c>
      <c r="Q367">
        <f t="shared" si="121"/>
        <v>366</v>
      </c>
      <c r="R367">
        <f t="shared" si="114"/>
        <v>2.3616999999999999</v>
      </c>
      <c r="S367">
        <f t="shared" si="115"/>
        <v>7.2564761983770713E-3</v>
      </c>
      <c r="T367">
        <f t="shared" si="116"/>
        <v>2.9779056439210416E-4</v>
      </c>
      <c r="U367">
        <f t="shared" si="130"/>
        <v>5.078721494699974E-2</v>
      </c>
      <c r="V367">
        <f t="shared" si="125"/>
        <v>5.0666628371475626E-2</v>
      </c>
      <c r="W367">
        <f t="shared" si="126"/>
        <v>50.666628371475625</v>
      </c>
      <c r="AB367">
        <f t="shared" si="122"/>
        <v>366</v>
      </c>
      <c r="AC367">
        <f t="shared" si="117"/>
        <v>2.4811999999999999</v>
      </c>
      <c r="AD367">
        <f t="shared" si="118"/>
        <v>7.6329897414652344E-3</v>
      </c>
      <c r="AE367">
        <f t="shared" si="119"/>
        <v>3.1324189054991221E-4</v>
      </c>
      <c r="AF367">
        <f t="shared" si="131"/>
        <v>5.2720135701960394E-2</v>
      </c>
      <c r="AG367">
        <f t="shared" si="127"/>
        <v>5.2594959697879438E-2</v>
      </c>
      <c r="AH367">
        <f t="shared" si="128"/>
        <v>52.594959697879439</v>
      </c>
    </row>
    <row r="368" spans="1:34" x14ac:dyDescent="0.35">
      <c r="A368" t="s">
        <v>220</v>
      </c>
      <c r="B368" t="s">
        <v>1419</v>
      </c>
      <c r="C368" t="s">
        <v>188</v>
      </c>
      <c r="D368">
        <f t="shared" si="110"/>
        <v>2.9315666666666664</v>
      </c>
      <c r="F368">
        <f t="shared" si="120"/>
        <v>367</v>
      </c>
      <c r="G368">
        <f t="shared" si="111"/>
        <v>2.657</v>
      </c>
      <c r="H368">
        <f t="shared" si="112"/>
        <v>8.1885703132223171E-3</v>
      </c>
      <c r="I368">
        <f t="shared" si="113"/>
        <v>3.3604175201239894E-4</v>
      </c>
      <c r="J368">
        <f t="shared" si="129"/>
        <v>5.9119987179333783E-2</v>
      </c>
      <c r="K368">
        <f t="shared" si="123"/>
        <v>5.89796156939821E-2</v>
      </c>
      <c r="L368">
        <f t="shared" si="124"/>
        <v>58.979615693982097</v>
      </c>
      <c r="Q368">
        <f t="shared" si="121"/>
        <v>367</v>
      </c>
      <c r="R368">
        <f t="shared" si="114"/>
        <v>2.3616999999999999</v>
      </c>
      <c r="S368">
        <f t="shared" si="115"/>
        <v>7.2564761983770713E-3</v>
      </c>
      <c r="T368">
        <f t="shared" si="116"/>
        <v>2.9779056439210416E-4</v>
      </c>
      <c r="U368">
        <f t="shared" si="130"/>
        <v>5.1085005511391841E-2</v>
      </c>
      <c r="V368">
        <f t="shared" si="125"/>
        <v>5.0963711877124285E-2</v>
      </c>
      <c r="W368">
        <f t="shared" si="126"/>
        <v>50.963711877124283</v>
      </c>
      <c r="AB368">
        <f t="shared" si="122"/>
        <v>367</v>
      </c>
      <c r="AC368">
        <f t="shared" si="117"/>
        <v>2.4816000000000003</v>
      </c>
      <c r="AD368">
        <f t="shared" si="118"/>
        <v>7.6342515873927385E-3</v>
      </c>
      <c r="AE368">
        <f t="shared" si="119"/>
        <v>3.1329367406034543E-4</v>
      </c>
      <c r="AF368">
        <f t="shared" si="131"/>
        <v>5.3033429376020742E-2</v>
      </c>
      <c r="AG368">
        <f t="shared" si="127"/>
        <v>5.2907509503402644E-2</v>
      </c>
      <c r="AH368">
        <f t="shared" si="128"/>
        <v>52.907509503402643</v>
      </c>
    </row>
    <row r="369" spans="1:34" x14ac:dyDescent="0.35">
      <c r="A369" t="s">
        <v>220</v>
      </c>
      <c r="B369" t="s">
        <v>1420</v>
      </c>
      <c r="C369" t="s">
        <v>188</v>
      </c>
      <c r="D369">
        <f t="shared" si="110"/>
        <v>2.9323333333333337</v>
      </c>
      <c r="F369">
        <f t="shared" si="120"/>
        <v>368</v>
      </c>
      <c r="G369">
        <f t="shared" si="111"/>
        <v>2.657</v>
      </c>
      <c r="H369">
        <f t="shared" si="112"/>
        <v>8.1885703132223171E-3</v>
      </c>
      <c r="I369">
        <f t="shared" si="113"/>
        <v>3.3604175201239894E-4</v>
      </c>
      <c r="J369">
        <f t="shared" si="129"/>
        <v>5.9456028931346182E-2</v>
      </c>
      <c r="K369">
        <f t="shared" si="123"/>
        <v>5.9314859565580101E-2</v>
      </c>
      <c r="L369">
        <f t="shared" si="124"/>
        <v>59.3148595655801</v>
      </c>
      <c r="Q369">
        <f t="shared" si="121"/>
        <v>368</v>
      </c>
      <c r="R369">
        <f t="shared" si="114"/>
        <v>2.3639999999999999</v>
      </c>
      <c r="S369">
        <f t="shared" si="115"/>
        <v>7.2637142037772946E-3</v>
      </c>
      <c r="T369">
        <f t="shared" si="116"/>
        <v>2.9808759695367832E-4</v>
      </c>
      <c r="U369">
        <f t="shared" si="130"/>
        <v>5.1383093108345518E-2</v>
      </c>
      <c r="V369">
        <f t="shared" si="125"/>
        <v>5.1261091710075535E-2</v>
      </c>
      <c r="W369">
        <f t="shared" si="126"/>
        <v>51.261091710075533</v>
      </c>
      <c r="AB369">
        <f t="shared" si="122"/>
        <v>368</v>
      </c>
      <c r="AC369">
        <f t="shared" si="117"/>
        <v>2.4816000000000003</v>
      </c>
      <c r="AD369">
        <f t="shared" si="118"/>
        <v>7.6342515873927385E-3</v>
      </c>
      <c r="AE369">
        <f t="shared" si="119"/>
        <v>3.1329367406034543E-4</v>
      </c>
      <c r="AF369">
        <f t="shared" si="131"/>
        <v>5.3346723050081091E-2</v>
      </c>
      <c r="AG369">
        <f t="shared" si="127"/>
        <v>5.3220059308925843E-2</v>
      </c>
      <c r="AH369">
        <f t="shared" si="128"/>
        <v>53.22005930892584</v>
      </c>
    </row>
    <row r="370" spans="1:34" x14ac:dyDescent="0.35">
      <c r="A370" t="s">
        <v>219</v>
      </c>
      <c r="B370" t="s">
        <v>174</v>
      </c>
      <c r="C370" t="s">
        <v>1465</v>
      </c>
      <c r="D370">
        <f t="shared" si="110"/>
        <v>2.9365000000000001</v>
      </c>
      <c r="F370">
        <f t="shared" si="120"/>
        <v>369</v>
      </c>
      <c r="G370">
        <f t="shared" si="111"/>
        <v>2.6577000000000002</v>
      </c>
      <c r="H370">
        <f t="shared" si="112"/>
        <v>8.1907865337063138E-3</v>
      </c>
      <c r="I370">
        <f t="shared" si="113"/>
        <v>3.361327010530496E-4</v>
      </c>
      <c r="J370">
        <f t="shared" si="129"/>
        <v>5.9792161632399234E-2</v>
      </c>
      <c r="K370">
        <f t="shared" si="123"/>
        <v>5.9650194170273979E-2</v>
      </c>
      <c r="L370">
        <f t="shared" si="124"/>
        <v>59.650194170273977</v>
      </c>
      <c r="Q370">
        <f t="shared" si="121"/>
        <v>369</v>
      </c>
      <c r="R370">
        <f t="shared" si="114"/>
        <v>2.3693999999999997</v>
      </c>
      <c r="S370">
        <f t="shared" si="115"/>
        <v>7.2807091219351302E-3</v>
      </c>
      <c r="T370">
        <f t="shared" si="116"/>
        <v>2.9878503275194512E-4</v>
      </c>
      <c r="U370">
        <f t="shared" si="130"/>
        <v>5.1681878141097461E-2</v>
      </c>
      <c r="V370">
        <f t="shared" si="125"/>
        <v>5.1559167322869033E-2</v>
      </c>
      <c r="W370">
        <f t="shared" si="126"/>
        <v>51.55916732286903</v>
      </c>
      <c r="AB370">
        <f t="shared" si="122"/>
        <v>369</v>
      </c>
      <c r="AC370">
        <f t="shared" si="117"/>
        <v>2.488</v>
      </c>
      <c r="AD370">
        <f t="shared" si="118"/>
        <v>7.6544425301501347E-3</v>
      </c>
      <c r="AE370">
        <f t="shared" si="119"/>
        <v>3.1412226800525201E-4</v>
      </c>
      <c r="AF370">
        <f t="shared" si="131"/>
        <v>5.3660845318086341E-2</v>
      </c>
      <c r="AG370">
        <f t="shared" si="127"/>
        <v>5.3533435741022706E-2</v>
      </c>
      <c r="AH370">
        <f t="shared" si="128"/>
        <v>53.533435741022707</v>
      </c>
    </row>
    <row r="371" spans="1:34" x14ac:dyDescent="0.35">
      <c r="A371" t="s">
        <v>219</v>
      </c>
      <c r="B371" t="s">
        <v>174</v>
      </c>
      <c r="C371" t="s">
        <v>1465</v>
      </c>
      <c r="D371">
        <f t="shared" si="110"/>
        <v>2.9365000000000001</v>
      </c>
      <c r="F371">
        <f t="shared" si="120"/>
        <v>370</v>
      </c>
      <c r="G371">
        <f t="shared" si="111"/>
        <v>2.6577000000000002</v>
      </c>
      <c r="H371">
        <f t="shared" si="112"/>
        <v>8.1907865337063138E-3</v>
      </c>
      <c r="I371">
        <f t="shared" si="113"/>
        <v>3.361327010530496E-4</v>
      </c>
      <c r="J371">
        <f t="shared" si="129"/>
        <v>6.0128294333452285E-2</v>
      </c>
      <c r="K371">
        <f t="shared" si="123"/>
        <v>5.9985528774967857E-2</v>
      </c>
      <c r="L371">
        <f t="shared" si="124"/>
        <v>59.985528774967854</v>
      </c>
      <c r="Q371">
        <f t="shared" si="121"/>
        <v>370</v>
      </c>
      <c r="R371">
        <f t="shared" si="114"/>
        <v>2.3693999999999997</v>
      </c>
      <c r="S371">
        <f t="shared" si="115"/>
        <v>7.2807091219351302E-3</v>
      </c>
      <c r="T371">
        <f t="shared" si="116"/>
        <v>2.9878503275194512E-4</v>
      </c>
      <c r="U371">
        <f t="shared" si="130"/>
        <v>5.1980663173849403E-2</v>
      </c>
      <c r="V371">
        <f t="shared" si="125"/>
        <v>5.1857242935662524E-2</v>
      </c>
      <c r="W371">
        <f t="shared" si="126"/>
        <v>51.857242935662526</v>
      </c>
      <c r="AB371">
        <f t="shared" si="122"/>
        <v>370</v>
      </c>
      <c r="AC371">
        <f t="shared" si="117"/>
        <v>2.488</v>
      </c>
      <c r="AD371">
        <f t="shared" si="118"/>
        <v>7.6544425301501347E-3</v>
      </c>
      <c r="AE371">
        <f t="shared" si="119"/>
        <v>3.1412226800525201E-4</v>
      </c>
      <c r="AF371">
        <f t="shared" si="131"/>
        <v>5.3974967586091591E-2</v>
      </c>
      <c r="AG371">
        <f t="shared" si="127"/>
        <v>5.3846812173119561E-2</v>
      </c>
      <c r="AH371">
        <f t="shared" si="128"/>
        <v>53.846812173119559</v>
      </c>
    </row>
    <row r="372" spans="1:34" x14ac:dyDescent="0.35">
      <c r="A372" t="s">
        <v>220</v>
      </c>
      <c r="B372" t="s">
        <v>174</v>
      </c>
      <c r="C372" t="s">
        <v>1465</v>
      </c>
      <c r="D372">
        <f t="shared" si="110"/>
        <v>2.9362666666666666</v>
      </c>
      <c r="F372">
        <f t="shared" si="120"/>
        <v>371</v>
      </c>
      <c r="G372">
        <f t="shared" si="111"/>
        <v>2.657</v>
      </c>
      <c r="H372">
        <f t="shared" si="112"/>
        <v>8.1885703132223171E-3</v>
      </c>
      <c r="I372">
        <f t="shared" si="113"/>
        <v>3.3604175201239894E-4</v>
      </c>
      <c r="J372">
        <f t="shared" si="129"/>
        <v>6.0464336085464684E-2</v>
      </c>
      <c r="K372">
        <f t="shared" si="123"/>
        <v>6.0320772646565858E-2</v>
      </c>
      <c r="L372">
        <f t="shared" si="124"/>
        <v>60.320772646565857</v>
      </c>
      <c r="Q372">
        <f t="shared" si="121"/>
        <v>371</v>
      </c>
      <c r="R372">
        <f t="shared" si="114"/>
        <v>2.3693999999999997</v>
      </c>
      <c r="S372">
        <f t="shared" si="115"/>
        <v>7.2807091219351302E-3</v>
      </c>
      <c r="T372">
        <f t="shared" si="116"/>
        <v>2.9878503275194512E-4</v>
      </c>
      <c r="U372">
        <f t="shared" si="130"/>
        <v>5.2279448206601346E-2</v>
      </c>
      <c r="V372">
        <f t="shared" si="125"/>
        <v>5.2155318548456016E-2</v>
      </c>
      <c r="W372">
        <f t="shared" si="126"/>
        <v>52.155318548456016</v>
      </c>
      <c r="AB372">
        <f t="shared" si="122"/>
        <v>371</v>
      </c>
      <c r="AC372">
        <f t="shared" si="117"/>
        <v>2.488</v>
      </c>
      <c r="AD372">
        <f t="shared" si="118"/>
        <v>7.6544425301501347E-3</v>
      </c>
      <c r="AE372">
        <f t="shared" si="119"/>
        <v>3.1412226800525201E-4</v>
      </c>
      <c r="AF372">
        <f t="shared" si="131"/>
        <v>5.4289089854096841E-2</v>
      </c>
      <c r="AG372">
        <f t="shared" si="127"/>
        <v>5.4160188605216424E-2</v>
      </c>
      <c r="AH372">
        <f t="shared" si="128"/>
        <v>54.160188605216426</v>
      </c>
    </row>
    <row r="373" spans="1:34" x14ac:dyDescent="0.35">
      <c r="A373" t="s">
        <v>220</v>
      </c>
      <c r="B373" t="s">
        <v>1421</v>
      </c>
      <c r="C373" t="s">
        <v>189</v>
      </c>
      <c r="D373">
        <f t="shared" si="110"/>
        <v>2.9366333333333334</v>
      </c>
      <c r="F373">
        <f t="shared" si="120"/>
        <v>372</v>
      </c>
      <c r="G373">
        <f t="shared" si="111"/>
        <v>2.657</v>
      </c>
      <c r="H373">
        <f t="shared" si="112"/>
        <v>8.1885703132223171E-3</v>
      </c>
      <c r="I373">
        <f t="shared" si="113"/>
        <v>3.3604175201239894E-4</v>
      </c>
      <c r="J373">
        <f t="shared" si="129"/>
        <v>6.0800377837477083E-2</v>
      </c>
      <c r="K373">
        <f t="shared" si="123"/>
        <v>6.0656016518163852E-2</v>
      </c>
      <c r="L373">
        <f t="shared" si="124"/>
        <v>60.656016518163852</v>
      </c>
      <c r="Q373">
        <f t="shared" si="121"/>
        <v>372</v>
      </c>
      <c r="R373">
        <f t="shared" si="114"/>
        <v>2.3696999999999999</v>
      </c>
      <c r="S373">
        <f t="shared" si="115"/>
        <v>7.2816533391785124E-3</v>
      </c>
      <c r="T373">
        <f t="shared" si="116"/>
        <v>2.988237814473351E-4</v>
      </c>
      <c r="U373">
        <f t="shared" si="130"/>
        <v>5.257827198804868E-2</v>
      </c>
      <c r="V373">
        <f t="shared" si="125"/>
        <v>5.2453432817941979E-2</v>
      </c>
      <c r="W373">
        <f t="shared" si="126"/>
        <v>52.45343281794198</v>
      </c>
      <c r="AB373">
        <f t="shared" si="122"/>
        <v>372</v>
      </c>
      <c r="AC373">
        <f t="shared" si="117"/>
        <v>2.4887999999999999</v>
      </c>
      <c r="AD373">
        <f t="shared" si="118"/>
        <v>7.6569665843513358E-3</v>
      </c>
      <c r="AE373">
        <f t="shared" si="119"/>
        <v>3.1422584989604634E-4</v>
      </c>
      <c r="AF373">
        <f t="shared" si="131"/>
        <v>5.4603315703992884E-2</v>
      </c>
      <c r="AG373">
        <f t="shared" si="127"/>
        <v>5.4473668373264512E-2</v>
      </c>
      <c r="AH373">
        <f t="shared" si="128"/>
        <v>54.473668373264509</v>
      </c>
    </row>
    <row r="374" spans="1:34" x14ac:dyDescent="0.35">
      <c r="A374" t="s">
        <v>220</v>
      </c>
      <c r="B374" t="s">
        <v>175</v>
      </c>
      <c r="C374" t="s">
        <v>189</v>
      </c>
      <c r="D374">
        <f t="shared" si="110"/>
        <v>2.9388000000000001</v>
      </c>
      <c r="F374">
        <f t="shared" si="120"/>
        <v>373</v>
      </c>
      <c r="G374">
        <f t="shared" si="111"/>
        <v>2.657</v>
      </c>
      <c r="H374">
        <f t="shared" si="112"/>
        <v>8.1885703132223171E-3</v>
      </c>
      <c r="I374">
        <f t="shared" si="113"/>
        <v>3.3604175201239894E-4</v>
      </c>
      <c r="J374">
        <f t="shared" si="129"/>
        <v>6.1136419589489482E-2</v>
      </c>
      <c r="K374">
        <f t="shared" si="123"/>
        <v>6.0991260389761846E-2</v>
      </c>
      <c r="L374">
        <f t="shared" si="124"/>
        <v>60.991260389761848</v>
      </c>
      <c r="Q374">
        <f t="shared" si="121"/>
        <v>373</v>
      </c>
      <c r="R374">
        <f t="shared" si="114"/>
        <v>2.3761999999999999</v>
      </c>
      <c r="S374">
        <f t="shared" si="115"/>
        <v>7.302112804459567E-3</v>
      </c>
      <c r="T374">
        <f t="shared" si="116"/>
        <v>2.9966339499344841E-4</v>
      </c>
      <c r="U374">
        <f t="shared" si="130"/>
        <v>5.2877935383042127E-2</v>
      </c>
      <c r="V374">
        <f t="shared" si="125"/>
        <v>5.275238470743842E-2</v>
      </c>
      <c r="W374">
        <f t="shared" si="126"/>
        <v>52.752384707438416</v>
      </c>
      <c r="AB374">
        <f t="shared" si="122"/>
        <v>373</v>
      </c>
      <c r="AC374">
        <f t="shared" si="117"/>
        <v>2.4887999999999999</v>
      </c>
      <c r="AD374">
        <f t="shared" si="118"/>
        <v>7.6569665843513358E-3</v>
      </c>
      <c r="AE374">
        <f t="shared" si="119"/>
        <v>3.1422584989604634E-4</v>
      </c>
      <c r="AF374">
        <f t="shared" si="131"/>
        <v>5.4917541553888928E-2</v>
      </c>
      <c r="AG374">
        <f t="shared" si="127"/>
        <v>5.4787148141312601E-2</v>
      </c>
      <c r="AH374">
        <f t="shared" si="128"/>
        <v>54.787148141312599</v>
      </c>
    </row>
    <row r="375" spans="1:34" x14ac:dyDescent="0.35">
      <c r="A375" t="s">
        <v>220</v>
      </c>
      <c r="B375" t="s">
        <v>175</v>
      </c>
      <c r="C375" t="s">
        <v>1465</v>
      </c>
      <c r="D375">
        <f t="shared" si="110"/>
        <v>2.9385333333333334</v>
      </c>
      <c r="F375">
        <f t="shared" si="120"/>
        <v>374</v>
      </c>
      <c r="G375">
        <f t="shared" si="111"/>
        <v>2.657</v>
      </c>
      <c r="H375">
        <f t="shared" si="112"/>
        <v>8.1885703132223171E-3</v>
      </c>
      <c r="I375">
        <f t="shared" si="113"/>
        <v>3.3604175201239894E-4</v>
      </c>
      <c r="J375">
        <f t="shared" si="129"/>
        <v>6.1472461341501881E-2</v>
      </c>
      <c r="K375">
        <f t="shared" si="123"/>
        <v>6.132650426135984E-2</v>
      </c>
      <c r="L375">
        <f t="shared" si="124"/>
        <v>61.326504261359844</v>
      </c>
      <c r="Q375">
        <f t="shared" si="121"/>
        <v>374</v>
      </c>
      <c r="R375">
        <f t="shared" si="114"/>
        <v>2.3761999999999999</v>
      </c>
      <c r="S375">
        <f t="shared" si="115"/>
        <v>7.302112804459567E-3</v>
      </c>
      <c r="T375">
        <f t="shared" si="116"/>
        <v>2.9966339499344841E-4</v>
      </c>
      <c r="U375">
        <f t="shared" si="130"/>
        <v>5.3177598778035573E-2</v>
      </c>
      <c r="V375">
        <f t="shared" si="125"/>
        <v>5.3051336596934867E-2</v>
      </c>
      <c r="W375">
        <f t="shared" si="126"/>
        <v>53.051336596934867</v>
      </c>
      <c r="AB375">
        <f t="shared" si="122"/>
        <v>374</v>
      </c>
      <c r="AC375">
        <f t="shared" si="117"/>
        <v>2.488</v>
      </c>
      <c r="AD375">
        <f t="shared" si="118"/>
        <v>7.6544425301501347E-3</v>
      </c>
      <c r="AE375">
        <f t="shared" si="119"/>
        <v>3.1412226800525201E-4</v>
      </c>
      <c r="AF375">
        <f t="shared" si="131"/>
        <v>5.5231663821894178E-2</v>
      </c>
      <c r="AG375">
        <f t="shared" si="127"/>
        <v>5.5100524573409464E-2</v>
      </c>
      <c r="AH375">
        <f t="shared" si="128"/>
        <v>55.100524573409466</v>
      </c>
    </row>
    <row r="376" spans="1:34" x14ac:dyDescent="0.35">
      <c r="A376" t="s">
        <v>219</v>
      </c>
      <c r="B376" t="s">
        <v>175</v>
      </c>
      <c r="C376" t="s">
        <v>1466</v>
      </c>
      <c r="D376">
        <f t="shared" si="110"/>
        <v>2.9411999999999998</v>
      </c>
      <c r="F376">
        <f t="shared" si="120"/>
        <v>375</v>
      </c>
      <c r="G376">
        <f t="shared" si="111"/>
        <v>2.6577000000000002</v>
      </c>
      <c r="H376">
        <f t="shared" si="112"/>
        <v>8.1907865337063138E-3</v>
      </c>
      <c r="I376">
        <f t="shared" si="113"/>
        <v>3.361327010530496E-4</v>
      </c>
      <c r="J376">
        <f t="shared" si="129"/>
        <v>6.1808594042554933E-2</v>
      </c>
      <c r="K376">
        <f t="shared" si="123"/>
        <v>6.1661838866053725E-2</v>
      </c>
      <c r="L376">
        <f t="shared" si="124"/>
        <v>61.661838866053728</v>
      </c>
      <c r="Q376">
        <f t="shared" si="121"/>
        <v>375</v>
      </c>
      <c r="R376">
        <f t="shared" si="114"/>
        <v>2.3761999999999999</v>
      </c>
      <c r="S376">
        <f t="shared" si="115"/>
        <v>7.302112804459567E-3</v>
      </c>
      <c r="T376">
        <f t="shared" si="116"/>
        <v>2.9966339499344841E-4</v>
      </c>
      <c r="U376">
        <f t="shared" si="130"/>
        <v>5.3477262173029019E-2</v>
      </c>
      <c r="V376">
        <f t="shared" si="125"/>
        <v>5.3350288486431308E-2</v>
      </c>
      <c r="W376">
        <f t="shared" si="126"/>
        <v>53.35028848643131</v>
      </c>
      <c r="AB376">
        <f t="shared" si="122"/>
        <v>375</v>
      </c>
      <c r="AC376">
        <f t="shared" si="117"/>
        <v>2.4952999999999999</v>
      </c>
      <c r="AD376">
        <f t="shared" si="118"/>
        <v>7.6774760601283831E-3</v>
      </c>
      <c r="AE376">
        <f t="shared" si="119"/>
        <v>3.1506751576802961E-4</v>
      </c>
      <c r="AF376">
        <f t="shared" si="131"/>
        <v>5.5546731337662206E-2</v>
      </c>
      <c r="AG376">
        <f t="shared" si="127"/>
        <v>5.5414844008920973E-2</v>
      </c>
      <c r="AH376">
        <f t="shared" si="128"/>
        <v>55.414844008920973</v>
      </c>
    </row>
    <row r="377" spans="1:34" x14ac:dyDescent="0.35">
      <c r="A377" t="s">
        <v>221</v>
      </c>
      <c r="B377" t="s">
        <v>175</v>
      </c>
      <c r="C377" t="s">
        <v>190</v>
      </c>
      <c r="D377">
        <f t="shared" si="110"/>
        <v>2.9435000000000002</v>
      </c>
      <c r="F377">
        <f t="shared" si="120"/>
        <v>376</v>
      </c>
      <c r="G377">
        <f t="shared" si="111"/>
        <v>2.6642000000000001</v>
      </c>
      <c r="H377">
        <f t="shared" si="112"/>
        <v>8.2113672461725275E-3</v>
      </c>
      <c r="I377">
        <f t="shared" si="113"/>
        <v>3.3697729032935368E-4</v>
      </c>
      <c r="J377">
        <f t="shared" si="129"/>
        <v>6.2145571332884286E-2</v>
      </c>
      <c r="K377">
        <f t="shared" si="123"/>
        <v>6.1998016054674157E-2</v>
      </c>
      <c r="L377">
        <f t="shared" si="124"/>
        <v>61.99801605467416</v>
      </c>
      <c r="Q377">
        <f t="shared" si="121"/>
        <v>376</v>
      </c>
      <c r="R377">
        <f t="shared" si="114"/>
        <v>2.3761999999999999</v>
      </c>
      <c r="S377">
        <f t="shared" si="115"/>
        <v>7.302112804459567E-3</v>
      </c>
      <c r="T377">
        <f t="shared" si="116"/>
        <v>2.9966339499344841E-4</v>
      </c>
      <c r="U377">
        <f t="shared" si="130"/>
        <v>5.3776925568022466E-2</v>
      </c>
      <c r="V377">
        <f t="shared" si="125"/>
        <v>5.3649240375927755E-2</v>
      </c>
      <c r="W377">
        <f t="shared" si="126"/>
        <v>53.649240375927754</v>
      </c>
      <c r="AB377">
        <f t="shared" si="122"/>
        <v>376</v>
      </c>
      <c r="AC377">
        <f t="shared" si="117"/>
        <v>2.4957000000000003</v>
      </c>
      <c r="AD377">
        <f t="shared" si="118"/>
        <v>7.6787382710300995E-3</v>
      </c>
      <c r="AE377">
        <f t="shared" si="119"/>
        <v>3.1511931425623908E-4</v>
      </c>
      <c r="AF377">
        <f t="shared" si="131"/>
        <v>5.5861850651918447E-2</v>
      </c>
      <c r="AG377">
        <f t="shared" si="127"/>
        <v>5.5729215119933007E-2</v>
      </c>
      <c r="AH377">
        <f t="shared" si="128"/>
        <v>55.729215119933009</v>
      </c>
    </row>
    <row r="378" spans="1:34" x14ac:dyDescent="0.35">
      <c r="A378" t="s">
        <v>250</v>
      </c>
      <c r="B378" t="s">
        <v>175</v>
      </c>
      <c r="C378" t="s">
        <v>1466</v>
      </c>
      <c r="D378">
        <f t="shared" si="110"/>
        <v>2.9434999999999998</v>
      </c>
      <c r="F378">
        <f t="shared" si="120"/>
        <v>377</v>
      </c>
      <c r="G378">
        <f t="shared" si="111"/>
        <v>2.6646000000000001</v>
      </c>
      <c r="H378">
        <f t="shared" si="112"/>
        <v>8.2126338413362459E-3</v>
      </c>
      <c r="I378">
        <f t="shared" si="113"/>
        <v>3.3702926873848077E-4</v>
      </c>
      <c r="J378">
        <f t="shared" si="129"/>
        <v>6.2482600601622765E-2</v>
      </c>
      <c r="K378">
        <f t="shared" si="123"/>
        <v>6.2334245098288832E-2</v>
      </c>
      <c r="L378">
        <f t="shared" si="124"/>
        <v>62.334245098288832</v>
      </c>
      <c r="Q378">
        <f t="shared" si="121"/>
        <v>377</v>
      </c>
      <c r="R378">
        <f t="shared" si="114"/>
        <v>2.3761999999999999</v>
      </c>
      <c r="S378">
        <f t="shared" si="115"/>
        <v>7.302112804459567E-3</v>
      </c>
      <c r="T378">
        <f t="shared" si="116"/>
        <v>2.9966339499344841E-4</v>
      </c>
      <c r="U378">
        <f t="shared" si="130"/>
        <v>5.4076588963015912E-2</v>
      </c>
      <c r="V378">
        <f t="shared" si="125"/>
        <v>5.3948192265424202E-2</v>
      </c>
      <c r="W378">
        <f t="shared" si="126"/>
        <v>53.948192265424204</v>
      </c>
      <c r="AB378">
        <f t="shared" si="122"/>
        <v>377</v>
      </c>
      <c r="AC378">
        <f t="shared" si="117"/>
        <v>2.4952999999999999</v>
      </c>
      <c r="AD378">
        <f t="shared" si="118"/>
        <v>7.6774760601283831E-3</v>
      </c>
      <c r="AE378">
        <f t="shared" si="119"/>
        <v>3.1506751576802961E-4</v>
      </c>
      <c r="AF378">
        <f t="shared" si="131"/>
        <v>5.6176918167686475E-2</v>
      </c>
      <c r="AG378">
        <f t="shared" si="127"/>
        <v>5.6043534555444516E-2</v>
      </c>
      <c r="AH378">
        <f t="shared" si="128"/>
        <v>56.043534555444516</v>
      </c>
    </row>
    <row r="379" spans="1:34" x14ac:dyDescent="0.35">
      <c r="A379" t="s">
        <v>250</v>
      </c>
      <c r="B379" t="s">
        <v>175</v>
      </c>
      <c r="C379" t="s">
        <v>191</v>
      </c>
      <c r="D379">
        <f t="shared" si="110"/>
        <v>2.9460333333333328</v>
      </c>
      <c r="F379">
        <f t="shared" si="120"/>
        <v>378</v>
      </c>
      <c r="G379">
        <f t="shared" si="111"/>
        <v>2.6646000000000001</v>
      </c>
      <c r="H379">
        <f t="shared" si="112"/>
        <v>8.2126338413362459E-3</v>
      </c>
      <c r="I379">
        <f t="shared" si="113"/>
        <v>3.3702926873848077E-4</v>
      </c>
      <c r="J379">
        <f t="shared" si="129"/>
        <v>6.2819629870361243E-2</v>
      </c>
      <c r="K379">
        <f t="shared" si="123"/>
        <v>6.2670474141903507E-2</v>
      </c>
      <c r="L379">
        <f t="shared" si="124"/>
        <v>62.670474141903505</v>
      </c>
      <c r="Q379">
        <f t="shared" si="121"/>
        <v>378</v>
      </c>
      <c r="R379">
        <f t="shared" si="114"/>
        <v>2.3761999999999999</v>
      </c>
      <c r="S379">
        <f t="shared" si="115"/>
        <v>7.302112804459567E-3</v>
      </c>
      <c r="T379">
        <f t="shared" si="116"/>
        <v>2.9966339499344841E-4</v>
      </c>
      <c r="U379">
        <f t="shared" si="130"/>
        <v>5.4376252358009358E-2</v>
      </c>
      <c r="V379">
        <f t="shared" si="125"/>
        <v>5.4247144154920643E-2</v>
      </c>
      <c r="W379">
        <f t="shared" si="126"/>
        <v>54.24714415492064</v>
      </c>
      <c r="AB379">
        <f t="shared" si="122"/>
        <v>378</v>
      </c>
      <c r="AC379">
        <f t="shared" si="117"/>
        <v>2.5028999999999999</v>
      </c>
      <c r="AD379">
        <f t="shared" si="118"/>
        <v>7.7014598382926253E-3</v>
      </c>
      <c r="AE379">
        <f t="shared" si="119"/>
        <v>3.160517597234335E-4</v>
      </c>
      <c r="AF379">
        <f t="shared" si="131"/>
        <v>5.649296992740991E-2</v>
      </c>
      <c r="AG379">
        <f t="shared" si="127"/>
        <v>5.6358835897972734E-2</v>
      </c>
      <c r="AH379">
        <f t="shared" si="128"/>
        <v>56.358835897972732</v>
      </c>
    </row>
    <row r="380" spans="1:34" x14ac:dyDescent="0.35">
      <c r="A380" t="s">
        <v>221</v>
      </c>
      <c r="B380" t="s">
        <v>175</v>
      </c>
      <c r="C380" t="s">
        <v>1467</v>
      </c>
      <c r="D380">
        <f t="shared" si="110"/>
        <v>2.9456666666666664</v>
      </c>
      <c r="F380">
        <f t="shared" si="120"/>
        <v>379</v>
      </c>
      <c r="G380">
        <f t="shared" si="111"/>
        <v>2.6642000000000001</v>
      </c>
      <c r="H380">
        <f t="shared" si="112"/>
        <v>8.2113672461725275E-3</v>
      </c>
      <c r="I380">
        <f t="shared" si="113"/>
        <v>3.3697729032935368E-4</v>
      </c>
      <c r="J380">
        <f t="shared" si="129"/>
        <v>6.3156607160690603E-2</v>
      </c>
      <c r="K380">
        <f t="shared" si="123"/>
        <v>6.3006651330523952E-2</v>
      </c>
      <c r="L380">
        <f t="shared" si="124"/>
        <v>63.006651330523951</v>
      </c>
      <c r="Q380">
        <f t="shared" si="121"/>
        <v>379</v>
      </c>
      <c r="R380">
        <f t="shared" si="114"/>
        <v>2.3761999999999999</v>
      </c>
      <c r="S380">
        <f t="shared" si="115"/>
        <v>7.302112804459567E-3</v>
      </c>
      <c r="T380">
        <f t="shared" si="116"/>
        <v>2.9966339499344841E-4</v>
      </c>
      <c r="U380">
        <f t="shared" si="130"/>
        <v>5.4675915753002804E-2</v>
      </c>
      <c r="V380">
        <f t="shared" si="125"/>
        <v>5.454609604441709E-2</v>
      </c>
      <c r="W380">
        <f t="shared" si="126"/>
        <v>54.546096044417091</v>
      </c>
      <c r="AB380">
        <f t="shared" si="122"/>
        <v>379</v>
      </c>
      <c r="AC380">
        <f t="shared" si="117"/>
        <v>2.5022000000000002</v>
      </c>
      <c r="AD380">
        <f t="shared" si="118"/>
        <v>7.699250649758251E-3</v>
      </c>
      <c r="AE380">
        <f t="shared" si="119"/>
        <v>3.1596109925924743E-4</v>
      </c>
      <c r="AF380">
        <f t="shared" si="131"/>
        <v>5.680893102666916E-2</v>
      </c>
      <c r="AG380">
        <f t="shared" si="127"/>
        <v>5.6674046795296355E-2</v>
      </c>
      <c r="AH380">
        <f t="shared" si="128"/>
        <v>56.674046795296356</v>
      </c>
    </row>
    <row r="381" spans="1:34" x14ac:dyDescent="0.35">
      <c r="A381" t="s">
        <v>221</v>
      </c>
      <c r="B381" t="s">
        <v>278</v>
      </c>
      <c r="C381" t="s">
        <v>1467</v>
      </c>
      <c r="D381">
        <f t="shared" si="110"/>
        <v>2.945933333333334</v>
      </c>
      <c r="F381">
        <f t="shared" si="120"/>
        <v>380</v>
      </c>
      <c r="G381">
        <f t="shared" si="111"/>
        <v>2.6642000000000001</v>
      </c>
      <c r="H381">
        <f t="shared" si="112"/>
        <v>8.2113672461725275E-3</v>
      </c>
      <c r="I381">
        <f t="shared" si="113"/>
        <v>3.3697729032935368E-4</v>
      </c>
      <c r="J381">
        <f t="shared" si="129"/>
        <v>6.3493584451019963E-2</v>
      </c>
      <c r="K381">
        <f t="shared" si="123"/>
        <v>6.3342828519144398E-2</v>
      </c>
      <c r="L381">
        <f t="shared" si="124"/>
        <v>63.342828519144398</v>
      </c>
      <c r="Q381">
        <f t="shared" si="121"/>
        <v>380</v>
      </c>
      <c r="R381">
        <f t="shared" si="114"/>
        <v>2.3769999999999998</v>
      </c>
      <c r="S381">
        <f t="shared" si="115"/>
        <v>7.3046310807903863E-3</v>
      </c>
      <c r="T381">
        <f t="shared" si="116"/>
        <v>2.9976673977256003E-4</v>
      </c>
      <c r="U381">
        <f t="shared" si="130"/>
        <v>5.4975682492775367E-2</v>
      </c>
      <c r="V381">
        <f t="shared" si="125"/>
        <v>5.4845151033316074E-2</v>
      </c>
      <c r="W381">
        <f t="shared" si="126"/>
        <v>54.845151033316071</v>
      </c>
      <c r="AB381">
        <f t="shared" si="122"/>
        <v>380</v>
      </c>
      <c r="AC381">
        <f t="shared" si="117"/>
        <v>2.5022000000000002</v>
      </c>
      <c r="AD381">
        <f t="shared" si="118"/>
        <v>7.699250649758251E-3</v>
      </c>
      <c r="AE381">
        <f t="shared" si="119"/>
        <v>3.1596109925924743E-4</v>
      </c>
      <c r="AF381">
        <f t="shared" si="131"/>
        <v>5.712489212592841E-2</v>
      </c>
      <c r="AG381">
        <f t="shared" si="127"/>
        <v>5.698925769261997E-2</v>
      </c>
      <c r="AH381">
        <f t="shared" si="128"/>
        <v>56.989257692619972</v>
      </c>
    </row>
    <row r="382" spans="1:34" x14ac:dyDescent="0.35">
      <c r="A382" t="s">
        <v>221</v>
      </c>
      <c r="B382" t="s">
        <v>176</v>
      </c>
      <c r="C382" t="s">
        <v>191</v>
      </c>
      <c r="D382">
        <f t="shared" si="110"/>
        <v>2.9483333333333328</v>
      </c>
      <c r="F382">
        <f t="shared" si="120"/>
        <v>381</v>
      </c>
      <c r="G382">
        <f t="shared" si="111"/>
        <v>2.6642000000000001</v>
      </c>
      <c r="H382">
        <f t="shared" si="112"/>
        <v>8.2113672461725275E-3</v>
      </c>
      <c r="I382">
        <f t="shared" si="113"/>
        <v>3.3697729032935368E-4</v>
      </c>
      <c r="J382">
        <f t="shared" si="129"/>
        <v>6.3830561741349323E-2</v>
      </c>
      <c r="K382">
        <f t="shared" si="123"/>
        <v>6.3679005707764844E-2</v>
      </c>
      <c r="L382">
        <f t="shared" si="124"/>
        <v>63.679005707764844</v>
      </c>
      <c r="Q382">
        <f t="shared" si="121"/>
        <v>381</v>
      </c>
      <c r="R382">
        <f t="shared" si="114"/>
        <v>2.3834999999999997</v>
      </c>
      <c r="S382">
        <f t="shared" si="115"/>
        <v>7.3250936061014255E-3</v>
      </c>
      <c r="T382">
        <f t="shared" si="116"/>
        <v>3.0060647889588614E-4</v>
      </c>
      <c r="U382">
        <f t="shared" si="130"/>
        <v>5.527628897167125E-2</v>
      </c>
      <c r="V382">
        <f t="shared" si="125"/>
        <v>5.5145043767504585E-2</v>
      </c>
      <c r="W382">
        <f t="shared" si="126"/>
        <v>55.145043767504582</v>
      </c>
      <c r="AB382">
        <f t="shared" si="122"/>
        <v>381</v>
      </c>
      <c r="AC382">
        <f t="shared" si="117"/>
        <v>2.5028999999999999</v>
      </c>
      <c r="AD382">
        <f t="shared" si="118"/>
        <v>7.7014598382926253E-3</v>
      </c>
      <c r="AE382">
        <f t="shared" si="119"/>
        <v>3.160517597234335E-4</v>
      </c>
      <c r="AF382">
        <f t="shared" si="131"/>
        <v>5.7440943885651845E-2</v>
      </c>
      <c r="AG382">
        <f t="shared" si="127"/>
        <v>5.7304559035148188E-2</v>
      </c>
      <c r="AH382">
        <f t="shared" si="128"/>
        <v>57.304559035148188</v>
      </c>
    </row>
    <row r="383" spans="1:34" x14ac:dyDescent="0.35">
      <c r="A383" t="s">
        <v>978</v>
      </c>
      <c r="B383" t="s">
        <v>176</v>
      </c>
      <c r="C383" t="s">
        <v>191</v>
      </c>
      <c r="D383">
        <f t="shared" si="110"/>
        <v>2.9480999999999997</v>
      </c>
      <c r="F383">
        <f t="shared" si="120"/>
        <v>382</v>
      </c>
      <c r="G383">
        <f t="shared" si="111"/>
        <v>2.6635</v>
      </c>
      <c r="H383">
        <f t="shared" si="112"/>
        <v>8.2091507296851631E-3</v>
      </c>
      <c r="I383">
        <f t="shared" si="113"/>
        <v>3.3688632914134563E-4</v>
      </c>
      <c r="J383">
        <f t="shared" si="129"/>
        <v>6.4167448070490671E-2</v>
      </c>
      <c r="K383">
        <f t="shared" si="123"/>
        <v>6.4015092151170877E-2</v>
      </c>
      <c r="L383">
        <f t="shared" si="124"/>
        <v>64.015092151170876</v>
      </c>
      <c r="Q383">
        <f t="shared" si="121"/>
        <v>382</v>
      </c>
      <c r="R383">
        <f t="shared" si="114"/>
        <v>2.3834999999999997</v>
      </c>
      <c r="S383">
        <f t="shared" si="115"/>
        <v>7.3250936061014255E-3</v>
      </c>
      <c r="T383">
        <f t="shared" si="116"/>
        <v>3.0060647889588614E-4</v>
      </c>
      <c r="U383">
        <f t="shared" si="130"/>
        <v>5.5576895450567133E-2</v>
      </c>
      <c r="V383">
        <f t="shared" si="125"/>
        <v>5.5444936501693104E-2</v>
      </c>
      <c r="W383">
        <f t="shared" si="126"/>
        <v>55.444936501693107</v>
      </c>
      <c r="AB383">
        <f t="shared" si="122"/>
        <v>382</v>
      </c>
      <c r="AC383">
        <f t="shared" si="117"/>
        <v>2.5028999999999999</v>
      </c>
      <c r="AD383">
        <f t="shared" si="118"/>
        <v>7.7014598382926253E-3</v>
      </c>
      <c r="AE383">
        <f t="shared" si="119"/>
        <v>3.160517597234335E-4</v>
      </c>
      <c r="AF383">
        <f t="shared" si="131"/>
        <v>5.7756995645375279E-2</v>
      </c>
      <c r="AG383">
        <f t="shared" si="127"/>
        <v>5.7619860377676406E-2</v>
      </c>
      <c r="AH383">
        <f t="shared" si="128"/>
        <v>57.619860377676403</v>
      </c>
    </row>
    <row r="384" spans="1:34" x14ac:dyDescent="0.35">
      <c r="A384" t="s">
        <v>221</v>
      </c>
      <c r="B384" t="s">
        <v>176</v>
      </c>
      <c r="C384" t="s">
        <v>1467</v>
      </c>
      <c r="D384">
        <f t="shared" si="110"/>
        <v>2.9481000000000002</v>
      </c>
      <c r="F384">
        <f t="shared" si="120"/>
        <v>383</v>
      </c>
      <c r="G384">
        <f t="shared" si="111"/>
        <v>2.6642000000000001</v>
      </c>
      <c r="H384">
        <f t="shared" si="112"/>
        <v>8.2113672461725275E-3</v>
      </c>
      <c r="I384">
        <f t="shared" si="113"/>
        <v>3.3697729032935368E-4</v>
      </c>
      <c r="J384">
        <f t="shared" si="129"/>
        <v>6.4504425360820031E-2</v>
      </c>
      <c r="K384">
        <f t="shared" si="123"/>
        <v>6.4351269339791323E-2</v>
      </c>
      <c r="L384">
        <f t="shared" si="124"/>
        <v>64.35126933979133</v>
      </c>
      <c r="Q384">
        <f t="shared" si="121"/>
        <v>383</v>
      </c>
      <c r="R384">
        <f t="shared" si="114"/>
        <v>2.3834999999999997</v>
      </c>
      <c r="S384">
        <f t="shared" si="115"/>
        <v>7.3250936061014255E-3</v>
      </c>
      <c r="T384">
        <f t="shared" si="116"/>
        <v>3.0060647889588614E-4</v>
      </c>
      <c r="U384">
        <f t="shared" si="130"/>
        <v>5.5877501929463017E-2</v>
      </c>
      <c r="V384">
        <f t="shared" si="125"/>
        <v>5.5744829235881616E-2</v>
      </c>
      <c r="W384">
        <f t="shared" si="126"/>
        <v>55.744829235881618</v>
      </c>
      <c r="AB384">
        <f t="shared" si="122"/>
        <v>383</v>
      </c>
      <c r="AC384">
        <f t="shared" si="117"/>
        <v>2.5022000000000002</v>
      </c>
      <c r="AD384">
        <f t="shared" si="118"/>
        <v>7.699250649758251E-3</v>
      </c>
      <c r="AE384">
        <f t="shared" si="119"/>
        <v>3.1596109925924743E-4</v>
      </c>
      <c r="AF384">
        <f t="shared" si="131"/>
        <v>5.807295674463453E-2</v>
      </c>
      <c r="AG384">
        <f t="shared" si="127"/>
        <v>5.7935071275000027E-2</v>
      </c>
      <c r="AH384">
        <f t="shared" si="128"/>
        <v>57.935071275000027</v>
      </c>
    </row>
    <row r="385" spans="1:34" x14ac:dyDescent="0.35">
      <c r="A385" t="s">
        <v>221</v>
      </c>
      <c r="B385" t="s">
        <v>277</v>
      </c>
      <c r="C385" t="s">
        <v>1467</v>
      </c>
      <c r="D385">
        <f t="shared" si="110"/>
        <v>2.948233333333333</v>
      </c>
      <c r="F385">
        <f t="shared" si="120"/>
        <v>384</v>
      </c>
      <c r="G385">
        <f t="shared" si="111"/>
        <v>2.6642000000000001</v>
      </c>
      <c r="H385">
        <f t="shared" si="112"/>
        <v>8.2113672461725275E-3</v>
      </c>
      <c r="I385">
        <f t="shared" si="113"/>
        <v>3.3697729032935368E-4</v>
      </c>
      <c r="J385">
        <f t="shared" si="129"/>
        <v>6.4841402651149391E-2</v>
      </c>
      <c r="K385">
        <f t="shared" si="123"/>
        <v>6.4687446528411768E-2</v>
      </c>
      <c r="L385">
        <f t="shared" si="124"/>
        <v>64.687446528411769</v>
      </c>
      <c r="Q385">
        <f t="shared" si="121"/>
        <v>384</v>
      </c>
      <c r="R385">
        <f t="shared" si="114"/>
        <v>2.3838999999999997</v>
      </c>
      <c r="S385">
        <f t="shared" si="115"/>
        <v>7.3263529274371735E-3</v>
      </c>
      <c r="T385">
        <f t="shared" si="116"/>
        <v>3.0065815880236848E-4</v>
      </c>
      <c r="U385">
        <f t="shared" si="130"/>
        <v>5.6178160088265386E-2</v>
      </c>
      <c r="V385">
        <f t="shared" si="125"/>
        <v>5.6044773527270476E-2</v>
      </c>
      <c r="W385">
        <f t="shared" si="126"/>
        <v>56.044773527270479</v>
      </c>
      <c r="AB385">
        <f t="shared" si="122"/>
        <v>384</v>
      </c>
      <c r="AC385">
        <f t="shared" si="117"/>
        <v>2.5022000000000002</v>
      </c>
      <c r="AD385">
        <f t="shared" si="118"/>
        <v>7.699250649758251E-3</v>
      </c>
      <c r="AE385">
        <f t="shared" si="119"/>
        <v>3.1596109925924743E-4</v>
      </c>
      <c r="AF385">
        <f t="shared" si="131"/>
        <v>5.838891784389378E-2</v>
      </c>
      <c r="AG385">
        <f t="shared" si="127"/>
        <v>5.8250282172323649E-2</v>
      </c>
      <c r="AH385">
        <f t="shared" si="128"/>
        <v>58.250282172323651</v>
      </c>
    </row>
    <row r="386" spans="1:34" x14ac:dyDescent="0.35">
      <c r="A386" t="s">
        <v>221</v>
      </c>
      <c r="B386" t="s">
        <v>280</v>
      </c>
      <c r="C386" t="s">
        <v>1468</v>
      </c>
      <c r="D386">
        <f t="shared" si="110"/>
        <v>2.9502333333333333</v>
      </c>
      <c r="F386">
        <f t="shared" si="120"/>
        <v>385</v>
      </c>
      <c r="G386">
        <f t="shared" si="111"/>
        <v>2.6642000000000001</v>
      </c>
      <c r="H386">
        <f t="shared" si="112"/>
        <v>8.2113672461725275E-3</v>
      </c>
      <c r="I386">
        <f t="shared" si="113"/>
        <v>3.3697729032935368E-4</v>
      </c>
      <c r="J386">
        <f t="shared" si="129"/>
        <v>6.5178379941478751E-2</v>
      </c>
      <c r="K386">
        <f t="shared" si="123"/>
        <v>6.5023623717032214E-2</v>
      </c>
      <c r="L386">
        <f t="shared" si="124"/>
        <v>65.023623717032208</v>
      </c>
      <c r="Q386">
        <f t="shared" si="121"/>
        <v>385</v>
      </c>
      <c r="R386">
        <f t="shared" si="114"/>
        <v>2.3826999999999998</v>
      </c>
      <c r="S386">
        <f t="shared" si="115"/>
        <v>7.3225749943913628E-3</v>
      </c>
      <c r="T386">
        <f t="shared" si="116"/>
        <v>3.0050312035351376E-4</v>
      </c>
      <c r="U386">
        <f t="shared" si="130"/>
        <v>5.6478663208618898E-2</v>
      </c>
      <c r="V386">
        <f t="shared" si="125"/>
        <v>5.634456314832588E-2</v>
      </c>
      <c r="W386">
        <f t="shared" si="126"/>
        <v>56.344563148325882</v>
      </c>
      <c r="AB386">
        <f t="shared" si="122"/>
        <v>385</v>
      </c>
      <c r="AC386">
        <f t="shared" si="117"/>
        <v>2.5093999999999999</v>
      </c>
      <c r="AD386">
        <f t="shared" si="118"/>
        <v>7.7219752468443105E-3</v>
      </c>
      <c r="AE386">
        <f t="shared" si="119"/>
        <v>3.1689366906404533E-4</v>
      </c>
      <c r="AF386">
        <f t="shared" si="131"/>
        <v>5.8705811512957826E-2</v>
      </c>
      <c r="AG386">
        <f t="shared" si="127"/>
        <v>5.8566423425205835E-2</v>
      </c>
      <c r="AH386">
        <f t="shared" si="128"/>
        <v>58.566423425205834</v>
      </c>
    </row>
    <row r="387" spans="1:34" x14ac:dyDescent="0.35">
      <c r="A387" t="s">
        <v>221</v>
      </c>
      <c r="B387" t="s">
        <v>280</v>
      </c>
      <c r="C387" t="s">
        <v>192</v>
      </c>
      <c r="D387">
        <f t="shared" ref="D387:D450" si="132">(A387+B387+C387)/3</f>
        <v>2.9503666666666661</v>
      </c>
      <c r="F387">
        <f t="shared" si="120"/>
        <v>386</v>
      </c>
      <c r="G387">
        <f t="shared" ref="G387:G450" si="133">A387-0.4292</f>
        <v>2.6642000000000001</v>
      </c>
      <c r="H387">
        <f t="shared" ref="H387:H450" si="134">(G387*0.3)/(100-G387)</f>
        <v>8.2113672461725275E-3</v>
      </c>
      <c r="I387">
        <f t="shared" ref="I387:I450" si="135">(1*H387)/(0.08206*(273.15+23.8))</f>
        <v>3.3697729032935368E-4</v>
      </c>
      <c r="J387">
        <f t="shared" si="129"/>
        <v>6.5515357231808111E-2</v>
      </c>
      <c r="K387">
        <f t="shared" si="123"/>
        <v>6.535980090565266E-2</v>
      </c>
      <c r="L387">
        <f t="shared" si="124"/>
        <v>65.359800905652662</v>
      </c>
      <c r="Q387">
        <f t="shared" si="121"/>
        <v>386</v>
      </c>
      <c r="R387">
        <f t="shared" ref="R387:R450" si="136">B387-0.4433</f>
        <v>2.3826999999999998</v>
      </c>
      <c r="S387">
        <f t="shared" ref="S387:S450" si="137">(R387*0.3)/(100-R387)</f>
        <v>7.3225749943913628E-3</v>
      </c>
      <c r="T387">
        <f t="shared" ref="T387:T450" si="138">(1*S387)/(0.08206*(273.15+23.8))</f>
        <v>3.0050312035351376E-4</v>
      </c>
      <c r="U387">
        <f t="shared" si="130"/>
        <v>5.6779166328972411E-2</v>
      </c>
      <c r="V387">
        <f t="shared" si="125"/>
        <v>5.6644352769381283E-2</v>
      </c>
      <c r="W387">
        <f t="shared" si="126"/>
        <v>56.644352769381285</v>
      </c>
      <c r="AB387">
        <f t="shared" si="122"/>
        <v>386</v>
      </c>
      <c r="AC387">
        <f t="shared" ref="AC387:AC450" si="139">C387-0.4219</f>
        <v>2.5098000000000003</v>
      </c>
      <c r="AD387">
        <f t="shared" ref="AD387:AD450" si="140">(AC387*0.3)/(100-AC387)</f>
        <v>7.7232378228786081E-3</v>
      </c>
      <c r="AE387">
        <f t="shared" ref="AE387:AE450" si="141">(1*AD387)/(0.08206*(273.15+23.8))</f>
        <v>3.1694548253653011E-4</v>
      </c>
      <c r="AF387">
        <f t="shared" si="131"/>
        <v>5.9022756995494356E-2</v>
      </c>
      <c r="AG387">
        <f t="shared" si="127"/>
        <v>5.8882616368537234E-2</v>
      </c>
      <c r="AH387">
        <f t="shared" si="128"/>
        <v>58.882616368537235</v>
      </c>
    </row>
    <row r="388" spans="1:34" x14ac:dyDescent="0.35">
      <c r="A388" t="s">
        <v>221</v>
      </c>
      <c r="B388" t="s">
        <v>280</v>
      </c>
      <c r="C388" t="s">
        <v>267</v>
      </c>
      <c r="D388">
        <f t="shared" si="132"/>
        <v>2.9505999999999997</v>
      </c>
      <c r="F388">
        <f t="shared" ref="F388:F451" si="142">1+F387</f>
        <v>387</v>
      </c>
      <c r="G388">
        <f t="shared" si="133"/>
        <v>2.6642000000000001</v>
      </c>
      <c r="H388">
        <f t="shared" si="134"/>
        <v>8.2113672461725275E-3</v>
      </c>
      <c r="I388">
        <f t="shared" si="135"/>
        <v>3.3697729032935368E-4</v>
      </c>
      <c r="J388">
        <f t="shared" si="129"/>
        <v>6.5852334522137471E-2</v>
      </c>
      <c r="K388">
        <f t="shared" si="123"/>
        <v>6.5695978094273091E-2</v>
      </c>
      <c r="L388">
        <f t="shared" si="124"/>
        <v>65.695978094273087</v>
      </c>
      <c r="Q388">
        <f t="shared" ref="Q388:Q451" si="143">1+Q387</f>
        <v>387</v>
      </c>
      <c r="R388">
        <f t="shared" si="136"/>
        <v>2.3826999999999998</v>
      </c>
      <c r="S388">
        <f t="shared" si="137"/>
        <v>7.3225749943913628E-3</v>
      </c>
      <c r="T388">
        <f t="shared" si="138"/>
        <v>3.0050312035351376E-4</v>
      </c>
      <c r="U388">
        <f t="shared" si="130"/>
        <v>5.7079669449325923E-2</v>
      </c>
      <c r="V388">
        <f t="shared" si="125"/>
        <v>5.6944142390436679E-2</v>
      </c>
      <c r="W388">
        <f t="shared" si="126"/>
        <v>56.944142390436681</v>
      </c>
      <c r="AB388">
        <f t="shared" ref="AB388:AB451" si="144">1+AB387</f>
        <v>387</v>
      </c>
      <c r="AC388">
        <f t="shared" si="139"/>
        <v>2.5105</v>
      </c>
      <c r="AD388">
        <f t="shared" si="140"/>
        <v>7.7254473558690927E-3</v>
      </c>
      <c r="AE388">
        <f t="shared" si="141"/>
        <v>3.1703615713647254E-4</v>
      </c>
      <c r="AF388">
        <f t="shared" si="131"/>
        <v>5.9339793152630826E-2</v>
      </c>
      <c r="AG388">
        <f t="shared" si="127"/>
        <v>5.9198899771175428E-2</v>
      </c>
      <c r="AH388">
        <f t="shared" si="128"/>
        <v>59.198899771175427</v>
      </c>
    </row>
    <row r="389" spans="1:34" x14ac:dyDescent="0.35">
      <c r="A389" t="s">
        <v>221</v>
      </c>
      <c r="B389" t="s">
        <v>176</v>
      </c>
      <c r="C389" t="s">
        <v>192</v>
      </c>
      <c r="D389">
        <f t="shared" si="132"/>
        <v>2.9506333333333337</v>
      </c>
      <c r="F389">
        <f t="shared" si="142"/>
        <v>388</v>
      </c>
      <c r="G389">
        <f t="shared" si="133"/>
        <v>2.6642000000000001</v>
      </c>
      <c r="H389">
        <f t="shared" si="134"/>
        <v>8.2113672461725275E-3</v>
      </c>
      <c r="I389">
        <f t="shared" si="135"/>
        <v>3.3697729032935368E-4</v>
      </c>
      <c r="J389">
        <f t="shared" si="129"/>
        <v>6.6189311812466831E-2</v>
      </c>
      <c r="K389">
        <f t="shared" si="123"/>
        <v>6.6032155282893537E-2</v>
      </c>
      <c r="L389">
        <f t="shared" si="124"/>
        <v>66.032155282893541</v>
      </c>
      <c r="Q389">
        <f t="shared" si="143"/>
        <v>388</v>
      </c>
      <c r="R389">
        <f t="shared" si="136"/>
        <v>2.3834999999999997</v>
      </c>
      <c r="S389">
        <f t="shared" si="137"/>
        <v>7.3250936061014255E-3</v>
      </c>
      <c r="T389">
        <f t="shared" si="138"/>
        <v>3.0060647889588614E-4</v>
      </c>
      <c r="U389">
        <f t="shared" si="130"/>
        <v>5.7380275928221806E-2</v>
      </c>
      <c r="V389">
        <f t="shared" si="125"/>
        <v>5.7244035124625198E-2</v>
      </c>
      <c r="W389">
        <f t="shared" si="126"/>
        <v>57.244035124625199</v>
      </c>
      <c r="AB389">
        <f t="shared" si="144"/>
        <v>388</v>
      </c>
      <c r="AC389">
        <f t="shared" si="139"/>
        <v>2.5098000000000003</v>
      </c>
      <c r="AD389">
        <f t="shared" si="140"/>
        <v>7.7232378228786081E-3</v>
      </c>
      <c r="AE389">
        <f t="shared" si="141"/>
        <v>3.1694548253653011E-4</v>
      </c>
      <c r="AF389">
        <f t="shared" si="131"/>
        <v>5.9656738635167357E-2</v>
      </c>
      <c r="AG389">
        <f t="shared" si="127"/>
        <v>5.9515092714506827E-2</v>
      </c>
      <c r="AH389">
        <f t="shared" si="128"/>
        <v>59.515092714506828</v>
      </c>
    </row>
    <row r="390" spans="1:34" x14ac:dyDescent="0.35">
      <c r="A390" t="s">
        <v>221</v>
      </c>
      <c r="B390" t="s">
        <v>176</v>
      </c>
      <c r="C390" t="s">
        <v>192</v>
      </c>
      <c r="D390">
        <f t="shared" si="132"/>
        <v>2.9506333333333337</v>
      </c>
      <c r="F390">
        <f t="shared" si="142"/>
        <v>389</v>
      </c>
      <c r="G390">
        <f t="shared" si="133"/>
        <v>2.6642000000000001</v>
      </c>
      <c r="H390">
        <f t="shared" si="134"/>
        <v>8.2113672461725275E-3</v>
      </c>
      <c r="I390">
        <f t="shared" si="135"/>
        <v>3.3697729032935368E-4</v>
      </c>
      <c r="J390">
        <f t="shared" si="129"/>
        <v>6.6526289102796191E-2</v>
      </c>
      <c r="K390">
        <f t="shared" si="123"/>
        <v>6.6368332471513983E-2</v>
      </c>
      <c r="L390">
        <f t="shared" si="124"/>
        <v>66.36833247151398</v>
      </c>
      <c r="Q390">
        <f t="shared" si="143"/>
        <v>389</v>
      </c>
      <c r="R390">
        <f t="shared" si="136"/>
        <v>2.3834999999999997</v>
      </c>
      <c r="S390">
        <f t="shared" si="137"/>
        <v>7.3250936061014255E-3</v>
      </c>
      <c r="T390">
        <f t="shared" si="138"/>
        <v>3.0060647889588614E-4</v>
      </c>
      <c r="U390">
        <f t="shared" si="130"/>
        <v>5.768088240711769E-2</v>
      </c>
      <c r="V390">
        <f t="shared" si="125"/>
        <v>5.7543927858813709E-2</v>
      </c>
      <c r="W390">
        <f t="shared" si="126"/>
        <v>57.54392785881371</v>
      </c>
      <c r="AB390">
        <f t="shared" si="144"/>
        <v>389</v>
      </c>
      <c r="AC390">
        <f t="shared" si="139"/>
        <v>2.5098000000000003</v>
      </c>
      <c r="AD390">
        <f t="shared" si="140"/>
        <v>7.7232378228786081E-3</v>
      </c>
      <c r="AE390">
        <f t="shared" si="141"/>
        <v>3.1694548253653011E-4</v>
      </c>
      <c r="AF390">
        <f t="shared" si="131"/>
        <v>5.9973684117703888E-2</v>
      </c>
      <c r="AG390">
        <f t="shared" si="127"/>
        <v>5.9831285657838226E-2</v>
      </c>
      <c r="AH390">
        <f t="shared" si="128"/>
        <v>59.831285657838229</v>
      </c>
    </row>
    <row r="391" spans="1:34" x14ac:dyDescent="0.35">
      <c r="A391" t="s">
        <v>221</v>
      </c>
      <c r="B391" t="s">
        <v>276</v>
      </c>
      <c r="C391" t="s">
        <v>192</v>
      </c>
      <c r="D391">
        <f t="shared" si="132"/>
        <v>2.9528999999999996</v>
      </c>
      <c r="F391">
        <f t="shared" si="142"/>
        <v>390</v>
      </c>
      <c r="G391">
        <f t="shared" si="133"/>
        <v>2.6642000000000001</v>
      </c>
      <c r="H391">
        <f t="shared" si="134"/>
        <v>8.2113672461725275E-3</v>
      </c>
      <c r="I391">
        <f t="shared" si="135"/>
        <v>3.3697729032935368E-4</v>
      </c>
      <c r="J391">
        <f t="shared" si="129"/>
        <v>6.6863266393125551E-2</v>
      </c>
      <c r="K391">
        <f t="shared" si="123"/>
        <v>6.6704509660134428E-2</v>
      </c>
      <c r="L391">
        <f t="shared" si="124"/>
        <v>66.704509660134434</v>
      </c>
      <c r="Q391">
        <f t="shared" si="143"/>
        <v>390</v>
      </c>
      <c r="R391">
        <f t="shared" si="136"/>
        <v>2.3902999999999999</v>
      </c>
      <c r="S391">
        <f t="shared" si="137"/>
        <v>7.3465034725032439E-3</v>
      </c>
      <c r="T391">
        <f t="shared" si="138"/>
        <v>3.0148509491074787E-4</v>
      </c>
      <c r="U391">
        <f t="shared" si="130"/>
        <v>5.798236750202844E-2</v>
      </c>
      <c r="V391">
        <f t="shared" si="125"/>
        <v>5.7844697122875995E-2</v>
      </c>
      <c r="W391">
        <f t="shared" si="126"/>
        <v>57.844697122875992</v>
      </c>
      <c r="AB391">
        <f t="shared" si="144"/>
        <v>390</v>
      </c>
      <c r="AC391">
        <f t="shared" si="139"/>
        <v>2.5098000000000003</v>
      </c>
      <c r="AD391">
        <f t="shared" si="140"/>
        <v>7.7232378228786081E-3</v>
      </c>
      <c r="AE391">
        <f t="shared" si="141"/>
        <v>3.1694548253653011E-4</v>
      </c>
      <c r="AF391">
        <f t="shared" si="131"/>
        <v>6.0290629600240418E-2</v>
      </c>
      <c r="AG391">
        <f t="shared" si="127"/>
        <v>6.0147478601169632E-2</v>
      </c>
      <c r="AH391">
        <f t="shared" si="128"/>
        <v>60.147478601169631</v>
      </c>
    </row>
    <row r="392" spans="1:34" x14ac:dyDescent="0.35">
      <c r="A392" t="s">
        <v>978</v>
      </c>
      <c r="B392" t="s">
        <v>276</v>
      </c>
      <c r="C392" t="s">
        <v>192</v>
      </c>
      <c r="D392">
        <f t="shared" si="132"/>
        <v>2.952666666666667</v>
      </c>
      <c r="F392">
        <f t="shared" si="142"/>
        <v>391</v>
      </c>
      <c r="G392">
        <f t="shared" si="133"/>
        <v>2.6635</v>
      </c>
      <c r="H392">
        <f t="shared" si="134"/>
        <v>8.2091507296851631E-3</v>
      </c>
      <c r="I392">
        <f t="shared" si="135"/>
        <v>3.3688632914134563E-4</v>
      </c>
      <c r="J392">
        <f t="shared" si="129"/>
        <v>6.7200152722266898E-2</v>
      </c>
      <c r="K392">
        <f t="shared" si="123"/>
        <v>6.7040596103540462E-2</v>
      </c>
      <c r="L392">
        <f t="shared" si="124"/>
        <v>67.040596103540466</v>
      </c>
      <c r="Q392">
        <f t="shared" si="143"/>
        <v>391</v>
      </c>
      <c r="R392">
        <f t="shared" si="136"/>
        <v>2.3902999999999999</v>
      </c>
      <c r="S392">
        <f t="shared" si="137"/>
        <v>7.3465034725032439E-3</v>
      </c>
      <c r="T392">
        <f t="shared" si="138"/>
        <v>3.0148509491074787E-4</v>
      </c>
      <c r="U392">
        <f t="shared" si="130"/>
        <v>5.828385259693919E-2</v>
      </c>
      <c r="V392">
        <f t="shared" si="125"/>
        <v>5.8145466386938273E-2</v>
      </c>
      <c r="W392">
        <f t="shared" si="126"/>
        <v>58.145466386938274</v>
      </c>
      <c r="AB392">
        <f t="shared" si="144"/>
        <v>391</v>
      </c>
      <c r="AC392">
        <f t="shared" si="139"/>
        <v>2.5098000000000003</v>
      </c>
      <c r="AD392">
        <f t="shared" si="140"/>
        <v>7.7232378228786081E-3</v>
      </c>
      <c r="AE392">
        <f t="shared" si="141"/>
        <v>3.1694548253653011E-4</v>
      </c>
      <c r="AF392">
        <f t="shared" si="131"/>
        <v>6.0607575082776949E-2</v>
      </c>
      <c r="AG392">
        <f t="shared" si="127"/>
        <v>6.0463671544501031E-2</v>
      </c>
      <c r="AH392">
        <f t="shared" si="128"/>
        <v>60.463671544501032</v>
      </c>
    </row>
    <row r="393" spans="1:34" x14ac:dyDescent="0.35">
      <c r="A393" t="s">
        <v>250</v>
      </c>
      <c r="B393" t="s">
        <v>177</v>
      </c>
      <c r="C393" t="s">
        <v>192</v>
      </c>
      <c r="D393">
        <f t="shared" si="132"/>
        <v>2.9533</v>
      </c>
      <c r="F393">
        <f t="shared" si="142"/>
        <v>392</v>
      </c>
      <c r="G393">
        <f t="shared" si="133"/>
        <v>2.6646000000000001</v>
      </c>
      <c r="H393">
        <f t="shared" si="134"/>
        <v>8.2126338413362459E-3</v>
      </c>
      <c r="I393">
        <f t="shared" si="135"/>
        <v>3.3702926873848077E-4</v>
      </c>
      <c r="J393">
        <f t="shared" si="129"/>
        <v>6.7537181991005377E-2</v>
      </c>
      <c r="K393">
        <f t="shared" si="123"/>
        <v>6.737682514715515E-2</v>
      </c>
      <c r="L393">
        <f t="shared" si="124"/>
        <v>67.376825147155145</v>
      </c>
      <c r="Q393">
        <f t="shared" si="143"/>
        <v>392</v>
      </c>
      <c r="R393">
        <f t="shared" si="136"/>
        <v>2.3910999999999998</v>
      </c>
      <c r="S393">
        <f t="shared" si="137"/>
        <v>7.3490224764340122E-3</v>
      </c>
      <c r="T393">
        <f t="shared" si="138"/>
        <v>3.0158846954903544E-4</v>
      </c>
      <c r="U393">
        <f t="shared" si="130"/>
        <v>5.8585441066488227E-2</v>
      </c>
      <c r="V393">
        <f t="shared" si="125"/>
        <v>5.844633878019137E-2</v>
      </c>
      <c r="W393">
        <f t="shared" si="126"/>
        <v>58.446338780191368</v>
      </c>
      <c r="AB393">
        <f t="shared" si="144"/>
        <v>392</v>
      </c>
      <c r="AC393">
        <f t="shared" si="139"/>
        <v>2.5098000000000003</v>
      </c>
      <c r="AD393">
        <f t="shared" si="140"/>
        <v>7.7232378228786081E-3</v>
      </c>
      <c r="AE393">
        <f t="shared" si="141"/>
        <v>3.1694548253653011E-4</v>
      </c>
      <c r="AF393">
        <f t="shared" si="131"/>
        <v>6.0924520565313479E-2</v>
      </c>
      <c r="AG393">
        <f t="shared" si="127"/>
        <v>6.0779864487832437E-2</v>
      </c>
      <c r="AH393">
        <f t="shared" si="128"/>
        <v>60.779864487832434</v>
      </c>
    </row>
    <row r="394" spans="1:34" x14ac:dyDescent="0.35">
      <c r="A394" t="s">
        <v>221</v>
      </c>
      <c r="B394" t="s">
        <v>275</v>
      </c>
      <c r="C394" t="s">
        <v>1469</v>
      </c>
      <c r="D394">
        <f t="shared" si="132"/>
        <v>2.9547000000000003</v>
      </c>
      <c r="F394">
        <f t="shared" si="142"/>
        <v>393</v>
      </c>
      <c r="G394">
        <f t="shared" si="133"/>
        <v>2.6642000000000001</v>
      </c>
      <c r="H394">
        <f t="shared" si="134"/>
        <v>8.2113672461725275E-3</v>
      </c>
      <c r="I394">
        <f t="shared" si="135"/>
        <v>3.3697729032935368E-4</v>
      </c>
      <c r="J394">
        <f t="shared" si="129"/>
        <v>6.7874159281334737E-2</v>
      </c>
      <c r="K394">
        <f t="shared" si="123"/>
        <v>6.7713002335775582E-2</v>
      </c>
      <c r="L394">
        <f t="shared" si="124"/>
        <v>67.713002335775585</v>
      </c>
      <c r="Q394">
        <f t="shared" si="143"/>
        <v>393</v>
      </c>
      <c r="R394">
        <f t="shared" si="136"/>
        <v>2.3899999999999997</v>
      </c>
      <c r="S394">
        <f t="shared" si="137"/>
        <v>7.3455588566745198E-3</v>
      </c>
      <c r="T394">
        <f t="shared" si="138"/>
        <v>3.0144632985825142E-4</v>
      </c>
      <c r="U394">
        <f t="shared" si="130"/>
        <v>5.8886887396346475E-2</v>
      </c>
      <c r="V394">
        <f t="shared" si="125"/>
        <v>5.8747069371242917E-2</v>
      </c>
      <c r="W394">
        <f t="shared" si="126"/>
        <v>58.747069371242915</v>
      </c>
      <c r="AB394">
        <f t="shared" si="144"/>
        <v>393</v>
      </c>
      <c r="AC394">
        <f t="shared" si="139"/>
        <v>2.5154999999999998</v>
      </c>
      <c r="AD394">
        <f t="shared" si="140"/>
        <v>7.7412306571813978E-3</v>
      </c>
      <c r="AE394">
        <f t="shared" si="141"/>
        <v>3.1768387072048635E-4</v>
      </c>
      <c r="AF394">
        <f t="shared" si="131"/>
        <v>6.1242204436033967E-2</v>
      </c>
      <c r="AG394">
        <f t="shared" si="127"/>
        <v>6.1096794066156514E-2</v>
      </c>
      <c r="AH394">
        <f t="shared" si="128"/>
        <v>61.096794066156512</v>
      </c>
    </row>
    <row r="395" spans="1:34" x14ac:dyDescent="0.35">
      <c r="A395" t="s">
        <v>250</v>
      </c>
      <c r="B395" t="s">
        <v>276</v>
      </c>
      <c r="C395" t="s">
        <v>193</v>
      </c>
      <c r="D395">
        <f t="shared" si="132"/>
        <v>2.9554333333333336</v>
      </c>
      <c r="F395">
        <f t="shared" si="142"/>
        <v>394</v>
      </c>
      <c r="G395">
        <f t="shared" si="133"/>
        <v>2.6646000000000001</v>
      </c>
      <c r="H395">
        <f t="shared" si="134"/>
        <v>8.2126338413362459E-3</v>
      </c>
      <c r="I395">
        <f t="shared" si="135"/>
        <v>3.3702926873848077E-4</v>
      </c>
      <c r="J395">
        <f t="shared" si="129"/>
        <v>6.8211188550073215E-2</v>
      </c>
      <c r="K395">
        <f t="shared" si="123"/>
        <v>6.8049231379390257E-2</v>
      </c>
      <c r="L395">
        <f t="shared" si="124"/>
        <v>68.049231379390264</v>
      </c>
      <c r="Q395">
        <f t="shared" si="143"/>
        <v>394</v>
      </c>
      <c r="R395">
        <f t="shared" si="136"/>
        <v>2.3902999999999999</v>
      </c>
      <c r="S395">
        <f t="shared" si="137"/>
        <v>7.3465034725032439E-3</v>
      </c>
      <c r="T395">
        <f t="shared" si="138"/>
        <v>3.0148509491074787E-4</v>
      </c>
      <c r="U395">
        <f t="shared" si="130"/>
        <v>5.9188372491257225E-2</v>
      </c>
      <c r="V395">
        <f t="shared" si="125"/>
        <v>5.9047838635305196E-2</v>
      </c>
      <c r="W395">
        <f t="shared" si="126"/>
        <v>59.047838635305197</v>
      </c>
      <c r="AB395">
        <f t="shared" si="144"/>
        <v>394</v>
      </c>
      <c r="AC395">
        <f t="shared" si="139"/>
        <v>2.5169999999999999</v>
      </c>
      <c r="AD395">
        <f t="shared" si="140"/>
        <v>7.7459659632961638E-3</v>
      </c>
      <c r="AE395">
        <f t="shared" si="141"/>
        <v>3.1787819775222129E-4</v>
      </c>
      <c r="AF395">
        <f t="shared" si="131"/>
        <v>6.1560082633786185E-2</v>
      </c>
      <c r="AG395">
        <f t="shared" si="127"/>
        <v>6.1413917510112118E-2</v>
      </c>
      <c r="AH395">
        <f t="shared" si="128"/>
        <v>61.413917510112121</v>
      </c>
    </row>
    <row r="396" spans="1:34" x14ac:dyDescent="0.35">
      <c r="A396" t="s">
        <v>221</v>
      </c>
      <c r="B396" t="s">
        <v>276</v>
      </c>
      <c r="C396" t="s">
        <v>193</v>
      </c>
      <c r="D396">
        <f t="shared" si="132"/>
        <v>2.9552999999999998</v>
      </c>
      <c r="F396">
        <f t="shared" si="142"/>
        <v>395</v>
      </c>
      <c r="G396">
        <f t="shared" si="133"/>
        <v>2.6642000000000001</v>
      </c>
      <c r="H396">
        <f t="shared" si="134"/>
        <v>8.2113672461725275E-3</v>
      </c>
      <c r="I396">
        <f t="shared" si="135"/>
        <v>3.3697729032935368E-4</v>
      </c>
      <c r="J396">
        <f t="shared" si="129"/>
        <v>6.8548165840402575E-2</v>
      </c>
      <c r="K396">
        <f t="shared" si="123"/>
        <v>6.8385408568010703E-2</v>
      </c>
      <c r="L396">
        <f t="shared" si="124"/>
        <v>68.385408568010703</v>
      </c>
      <c r="Q396">
        <f t="shared" si="143"/>
        <v>395</v>
      </c>
      <c r="R396">
        <f t="shared" si="136"/>
        <v>2.3902999999999999</v>
      </c>
      <c r="S396">
        <f t="shared" si="137"/>
        <v>7.3465034725032439E-3</v>
      </c>
      <c r="T396">
        <f t="shared" si="138"/>
        <v>3.0148509491074787E-4</v>
      </c>
      <c r="U396">
        <f t="shared" si="130"/>
        <v>5.9489857586167975E-2</v>
      </c>
      <c r="V396">
        <f t="shared" si="125"/>
        <v>5.9348607899367481E-2</v>
      </c>
      <c r="W396">
        <f t="shared" si="126"/>
        <v>59.348607899367479</v>
      </c>
      <c r="AB396">
        <f t="shared" si="144"/>
        <v>395</v>
      </c>
      <c r="AC396">
        <f t="shared" si="139"/>
        <v>2.5169999999999999</v>
      </c>
      <c r="AD396">
        <f t="shared" si="140"/>
        <v>7.7459659632961638E-3</v>
      </c>
      <c r="AE396">
        <f t="shared" si="141"/>
        <v>3.1787819775222129E-4</v>
      </c>
      <c r="AF396">
        <f t="shared" si="131"/>
        <v>6.1877960831538403E-2</v>
      </c>
      <c r="AG396">
        <f t="shared" si="127"/>
        <v>6.1731040954067722E-2</v>
      </c>
      <c r="AH396">
        <f t="shared" si="128"/>
        <v>61.731040954067723</v>
      </c>
    </row>
    <row r="397" spans="1:34" x14ac:dyDescent="0.35">
      <c r="A397" t="s">
        <v>221</v>
      </c>
      <c r="B397" t="s">
        <v>276</v>
      </c>
      <c r="C397" t="s">
        <v>193</v>
      </c>
      <c r="D397">
        <f t="shared" si="132"/>
        <v>2.9552999999999998</v>
      </c>
      <c r="F397">
        <f t="shared" si="142"/>
        <v>396</v>
      </c>
      <c r="G397">
        <f t="shared" si="133"/>
        <v>2.6642000000000001</v>
      </c>
      <c r="H397">
        <f t="shared" si="134"/>
        <v>8.2113672461725275E-3</v>
      </c>
      <c r="I397">
        <f t="shared" si="135"/>
        <v>3.3697729032935368E-4</v>
      </c>
      <c r="J397">
        <f t="shared" si="129"/>
        <v>6.8885143130731935E-2</v>
      </c>
      <c r="K397">
        <f t="shared" si="123"/>
        <v>6.8721585756631148E-2</v>
      </c>
      <c r="L397">
        <f t="shared" si="124"/>
        <v>68.721585756631143</v>
      </c>
      <c r="Q397">
        <f t="shared" si="143"/>
        <v>396</v>
      </c>
      <c r="R397">
        <f t="shared" si="136"/>
        <v>2.3902999999999999</v>
      </c>
      <c r="S397">
        <f t="shared" si="137"/>
        <v>7.3465034725032439E-3</v>
      </c>
      <c r="T397">
        <f t="shared" si="138"/>
        <v>3.0148509491074787E-4</v>
      </c>
      <c r="U397">
        <f t="shared" si="130"/>
        <v>5.9791342681078725E-2</v>
      </c>
      <c r="V397">
        <f t="shared" si="125"/>
        <v>5.9649377163429759E-2</v>
      </c>
      <c r="W397">
        <f t="shared" si="126"/>
        <v>59.649377163429762</v>
      </c>
      <c r="AB397">
        <f t="shared" si="144"/>
        <v>396</v>
      </c>
      <c r="AC397">
        <f t="shared" si="139"/>
        <v>2.5169999999999999</v>
      </c>
      <c r="AD397">
        <f t="shared" si="140"/>
        <v>7.7459659632961638E-3</v>
      </c>
      <c r="AE397">
        <f t="shared" si="141"/>
        <v>3.1787819775222129E-4</v>
      </c>
      <c r="AF397">
        <f t="shared" si="131"/>
        <v>6.2195839029290621E-2</v>
      </c>
      <c r="AG397">
        <f t="shared" si="127"/>
        <v>6.2048164398023326E-2</v>
      </c>
      <c r="AH397">
        <f t="shared" si="128"/>
        <v>62.048164398023324</v>
      </c>
    </row>
    <row r="398" spans="1:34" x14ac:dyDescent="0.35">
      <c r="A398" t="s">
        <v>978</v>
      </c>
      <c r="B398" t="s">
        <v>276</v>
      </c>
      <c r="C398" t="s">
        <v>193</v>
      </c>
      <c r="D398">
        <f t="shared" si="132"/>
        <v>2.9550666666666667</v>
      </c>
      <c r="F398">
        <f t="shared" si="142"/>
        <v>397</v>
      </c>
      <c r="G398">
        <f t="shared" si="133"/>
        <v>2.6635</v>
      </c>
      <c r="H398">
        <f t="shared" si="134"/>
        <v>8.2091507296851631E-3</v>
      </c>
      <c r="I398">
        <f t="shared" si="135"/>
        <v>3.3688632914134563E-4</v>
      </c>
      <c r="J398">
        <f t="shared" si="129"/>
        <v>6.9222029459873283E-2</v>
      </c>
      <c r="K398">
        <f t="shared" si="123"/>
        <v>6.9057672200037196E-2</v>
      </c>
      <c r="L398">
        <f t="shared" si="124"/>
        <v>69.057672200037189</v>
      </c>
      <c r="Q398">
        <f t="shared" si="143"/>
        <v>397</v>
      </c>
      <c r="R398">
        <f t="shared" si="136"/>
        <v>2.3902999999999999</v>
      </c>
      <c r="S398">
        <f t="shared" si="137"/>
        <v>7.3465034725032439E-3</v>
      </c>
      <c r="T398">
        <f t="shared" si="138"/>
        <v>3.0148509491074787E-4</v>
      </c>
      <c r="U398">
        <f t="shared" si="130"/>
        <v>6.0092827775989476E-2</v>
      </c>
      <c r="V398">
        <f t="shared" si="125"/>
        <v>5.9950146427492045E-2</v>
      </c>
      <c r="W398">
        <f t="shared" si="126"/>
        <v>59.950146427492044</v>
      </c>
      <c r="AB398">
        <f t="shared" si="144"/>
        <v>397</v>
      </c>
      <c r="AC398">
        <f t="shared" si="139"/>
        <v>2.5169999999999999</v>
      </c>
      <c r="AD398">
        <f t="shared" si="140"/>
        <v>7.7459659632961638E-3</v>
      </c>
      <c r="AE398">
        <f t="shared" si="141"/>
        <v>3.1787819775222129E-4</v>
      </c>
      <c r="AF398">
        <f t="shared" si="131"/>
        <v>6.2513717227042839E-2</v>
      </c>
      <c r="AG398">
        <f t="shared" si="127"/>
        <v>6.2365287841978929E-2</v>
      </c>
      <c r="AH398">
        <f t="shared" si="128"/>
        <v>62.365287841978926</v>
      </c>
    </row>
    <row r="399" spans="1:34" x14ac:dyDescent="0.35">
      <c r="A399" t="s">
        <v>221</v>
      </c>
      <c r="B399" t="s">
        <v>276</v>
      </c>
      <c r="C399" t="s">
        <v>193</v>
      </c>
      <c r="D399">
        <f t="shared" si="132"/>
        <v>2.9552999999999998</v>
      </c>
      <c r="F399">
        <f t="shared" si="142"/>
        <v>398</v>
      </c>
      <c r="G399">
        <f t="shared" si="133"/>
        <v>2.6642000000000001</v>
      </c>
      <c r="H399">
        <f t="shared" si="134"/>
        <v>8.2113672461725275E-3</v>
      </c>
      <c r="I399">
        <f t="shared" si="135"/>
        <v>3.3697729032935368E-4</v>
      </c>
      <c r="J399">
        <f t="shared" si="129"/>
        <v>6.9559006750202643E-2</v>
      </c>
      <c r="K399">
        <f t="shared" si="123"/>
        <v>6.9393849388657627E-2</v>
      </c>
      <c r="L399">
        <f t="shared" si="124"/>
        <v>69.393849388657628</v>
      </c>
      <c r="Q399">
        <f t="shared" si="143"/>
        <v>398</v>
      </c>
      <c r="R399">
        <f t="shared" si="136"/>
        <v>2.3902999999999999</v>
      </c>
      <c r="S399">
        <f t="shared" si="137"/>
        <v>7.3465034725032439E-3</v>
      </c>
      <c r="T399">
        <f t="shared" si="138"/>
        <v>3.0148509491074787E-4</v>
      </c>
      <c r="U399">
        <f t="shared" si="130"/>
        <v>6.0394312870900226E-2</v>
      </c>
      <c r="V399">
        <f t="shared" si="125"/>
        <v>6.0250915691554323E-2</v>
      </c>
      <c r="W399">
        <f t="shared" si="126"/>
        <v>60.250915691554326</v>
      </c>
      <c r="AB399">
        <f t="shared" si="144"/>
        <v>398</v>
      </c>
      <c r="AC399">
        <f t="shared" si="139"/>
        <v>2.5169999999999999</v>
      </c>
      <c r="AD399">
        <f t="shared" si="140"/>
        <v>7.7459659632961638E-3</v>
      </c>
      <c r="AE399">
        <f t="shared" si="141"/>
        <v>3.1787819775222129E-4</v>
      </c>
      <c r="AF399">
        <f t="shared" si="131"/>
        <v>6.2831595424795064E-2</v>
      </c>
      <c r="AG399">
        <f t="shared" si="127"/>
        <v>6.2682411285934533E-2</v>
      </c>
      <c r="AH399">
        <f t="shared" si="128"/>
        <v>62.682411285934535</v>
      </c>
    </row>
    <row r="400" spans="1:34" x14ac:dyDescent="0.35">
      <c r="A400" t="s">
        <v>221</v>
      </c>
      <c r="B400" t="s">
        <v>276</v>
      </c>
      <c r="C400" t="s">
        <v>193</v>
      </c>
      <c r="D400">
        <f t="shared" si="132"/>
        <v>2.9552999999999998</v>
      </c>
      <c r="F400">
        <f t="shared" si="142"/>
        <v>399</v>
      </c>
      <c r="G400">
        <f t="shared" si="133"/>
        <v>2.6642000000000001</v>
      </c>
      <c r="H400">
        <f t="shared" si="134"/>
        <v>8.2113672461725275E-3</v>
      </c>
      <c r="I400">
        <f t="shared" si="135"/>
        <v>3.3697729032935368E-4</v>
      </c>
      <c r="J400">
        <f t="shared" si="129"/>
        <v>6.9895984040532003E-2</v>
      </c>
      <c r="K400">
        <f t="shared" si="123"/>
        <v>6.9730026577278073E-2</v>
      </c>
      <c r="L400">
        <f t="shared" si="124"/>
        <v>69.730026577278068</v>
      </c>
      <c r="Q400">
        <f t="shared" si="143"/>
        <v>399</v>
      </c>
      <c r="R400">
        <f t="shared" si="136"/>
        <v>2.3902999999999999</v>
      </c>
      <c r="S400">
        <f t="shared" si="137"/>
        <v>7.3465034725032439E-3</v>
      </c>
      <c r="T400">
        <f t="shared" si="138"/>
        <v>3.0148509491074787E-4</v>
      </c>
      <c r="U400">
        <f t="shared" si="130"/>
        <v>6.0695797965810976E-2</v>
      </c>
      <c r="V400">
        <f t="shared" si="125"/>
        <v>6.0551684955616608E-2</v>
      </c>
      <c r="W400">
        <f t="shared" si="126"/>
        <v>60.551684955616608</v>
      </c>
      <c r="AB400">
        <f t="shared" si="144"/>
        <v>399</v>
      </c>
      <c r="AC400">
        <f t="shared" si="139"/>
        <v>2.5169999999999999</v>
      </c>
      <c r="AD400">
        <f t="shared" si="140"/>
        <v>7.7459659632961638E-3</v>
      </c>
      <c r="AE400">
        <f t="shared" si="141"/>
        <v>3.1787819775222129E-4</v>
      </c>
      <c r="AF400">
        <f t="shared" si="131"/>
        <v>6.3149473622547289E-2</v>
      </c>
      <c r="AG400">
        <f t="shared" si="127"/>
        <v>6.2999534729890144E-2</v>
      </c>
      <c r="AH400">
        <f t="shared" si="128"/>
        <v>62.999534729890144</v>
      </c>
    </row>
    <row r="401" spans="1:34" x14ac:dyDescent="0.35">
      <c r="A401" t="s">
        <v>250</v>
      </c>
      <c r="B401" t="s">
        <v>276</v>
      </c>
      <c r="C401" t="s">
        <v>193</v>
      </c>
      <c r="D401">
        <f t="shared" si="132"/>
        <v>2.9554333333333336</v>
      </c>
      <c r="F401">
        <f t="shared" si="142"/>
        <v>400</v>
      </c>
      <c r="G401">
        <f t="shared" si="133"/>
        <v>2.6646000000000001</v>
      </c>
      <c r="H401">
        <f t="shared" si="134"/>
        <v>8.2126338413362459E-3</v>
      </c>
      <c r="I401">
        <f t="shared" si="135"/>
        <v>3.3702926873848077E-4</v>
      </c>
      <c r="J401">
        <f t="shared" si="129"/>
        <v>7.0233013309270481E-2</v>
      </c>
      <c r="K401">
        <f t="shared" si="123"/>
        <v>7.0066255620892748E-2</v>
      </c>
      <c r="L401">
        <f t="shared" si="124"/>
        <v>70.066255620892747</v>
      </c>
      <c r="Q401">
        <f t="shared" si="143"/>
        <v>400</v>
      </c>
      <c r="R401">
        <f t="shared" si="136"/>
        <v>2.3902999999999999</v>
      </c>
      <c r="S401">
        <f t="shared" si="137"/>
        <v>7.3465034725032439E-3</v>
      </c>
      <c r="T401">
        <f t="shared" si="138"/>
        <v>3.0148509491074787E-4</v>
      </c>
      <c r="U401">
        <f t="shared" si="130"/>
        <v>6.0997283060721726E-2</v>
      </c>
      <c r="V401">
        <f t="shared" si="125"/>
        <v>6.0852454219678886E-2</v>
      </c>
      <c r="W401">
        <f t="shared" si="126"/>
        <v>60.85245421967889</v>
      </c>
      <c r="AB401">
        <f t="shared" si="144"/>
        <v>400</v>
      </c>
      <c r="AC401">
        <f t="shared" si="139"/>
        <v>2.5169999999999999</v>
      </c>
      <c r="AD401">
        <f t="shared" si="140"/>
        <v>7.7459659632961638E-3</v>
      </c>
      <c r="AE401">
        <f t="shared" si="141"/>
        <v>3.1787819775222129E-4</v>
      </c>
      <c r="AF401">
        <f t="shared" si="131"/>
        <v>6.3467351820299514E-2</v>
      </c>
      <c r="AG401">
        <f t="shared" si="127"/>
        <v>6.3316658173845755E-2</v>
      </c>
      <c r="AH401">
        <f t="shared" si="128"/>
        <v>63.316658173845752</v>
      </c>
    </row>
    <row r="402" spans="1:34" x14ac:dyDescent="0.35">
      <c r="A402" t="s">
        <v>221</v>
      </c>
      <c r="B402" t="s">
        <v>276</v>
      </c>
      <c r="C402" t="s">
        <v>193</v>
      </c>
      <c r="D402">
        <f t="shared" si="132"/>
        <v>2.9552999999999998</v>
      </c>
      <c r="F402">
        <f t="shared" si="142"/>
        <v>401</v>
      </c>
      <c r="G402">
        <f t="shared" si="133"/>
        <v>2.6642000000000001</v>
      </c>
      <c r="H402">
        <f t="shared" si="134"/>
        <v>8.2113672461725275E-3</v>
      </c>
      <c r="I402">
        <f t="shared" si="135"/>
        <v>3.3697729032935368E-4</v>
      </c>
      <c r="J402">
        <f t="shared" si="129"/>
        <v>7.0569990599599841E-2</v>
      </c>
      <c r="K402">
        <f t="shared" ref="K402:K465" si="145">J402/1.00238</f>
        <v>7.0402432809513193E-2</v>
      </c>
      <c r="L402">
        <f t="shared" ref="L402:L465" si="146">K402*1000</f>
        <v>70.402432809513186</v>
      </c>
      <c r="Q402">
        <f t="shared" si="143"/>
        <v>401</v>
      </c>
      <c r="R402">
        <f t="shared" si="136"/>
        <v>2.3902999999999999</v>
      </c>
      <c r="S402">
        <f t="shared" si="137"/>
        <v>7.3465034725032439E-3</v>
      </c>
      <c r="T402">
        <f t="shared" si="138"/>
        <v>3.0148509491074787E-4</v>
      </c>
      <c r="U402">
        <f t="shared" si="130"/>
        <v>6.1298768155632476E-2</v>
      </c>
      <c r="V402">
        <f t="shared" ref="V402:V465" si="147">U402/1.00238</f>
        <v>6.1153223483741172E-2</v>
      </c>
      <c r="W402">
        <f t="shared" ref="W402:W465" si="148">V402*1000</f>
        <v>61.153223483741172</v>
      </c>
      <c r="AB402">
        <f t="shared" si="144"/>
        <v>401</v>
      </c>
      <c r="AC402">
        <f t="shared" si="139"/>
        <v>2.5169999999999999</v>
      </c>
      <c r="AD402">
        <f t="shared" si="140"/>
        <v>7.7459659632961638E-3</v>
      </c>
      <c r="AE402">
        <f t="shared" si="141"/>
        <v>3.1787819775222129E-4</v>
      </c>
      <c r="AF402">
        <f t="shared" si="131"/>
        <v>6.3785230018051739E-2</v>
      </c>
      <c r="AG402">
        <f t="shared" ref="AG402:AG465" si="149">AF402/1.00238</f>
        <v>6.3633781617801366E-2</v>
      </c>
      <c r="AH402">
        <f t="shared" ref="AH402:AH465" si="150">AG402*1000</f>
        <v>63.633781617801368</v>
      </c>
    </row>
    <row r="403" spans="1:34" x14ac:dyDescent="0.35">
      <c r="A403" t="s">
        <v>221</v>
      </c>
      <c r="B403" t="s">
        <v>275</v>
      </c>
      <c r="C403" t="s">
        <v>971</v>
      </c>
      <c r="D403">
        <f t="shared" si="132"/>
        <v>2.954966666666667</v>
      </c>
      <c r="F403">
        <f t="shared" si="142"/>
        <v>402</v>
      </c>
      <c r="G403">
        <f t="shared" si="133"/>
        <v>2.6642000000000001</v>
      </c>
      <c r="H403">
        <f t="shared" si="134"/>
        <v>8.2113672461725275E-3</v>
      </c>
      <c r="I403">
        <f t="shared" si="135"/>
        <v>3.3697729032935368E-4</v>
      </c>
      <c r="J403">
        <f t="shared" ref="J403:J466" si="151">J402++I403</f>
        <v>7.0906967889929201E-2</v>
      </c>
      <c r="K403">
        <f t="shared" si="145"/>
        <v>7.0738609998133639E-2</v>
      </c>
      <c r="L403">
        <f t="shared" si="146"/>
        <v>70.73860999813364</v>
      </c>
      <c r="Q403">
        <f t="shared" si="143"/>
        <v>402</v>
      </c>
      <c r="R403">
        <f t="shared" si="136"/>
        <v>2.3899999999999997</v>
      </c>
      <c r="S403">
        <f t="shared" si="137"/>
        <v>7.3455588566745198E-3</v>
      </c>
      <c r="T403">
        <f t="shared" si="138"/>
        <v>3.0144632985825142E-4</v>
      </c>
      <c r="U403">
        <f t="shared" ref="U403:U466" si="152">U402++T403</f>
        <v>6.1600214485490724E-2</v>
      </c>
      <c r="V403">
        <f t="shared" si="147"/>
        <v>6.1453954074792712E-2</v>
      </c>
      <c r="W403">
        <f t="shared" si="148"/>
        <v>61.453954074792712</v>
      </c>
      <c r="AB403">
        <f t="shared" si="144"/>
        <v>402</v>
      </c>
      <c r="AC403">
        <f t="shared" si="139"/>
        <v>2.5163000000000002</v>
      </c>
      <c r="AD403">
        <f t="shared" si="140"/>
        <v>7.743756135641139E-3</v>
      </c>
      <c r="AE403">
        <f t="shared" si="141"/>
        <v>3.1778751105986412E-4</v>
      </c>
      <c r="AF403">
        <f t="shared" ref="AF403:AF466" si="153">AF402++AE403</f>
        <v>6.41030175291116E-2</v>
      </c>
      <c r="AG403">
        <f t="shared" si="149"/>
        <v>6.3950814590386471E-2</v>
      </c>
      <c r="AH403">
        <f t="shared" si="150"/>
        <v>63.950814590386472</v>
      </c>
    </row>
    <row r="404" spans="1:34" x14ac:dyDescent="0.35">
      <c r="A404" t="s">
        <v>221</v>
      </c>
      <c r="B404" t="s">
        <v>276</v>
      </c>
      <c r="C404" t="s">
        <v>193</v>
      </c>
      <c r="D404">
        <f t="shared" si="132"/>
        <v>2.9552999999999998</v>
      </c>
      <c r="F404">
        <f t="shared" si="142"/>
        <v>403</v>
      </c>
      <c r="G404">
        <f t="shared" si="133"/>
        <v>2.6642000000000001</v>
      </c>
      <c r="H404">
        <f t="shared" si="134"/>
        <v>8.2113672461725275E-3</v>
      </c>
      <c r="I404">
        <f t="shared" si="135"/>
        <v>3.3697729032935368E-4</v>
      </c>
      <c r="J404">
        <f t="shared" si="151"/>
        <v>7.1243945180258561E-2</v>
      </c>
      <c r="K404">
        <f t="shared" si="145"/>
        <v>7.1074787186754085E-2</v>
      </c>
      <c r="L404">
        <f t="shared" si="146"/>
        <v>71.074787186754079</v>
      </c>
      <c r="Q404">
        <f t="shared" si="143"/>
        <v>403</v>
      </c>
      <c r="R404">
        <f t="shared" si="136"/>
        <v>2.3902999999999999</v>
      </c>
      <c r="S404">
        <f t="shared" si="137"/>
        <v>7.3465034725032439E-3</v>
      </c>
      <c r="T404">
        <f t="shared" si="138"/>
        <v>3.0148509491074787E-4</v>
      </c>
      <c r="U404">
        <f t="shared" si="152"/>
        <v>6.1901699580401474E-2</v>
      </c>
      <c r="V404">
        <f t="shared" si="147"/>
        <v>6.1754723338854997E-2</v>
      </c>
      <c r="W404">
        <f t="shared" si="148"/>
        <v>61.754723338854994</v>
      </c>
      <c r="AB404">
        <f t="shared" si="144"/>
        <v>403</v>
      </c>
      <c r="AC404">
        <f t="shared" si="139"/>
        <v>2.5169999999999999</v>
      </c>
      <c r="AD404">
        <f t="shared" si="140"/>
        <v>7.7459659632961638E-3</v>
      </c>
      <c r="AE404">
        <f t="shared" si="141"/>
        <v>3.1787819775222129E-4</v>
      </c>
      <c r="AF404">
        <f t="shared" si="153"/>
        <v>6.4420895726863825E-2</v>
      </c>
      <c r="AG404">
        <f t="shared" si="149"/>
        <v>6.4267938034342081E-2</v>
      </c>
      <c r="AH404">
        <f t="shared" si="150"/>
        <v>64.26793803434208</v>
      </c>
    </row>
    <row r="405" spans="1:34" x14ac:dyDescent="0.35">
      <c r="A405" t="s">
        <v>978</v>
      </c>
      <c r="B405" t="s">
        <v>276</v>
      </c>
      <c r="C405" t="s">
        <v>193</v>
      </c>
      <c r="D405">
        <f t="shared" si="132"/>
        <v>2.9550666666666667</v>
      </c>
      <c r="F405">
        <f t="shared" si="142"/>
        <v>404</v>
      </c>
      <c r="G405">
        <f t="shared" si="133"/>
        <v>2.6635</v>
      </c>
      <c r="H405">
        <f t="shared" si="134"/>
        <v>8.2091507296851631E-3</v>
      </c>
      <c r="I405">
        <f t="shared" si="135"/>
        <v>3.3688632914134563E-4</v>
      </c>
      <c r="J405">
        <f t="shared" si="151"/>
        <v>7.1580831509399909E-2</v>
      </c>
      <c r="K405">
        <f t="shared" si="145"/>
        <v>7.1410873630160118E-2</v>
      </c>
      <c r="L405">
        <f t="shared" si="146"/>
        <v>71.410873630160111</v>
      </c>
      <c r="Q405">
        <f t="shared" si="143"/>
        <v>404</v>
      </c>
      <c r="R405">
        <f t="shared" si="136"/>
        <v>2.3902999999999999</v>
      </c>
      <c r="S405">
        <f t="shared" si="137"/>
        <v>7.3465034725032439E-3</v>
      </c>
      <c r="T405">
        <f t="shared" si="138"/>
        <v>3.0148509491074787E-4</v>
      </c>
      <c r="U405">
        <f t="shared" si="152"/>
        <v>6.2203184675312224E-2</v>
      </c>
      <c r="V405">
        <f t="shared" si="147"/>
        <v>6.2055492602917275E-2</v>
      </c>
      <c r="W405">
        <f t="shared" si="148"/>
        <v>62.055492602917276</v>
      </c>
      <c r="AB405">
        <f t="shared" si="144"/>
        <v>404</v>
      </c>
      <c r="AC405">
        <f t="shared" si="139"/>
        <v>2.5169999999999999</v>
      </c>
      <c r="AD405">
        <f t="shared" si="140"/>
        <v>7.7459659632961638E-3</v>
      </c>
      <c r="AE405">
        <f t="shared" si="141"/>
        <v>3.1787819775222129E-4</v>
      </c>
      <c r="AF405">
        <f t="shared" si="153"/>
        <v>6.473877392461605E-2</v>
      </c>
      <c r="AG405">
        <f t="shared" si="149"/>
        <v>6.4585061478297692E-2</v>
      </c>
      <c r="AH405">
        <f t="shared" si="150"/>
        <v>64.585061478297689</v>
      </c>
    </row>
    <row r="406" spans="1:34" x14ac:dyDescent="0.35">
      <c r="A406" t="s">
        <v>978</v>
      </c>
      <c r="B406" t="s">
        <v>177</v>
      </c>
      <c r="C406" t="s">
        <v>195</v>
      </c>
      <c r="D406">
        <f t="shared" si="132"/>
        <v>2.9576333333333333</v>
      </c>
      <c r="F406">
        <f t="shared" si="142"/>
        <v>405</v>
      </c>
      <c r="G406">
        <f t="shared" si="133"/>
        <v>2.6635</v>
      </c>
      <c r="H406">
        <f t="shared" si="134"/>
        <v>8.2091507296851631E-3</v>
      </c>
      <c r="I406">
        <f t="shared" si="135"/>
        <v>3.3688632914134563E-4</v>
      </c>
      <c r="J406">
        <f t="shared" si="151"/>
        <v>7.1917717838541256E-2</v>
      </c>
      <c r="K406">
        <f t="shared" si="145"/>
        <v>7.1746960073566166E-2</v>
      </c>
      <c r="L406">
        <f t="shared" si="146"/>
        <v>71.746960073566171</v>
      </c>
      <c r="Q406">
        <f t="shared" si="143"/>
        <v>405</v>
      </c>
      <c r="R406">
        <f t="shared" si="136"/>
        <v>2.3910999999999998</v>
      </c>
      <c r="S406">
        <f t="shared" si="137"/>
        <v>7.3490224764340122E-3</v>
      </c>
      <c r="T406">
        <f t="shared" si="138"/>
        <v>3.0158846954903544E-4</v>
      </c>
      <c r="U406">
        <f t="shared" si="152"/>
        <v>6.2504773144861261E-2</v>
      </c>
      <c r="V406">
        <f t="shared" si="147"/>
        <v>6.2356364996170373E-2</v>
      </c>
      <c r="W406">
        <f t="shared" si="148"/>
        <v>62.35636499617037</v>
      </c>
      <c r="AB406">
        <f t="shared" si="144"/>
        <v>405</v>
      </c>
      <c r="AC406">
        <f t="shared" si="139"/>
        <v>2.5239000000000003</v>
      </c>
      <c r="AD406">
        <f t="shared" si="140"/>
        <v>7.7677502485224582E-3</v>
      </c>
      <c r="AE406">
        <f t="shared" si="141"/>
        <v>3.1877217913038218E-4</v>
      </c>
      <c r="AF406">
        <f t="shared" si="153"/>
        <v>6.5057546103746436E-2</v>
      </c>
      <c r="AG406">
        <f t="shared" si="149"/>
        <v>6.4903076781007638E-2</v>
      </c>
      <c r="AH406">
        <f t="shared" si="150"/>
        <v>64.903076781007641</v>
      </c>
    </row>
    <row r="407" spans="1:34" x14ac:dyDescent="0.35">
      <c r="A407" t="s">
        <v>221</v>
      </c>
      <c r="B407" t="s">
        <v>178</v>
      </c>
      <c r="C407" t="s">
        <v>972</v>
      </c>
      <c r="D407">
        <f t="shared" si="132"/>
        <v>2.9598999999999998</v>
      </c>
      <c r="F407">
        <f t="shared" si="142"/>
        <v>406</v>
      </c>
      <c r="G407">
        <f t="shared" si="133"/>
        <v>2.6642000000000001</v>
      </c>
      <c r="H407">
        <f t="shared" si="134"/>
        <v>8.2113672461725275E-3</v>
      </c>
      <c r="I407">
        <f t="shared" si="135"/>
        <v>3.3697729032935368E-4</v>
      </c>
      <c r="J407">
        <f t="shared" si="151"/>
        <v>7.2254695128870616E-2</v>
      </c>
      <c r="K407">
        <f t="shared" si="145"/>
        <v>7.2083137262186611E-2</v>
      </c>
      <c r="L407">
        <f t="shared" si="146"/>
        <v>72.083137262186611</v>
      </c>
      <c r="Q407">
        <f t="shared" si="143"/>
        <v>406</v>
      </c>
      <c r="R407">
        <f t="shared" si="136"/>
        <v>2.3975999999999997</v>
      </c>
      <c r="S407">
        <f t="shared" si="137"/>
        <v>7.3694909141578478E-3</v>
      </c>
      <c r="T407">
        <f t="shared" si="138"/>
        <v>3.0242845130538275E-4</v>
      </c>
      <c r="U407">
        <f t="shared" si="152"/>
        <v>6.2807201596166651E-2</v>
      </c>
      <c r="V407">
        <f t="shared" si="147"/>
        <v>6.2658075376769928E-2</v>
      </c>
      <c r="W407">
        <f t="shared" si="148"/>
        <v>62.658075376769929</v>
      </c>
      <c r="AB407">
        <f t="shared" si="144"/>
        <v>406</v>
      </c>
      <c r="AC407">
        <f t="shared" si="139"/>
        <v>2.5234999999999999</v>
      </c>
      <c r="AD407">
        <f t="shared" si="140"/>
        <v>7.7664873071971183E-3</v>
      </c>
      <c r="AE407">
        <f t="shared" si="141"/>
        <v>3.1872035066711908E-4</v>
      </c>
      <c r="AF407">
        <f t="shared" si="153"/>
        <v>6.5376266454413551E-2</v>
      </c>
      <c r="AG407">
        <f t="shared" si="149"/>
        <v>6.5221040378313166E-2</v>
      </c>
      <c r="AH407">
        <f t="shared" si="150"/>
        <v>65.221040378313162</v>
      </c>
    </row>
    <row r="408" spans="1:34" x14ac:dyDescent="0.35">
      <c r="A408" t="s">
        <v>221</v>
      </c>
      <c r="B408" t="s">
        <v>178</v>
      </c>
      <c r="C408" t="s">
        <v>972</v>
      </c>
      <c r="D408">
        <f t="shared" si="132"/>
        <v>2.9598999999999998</v>
      </c>
      <c r="F408">
        <f t="shared" si="142"/>
        <v>407</v>
      </c>
      <c r="G408">
        <f t="shared" si="133"/>
        <v>2.6642000000000001</v>
      </c>
      <c r="H408">
        <f t="shared" si="134"/>
        <v>8.2113672461725275E-3</v>
      </c>
      <c r="I408">
        <f t="shared" si="135"/>
        <v>3.3697729032935368E-4</v>
      </c>
      <c r="J408">
        <f t="shared" si="151"/>
        <v>7.2591672419199976E-2</v>
      </c>
      <c r="K408">
        <f t="shared" si="145"/>
        <v>7.2419314450807057E-2</v>
      </c>
      <c r="L408">
        <f t="shared" si="146"/>
        <v>72.41931445080705</v>
      </c>
      <c r="Q408">
        <f t="shared" si="143"/>
        <v>407</v>
      </c>
      <c r="R408">
        <f t="shared" si="136"/>
        <v>2.3975999999999997</v>
      </c>
      <c r="S408">
        <f t="shared" si="137"/>
        <v>7.3694909141578478E-3</v>
      </c>
      <c r="T408">
        <f t="shared" si="138"/>
        <v>3.0242845130538275E-4</v>
      </c>
      <c r="U408">
        <f t="shared" si="152"/>
        <v>6.310963004747204E-2</v>
      </c>
      <c r="V408">
        <f t="shared" si="147"/>
        <v>6.2959785757369491E-2</v>
      </c>
      <c r="W408">
        <f t="shared" si="148"/>
        <v>62.959785757369488</v>
      </c>
      <c r="AB408">
        <f t="shared" si="144"/>
        <v>407</v>
      </c>
      <c r="AC408">
        <f t="shared" si="139"/>
        <v>2.5234999999999999</v>
      </c>
      <c r="AD408">
        <f t="shared" si="140"/>
        <v>7.7664873071971183E-3</v>
      </c>
      <c r="AE408">
        <f t="shared" si="141"/>
        <v>3.1872035066711908E-4</v>
      </c>
      <c r="AF408">
        <f t="shared" si="153"/>
        <v>6.5694986805080666E-2</v>
      </c>
      <c r="AG408">
        <f t="shared" si="149"/>
        <v>6.5539003975618695E-2</v>
      </c>
      <c r="AH408">
        <f t="shared" si="150"/>
        <v>65.539003975618698</v>
      </c>
    </row>
    <row r="409" spans="1:34" x14ac:dyDescent="0.35">
      <c r="A409" t="s">
        <v>221</v>
      </c>
      <c r="B409" t="s">
        <v>178</v>
      </c>
      <c r="C409" t="s">
        <v>972</v>
      </c>
      <c r="D409">
        <f t="shared" si="132"/>
        <v>2.9598999999999998</v>
      </c>
      <c r="F409">
        <f t="shared" si="142"/>
        <v>408</v>
      </c>
      <c r="G409">
        <f t="shared" si="133"/>
        <v>2.6642000000000001</v>
      </c>
      <c r="H409">
        <f t="shared" si="134"/>
        <v>8.2113672461725275E-3</v>
      </c>
      <c r="I409">
        <f t="shared" si="135"/>
        <v>3.3697729032935368E-4</v>
      </c>
      <c r="J409">
        <f t="shared" si="151"/>
        <v>7.2928649709529336E-2</v>
      </c>
      <c r="K409">
        <f t="shared" si="145"/>
        <v>7.2755491639427489E-2</v>
      </c>
      <c r="L409">
        <f t="shared" si="146"/>
        <v>72.75549163942749</v>
      </c>
      <c r="Q409">
        <f t="shared" si="143"/>
        <v>408</v>
      </c>
      <c r="R409">
        <f t="shared" si="136"/>
        <v>2.3975999999999997</v>
      </c>
      <c r="S409">
        <f t="shared" si="137"/>
        <v>7.3694909141578478E-3</v>
      </c>
      <c r="T409">
        <f t="shared" si="138"/>
        <v>3.0242845130538275E-4</v>
      </c>
      <c r="U409">
        <f t="shared" si="152"/>
        <v>6.3412058498777429E-2</v>
      </c>
      <c r="V409">
        <f t="shared" si="147"/>
        <v>6.3261496137969053E-2</v>
      </c>
      <c r="W409">
        <f t="shared" si="148"/>
        <v>63.261496137969054</v>
      </c>
      <c r="AB409">
        <f t="shared" si="144"/>
        <v>408</v>
      </c>
      <c r="AC409">
        <f t="shared" si="139"/>
        <v>2.5234999999999999</v>
      </c>
      <c r="AD409">
        <f t="shared" si="140"/>
        <v>7.7664873071971183E-3</v>
      </c>
      <c r="AE409">
        <f t="shared" si="141"/>
        <v>3.1872035066711908E-4</v>
      </c>
      <c r="AF409">
        <f t="shared" si="153"/>
        <v>6.6013707155747781E-2</v>
      </c>
      <c r="AG409">
        <f t="shared" si="149"/>
        <v>6.5856967572924224E-2</v>
      </c>
      <c r="AH409">
        <f t="shared" si="150"/>
        <v>65.856967572924219</v>
      </c>
    </row>
    <row r="410" spans="1:34" x14ac:dyDescent="0.35">
      <c r="A410" t="s">
        <v>250</v>
      </c>
      <c r="B410" t="s">
        <v>178</v>
      </c>
      <c r="C410" t="s">
        <v>195</v>
      </c>
      <c r="D410">
        <f t="shared" si="132"/>
        <v>2.9601666666666664</v>
      </c>
      <c r="F410">
        <f t="shared" si="142"/>
        <v>409</v>
      </c>
      <c r="G410">
        <f t="shared" si="133"/>
        <v>2.6646000000000001</v>
      </c>
      <c r="H410">
        <f t="shared" si="134"/>
        <v>8.2126338413362459E-3</v>
      </c>
      <c r="I410">
        <f t="shared" si="135"/>
        <v>3.3702926873848077E-4</v>
      </c>
      <c r="J410">
        <f t="shared" si="151"/>
        <v>7.3265678978267815E-2</v>
      </c>
      <c r="K410">
        <f t="shared" si="145"/>
        <v>7.3091720683042177E-2</v>
      </c>
      <c r="L410">
        <f t="shared" si="146"/>
        <v>73.091720683042183</v>
      </c>
      <c r="Q410">
        <f t="shared" si="143"/>
        <v>409</v>
      </c>
      <c r="R410">
        <f t="shared" si="136"/>
        <v>2.3975999999999997</v>
      </c>
      <c r="S410">
        <f t="shared" si="137"/>
        <v>7.3694909141578478E-3</v>
      </c>
      <c r="T410">
        <f t="shared" si="138"/>
        <v>3.0242845130538275E-4</v>
      </c>
      <c r="U410">
        <f t="shared" si="152"/>
        <v>6.3714486950082819E-2</v>
      </c>
      <c r="V410">
        <f t="shared" si="147"/>
        <v>6.3563206518568616E-2</v>
      </c>
      <c r="W410">
        <f t="shared" si="148"/>
        <v>63.563206518568613</v>
      </c>
      <c r="AB410">
        <f t="shared" si="144"/>
        <v>409</v>
      </c>
      <c r="AC410">
        <f t="shared" si="139"/>
        <v>2.5239000000000003</v>
      </c>
      <c r="AD410">
        <f t="shared" si="140"/>
        <v>7.7677502485224582E-3</v>
      </c>
      <c r="AE410">
        <f t="shared" si="141"/>
        <v>3.1877217913038218E-4</v>
      </c>
      <c r="AF410">
        <f t="shared" si="153"/>
        <v>6.6332479334878167E-2</v>
      </c>
      <c r="AG410">
        <f t="shared" si="149"/>
        <v>6.6174982875634156E-2</v>
      </c>
      <c r="AH410">
        <f t="shared" si="150"/>
        <v>66.174982875634157</v>
      </c>
    </row>
    <row r="411" spans="1:34" x14ac:dyDescent="0.35">
      <c r="A411" t="s">
        <v>221</v>
      </c>
      <c r="B411" t="s">
        <v>1422</v>
      </c>
      <c r="C411" t="s">
        <v>972</v>
      </c>
      <c r="D411">
        <f t="shared" si="132"/>
        <v>2.9596333333333331</v>
      </c>
      <c r="F411">
        <f t="shared" si="142"/>
        <v>410</v>
      </c>
      <c r="G411">
        <f t="shared" si="133"/>
        <v>2.6642000000000001</v>
      </c>
      <c r="H411">
        <f t="shared" si="134"/>
        <v>8.2113672461725275E-3</v>
      </c>
      <c r="I411">
        <f t="shared" si="135"/>
        <v>3.3697729032935368E-4</v>
      </c>
      <c r="J411">
        <f t="shared" si="151"/>
        <v>7.3602656268597175E-2</v>
      </c>
      <c r="K411">
        <f t="shared" si="145"/>
        <v>7.3427897871662609E-2</v>
      </c>
      <c r="L411">
        <f t="shared" si="146"/>
        <v>73.427897871662609</v>
      </c>
      <c r="Q411">
        <f t="shared" si="143"/>
        <v>410</v>
      </c>
      <c r="R411">
        <f t="shared" si="136"/>
        <v>2.3967999999999998</v>
      </c>
      <c r="S411">
        <f t="shared" si="137"/>
        <v>7.3669715747024678E-3</v>
      </c>
      <c r="T411">
        <f t="shared" si="138"/>
        <v>3.0232506289786887E-4</v>
      </c>
      <c r="U411">
        <f t="shared" si="152"/>
        <v>6.4016812012980692E-2</v>
      </c>
      <c r="V411">
        <f t="shared" si="147"/>
        <v>6.386481375624084E-2</v>
      </c>
      <c r="W411">
        <f t="shared" si="148"/>
        <v>63.864813756240842</v>
      </c>
      <c r="AB411">
        <f t="shared" si="144"/>
        <v>410</v>
      </c>
      <c r="AC411">
        <f t="shared" si="139"/>
        <v>2.5234999999999999</v>
      </c>
      <c r="AD411">
        <f t="shared" si="140"/>
        <v>7.7664873071971183E-3</v>
      </c>
      <c r="AE411">
        <f t="shared" si="141"/>
        <v>3.1872035066711908E-4</v>
      </c>
      <c r="AF411">
        <f t="shared" si="153"/>
        <v>6.6651199685545282E-2</v>
      </c>
      <c r="AG411">
        <f t="shared" si="149"/>
        <v>6.6492946472939685E-2</v>
      </c>
      <c r="AH411">
        <f t="shared" si="150"/>
        <v>66.492946472939678</v>
      </c>
    </row>
    <row r="412" spans="1:34" x14ac:dyDescent="0.35">
      <c r="A412" t="s">
        <v>221</v>
      </c>
      <c r="B412" t="s">
        <v>178</v>
      </c>
      <c r="C412" t="s">
        <v>195</v>
      </c>
      <c r="D412">
        <f t="shared" si="132"/>
        <v>2.9600333333333335</v>
      </c>
      <c r="F412">
        <f t="shared" si="142"/>
        <v>411</v>
      </c>
      <c r="G412">
        <f t="shared" si="133"/>
        <v>2.6642000000000001</v>
      </c>
      <c r="H412">
        <f t="shared" si="134"/>
        <v>8.2113672461725275E-3</v>
      </c>
      <c r="I412">
        <f t="shared" si="135"/>
        <v>3.3697729032935368E-4</v>
      </c>
      <c r="J412">
        <f t="shared" si="151"/>
        <v>7.3939633558926535E-2</v>
      </c>
      <c r="K412">
        <f t="shared" si="145"/>
        <v>7.3764075060283055E-2</v>
      </c>
      <c r="L412">
        <f t="shared" si="146"/>
        <v>73.764075060283048</v>
      </c>
      <c r="Q412">
        <f t="shared" si="143"/>
        <v>411</v>
      </c>
      <c r="R412">
        <f t="shared" si="136"/>
        <v>2.3975999999999997</v>
      </c>
      <c r="S412">
        <f t="shared" si="137"/>
        <v>7.3694909141578478E-3</v>
      </c>
      <c r="T412">
        <f t="shared" si="138"/>
        <v>3.0242845130538275E-4</v>
      </c>
      <c r="U412">
        <f t="shared" si="152"/>
        <v>6.4319240464286082E-2</v>
      </c>
      <c r="V412">
        <f t="shared" si="147"/>
        <v>6.4166524136840403E-2</v>
      </c>
      <c r="W412">
        <f t="shared" si="148"/>
        <v>64.166524136840408</v>
      </c>
      <c r="AB412">
        <f t="shared" si="144"/>
        <v>411</v>
      </c>
      <c r="AC412">
        <f t="shared" si="139"/>
        <v>2.5239000000000003</v>
      </c>
      <c r="AD412">
        <f t="shared" si="140"/>
        <v>7.7677502485224582E-3</v>
      </c>
      <c r="AE412">
        <f t="shared" si="141"/>
        <v>3.1877217913038218E-4</v>
      </c>
      <c r="AF412">
        <f t="shared" si="153"/>
        <v>6.6969971864675668E-2</v>
      </c>
      <c r="AG412">
        <f t="shared" si="149"/>
        <v>6.6810961775649616E-2</v>
      </c>
      <c r="AH412">
        <f t="shared" si="150"/>
        <v>66.810961775649616</v>
      </c>
    </row>
    <row r="413" spans="1:34" x14ac:dyDescent="0.35">
      <c r="A413" t="s">
        <v>221</v>
      </c>
      <c r="B413" t="s">
        <v>178</v>
      </c>
      <c r="C413" t="s">
        <v>972</v>
      </c>
      <c r="D413">
        <f t="shared" si="132"/>
        <v>2.9598999999999998</v>
      </c>
      <c r="F413">
        <f t="shared" si="142"/>
        <v>412</v>
      </c>
      <c r="G413">
        <f t="shared" si="133"/>
        <v>2.6642000000000001</v>
      </c>
      <c r="H413">
        <f t="shared" si="134"/>
        <v>8.2113672461725275E-3</v>
      </c>
      <c r="I413">
        <f t="shared" si="135"/>
        <v>3.3697729032935368E-4</v>
      </c>
      <c r="J413">
        <f t="shared" si="151"/>
        <v>7.4276610849255895E-2</v>
      </c>
      <c r="K413">
        <f t="shared" si="145"/>
        <v>7.41002522489035E-2</v>
      </c>
      <c r="L413">
        <f t="shared" si="146"/>
        <v>74.100252248903502</v>
      </c>
      <c r="Q413">
        <f t="shared" si="143"/>
        <v>412</v>
      </c>
      <c r="R413">
        <f t="shared" si="136"/>
        <v>2.3975999999999997</v>
      </c>
      <c r="S413">
        <f t="shared" si="137"/>
        <v>7.3694909141578478E-3</v>
      </c>
      <c r="T413">
        <f t="shared" si="138"/>
        <v>3.0242845130538275E-4</v>
      </c>
      <c r="U413">
        <f t="shared" si="152"/>
        <v>6.4621668915591471E-2</v>
      </c>
      <c r="V413">
        <f t="shared" si="147"/>
        <v>6.4468234517439965E-2</v>
      </c>
      <c r="W413">
        <f t="shared" si="148"/>
        <v>64.468234517439967</v>
      </c>
      <c r="AB413">
        <f t="shared" si="144"/>
        <v>412</v>
      </c>
      <c r="AC413">
        <f t="shared" si="139"/>
        <v>2.5234999999999999</v>
      </c>
      <c r="AD413">
        <f t="shared" si="140"/>
        <v>7.7664873071971183E-3</v>
      </c>
      <c r="AE413">
        <f t="shared" si="141"/>
        <v>3.1872035066711908E-4</v>
      </c>
      <c r="AF413">
        <f t="shared" si="153"/>
        <v>6.7288692215342782E-2</v>
      </c>
      <c r="AG413">
        <f t="shared" si="149"/>
        <v>6.7128925372955145E-2</v>
      </c>
      <c r="AH413">
        <f t="shared" si="150"/>
        <v>67.128925372955152</v>
      </c>
    </row>
    <row r="414" spans="1:34" x14ac:dyDescent="0.35">
      <c r="A414" t="s">
        <v>221</v>
      </c>
      <c r="B414" t="s">
        <v>178</v>
      </c>
      <c r="C414" t="s">
        <v>195</v>
      </c>
      <c r="D414">
        <f t="shared" si="132"/>
        <v>2.9600333333333335</v>
      </c>
      <c r="F414">
        <f t="shared" si="142"/>
        <v>413</v>
      </c>
      <c r="G414">
        <f t="shared" si="133"/>
        <v>2.6642000000000001</v>
      </c>
      <c r="H414">
        <f t="shared" si="134"/>
        <v>8.2113672461725275E-3</v>
      </c>
      <c r="I414">
        <f t="shared" si="135"/>
        <v>3.3697729032935368E-4</v>
      </c>
      <c r="J414">
        <f t="shared" si="151"/>
        <v>7.4613588139585255E-2</v>
      </c>
      <c r="K414">
        <f t="shared" si="145"/>
        <v>7.4436429437523946E-2</v>
      </c>
      <c r="L414">
        <f t="shared" si="146"/>
        <v>74.436429437523941</v>
      </c>
      <c r="Q414">
        <f t="shared" si="143"/>
        <v>413</v>
      </c>
      <c r="R414">
        <f t="shared" si="136"/>
        <v>2.3975999999999997</v>
      </c>
      <c r="S414">
        <f t="shared" si="137"/>
        <v>7.3694909141578478E-3</v>
      </c>
      <c r="T414">
        <f t="shared" si="138"/>
        <v>3.0242845130538275E-4</v>
      </c>
      <c r="U414">
        <f t="shared" si="152"/>
        <v>6.492409736689686E-2</v>
      </c>
      <c r="V414">
        <f t="shared" si="147"/>
        <v>6.4769944898039528E-2</v>
      </c>
      <c r="W414">
        <f t="shared" si="148"/>
        <v>64.769944898039526</v>
      </c>
      <c r="AB414">
        <f t="shared" si="144"/>
        <v>413</v>
      </c>
      <c r="AC414">
        <f t="shared" si="139"/>
        <v>2.5239000000000003</v>
      </c>
      <c r="AD414">
        <f t="shared" si="140"/>
        <v>7.7677502485224582E-3</v>
      </c>
      <c r="AE414">
        <f t="shared" si="141"/>
        <v>3.1877217913038218E-4</v>
      </c>
      <c r="AF414">
        <f t="shared" si="153"/>
        <v>6.7607464394473168E-2</v>
      </c>
      <c r="AG414">
        <f t="shared" si="149"/>
        <v>6.7446940675665076E-2</v>
      </c>
      <c r="AH414">
        <f t="shared" si="150"/>
        <v>67.446940675665076</v>
      </c>
    </row>
    <row r="415" spans="1:34" x14ac:dyDescent="0.35">
      <c r="A415" t="s">
        <v>221</v>
      </c>
      <c r="B415" t="s">
        <v>178</v>
      </c>
      <c r="C415" t="s">
        <v>195</v>
      </c>
      <c r="D415">
        <f t="shared" si="132"/>
        <v>2.9600333333333335</v>
      </c>
      <c r="F415">
        <f t="shared" si="142"/>
        <v>414</v>
      </c>
      <c r="G415">
        <f t="shared" si="133"/>
        <v>2.6642000000000001</v>
      </c>
      <c r="H415">
        <f t="shared" si="134"/>
        <v>8.2113672461725275E-3</v>
      </c>
      <c r="I415">
        <f t="shared" si="135"/>
        <v>3.3697729032935368E-4</v>
      </c>
      <c r="J415">
        <f t="shared" si="151"/>
        <v>7.4950565429914615E-2</v>
      </c>
      <c r="K415">
        <f t="shared" si="145"/>
        <v>7.4772606626144392E-2</v>
      </c>
      <c r="L415">
        <f t="shared" si="146"/>
        <v>74.772606626144395</v>
      </c>
      <c r="Q415">
        <f t="shared" si="143"/>
        <v>414</v>
      </c>
      <c r="R415">
        <f t="shared" si="136"/>
        <v>2.3975999999999997</v>
      </c>
      <c r="S415">
        <f t="shared" si="137"/>
        <v>7.3694909141578478E-3</v>
      </c>
      <c r="T415">
        <f t="shared" si="138"/>
        <v>3.0242845130538275E-4</v>
      </c>
      <c r="U415">
        <f t="shared" si="152"/>
        <v>6.5226525818202249E-2</v>
      </c>
      <c r="V415">
        <f t="shared" si="147"/>
        <v>6.507165527863909E-2</v>
      </c>
      <c r="W415">
        <f t="shared" si="148"/>
        <v>65.071655278639085</v>
      </c>
      <c r="AB415">
        <f t="shared" si="144"/>
        <v>414</v>
      </c>
      <c r="AC415">
        <f t="shared" si="139"/>
        <v>2.5239000000000003</v>
      </c>
      <c r="AD415">
        <f t="shared" si="140"/>
        <v>7.7677502485224582E-3</v>
      </c>
      <c r="AE415">
        <f t="shared" si="141"/>
        <v>3.1877217913038218E-4</v>
      </c>
      <c r="AF415">
        <f t="shared" si="153"/>
        <v>6.7926236573603554E-2</v>
      </c>
      <c r="AG415">
        <f t="shared" si="149"/>
        <v>6.7764955978375022E-2</v>
      </c>
      <c r="AH415">
        <f t="shared" si="150"/>
        <v>67.764955978375028</v>
      </c>
    </row>
    <row r="416" spans="1:34" x14ac:dyDescent="0.35">
      <c r="A416" t="s">
        <v>220</v>
      </c>
      <c r="B416" t="s">
        <v>1422</v>
      </c>
      <c r="C416" t="s">
        <v>972</v>
      </c>
      <c r="D416">
        <f t="shared" si="132"/>
        <v>2.9572333333333329</v>
      </c>
      <c r="F416">
        <f t="shared" si="142"/>
        <v>415</v>
      </c>
      <c r="G416">
        <f t="shared" si="133"/>
        <v>2.657</v>
      </c>
      <c r="H416">
        <f t="shared" si="134"/>
        <v>8.1885703132223171E-3</v>
      </c>
      <c r="I416">
        <f t="shared" si="135"/>
        <v>3.3604175201239894E-4</v>
      </c>
      <c r="J416">
        <f t="shared" si="151"/>
        <v>7.5286607181927007E-2</v>
      </c>
      <c r="K416">
        <f t="shared" si="145"/>
        <v>7.5107850497742379E-2</v>
      </c>
      <c r="L416">
        <f t="shared" si="146"/>
        <v>75.107850497742376</v>
      </c>
      <c r="Q416">
        <f t="shared" si="143"/>
        <v>415</v>
      </c>
      <c r="R416">
        <f t="shared" si="136"/>
        <v>2.3967999999999998</v>
      </c>
      <c r="S416">
        <f t="shared" si="137"/>
        <v>7.3669715747024678E-3</v>
      </c>
      <c r="T416">
        <f t="shared" si="138"/>
        <v>3.0232506289786887E-4</v>
      </c>
      <c r="U416">
        <f t="shared" si="152"/>
        <v>6.5528850881100123E-2</v>
      </c>
      <c r="V416">
        <f t="shared" si="147"/>
        <v>6.5373262516311301E-2</v>
      </c>
      <c r="W416">
        <f t="shared" si="148"/>
        <v>65.3732625163113</v>
      </c>
      <c r="AB416">
        <f t="shared" si="144"/>
        <v>415</v>
      </c>
      <c r="AC416">
        <f t="shared" si="139"/>
        <v>2.5234999999999999</v>
      </c>
      <c r="AD416">
        <f t="shared" si="140"/>
        <v>7.7664873071971183E-3</v>
      </c>
      <c r="AE416">
        <f t="shared" si="141"/>
        <v>3.1872035066711908E-4</v>
      </c>
      <c r="AF416">
        <f t="shared" si="153"/>
        <v>6.8244956924270669E-2</v>
      </c>
      <c r="AG416">
        <f t="shared" si="149"/>
        <v>6.8082919575680551E-2</v>
      </c>
      <c r="AH416">
        <f t="shared" si="150"/>
        <v>68.082919575680549</v>
      </c>
    </row>
    <row r="417" spans="1:34" x14ac:dyDescent="0.35">
      <c r="A417" t="s">
        <v>979</v>
      </c>
      <c r="B417" t="s">
        <v>178</v>
      </c>
      <c r="C417" t="s">
        <v>195</v>
      </c>
      <c r="D417">
        <f t="shared" si="132"/>
        <v>2.9573666666666667</v>
      </c>
      <c r="F417">
        <f t="shared" si="142"/>
        <v>416</v>
      </c>
      <c r="G417">
        <f t="shared" si="133"/>
        <v>2.6562000000000001</v>
      </c>
      <c r="H417">
        <f t="shared" si="134"/>
        <v>8.186037528841077E-3</v>
      </c>
      <c r="I417">
        <f t="shared" si="135"/>
        <v>3.3593781185332536E-4</v>
      </c>
      <c r="J417">
        <f t="shared" si="151"/>
        <v>7.5622544993780336E-2</v>
      </c>
      <c r="K417">
        <f t="shared" si="145"/>
        <v>7.5442990675971516E-2</v>
      </c>
      <c r="L417">
        <f t="shared" si="146"/>
        <v>75.442990675971515</v>
      </c>
      <c r="Q417">
        <f t="shared" si="143"/>
        <v>416</v>
      </c>
      <c r="R417">
        <f t="shared" si="136"/>
        <v>2.3975999999999997</v>
      </c>
      <c r="S417">
        <f t="shared" si="137"/>
        <v>7.3694909141578478E-3</v>
      </c>
      <c r="T417">
        <f t="shared" si="138"/>
        <v>3.0242845130538275E-4</v>
      </c>
      <c r="U417">
        <f t="shared" si="152"/>
        <v>6.5831279332405512E-2</v>
      </c>
      <c r="V417">
        <f t="shared" si="147"/>
        <v>6.5674972896910863E-2</v>
      </c>
      <c r="W417">
        <f t="shared" si="148"/>
        <v>65.674972896910859</v>
      </c>
      <c r="AB417">
        <f t="shared" si="144"/>
        <v>416</v>
      </c>
      <c r="AC417">
        <f t="shared" si="139"/>
        <v>2.5239000000000003</v>
      </c>
      <c r="AD417">
        <f t="shared" si="140"/>
        <v>7.7677502485224582E-3</v>
      </c>
      <c r="AE417">
        <f t="shared" si="141"/>
        <v>3.1877217913038218E-4</v>
      </c>
      <c r="AF417">
        <f t="shared" si="153"/>
        <v>6.8563729103401055E-2</v>
      </c>
      <c r="AG417">
        <f t="shared" si="149"/>
        <v>6.8400934878390482E-2</v>
      </c>
      <c r="AH417">
        <f t="shared" si="150"/>
        <v>68.400934878390487</v>
      </c>
    </row>
    <row r="418" spans="1:34" x14ac:dyDescent="0.35">
      <c r="A418" t="s">
        <v>220</v>
      </c>
      <c r="B418" t="s">
        <v>178</v>
      </c>
      <c r="C418" t="s">
        <v>195</v>
      </c>
      <c r="D418">
        <f t="shared" si="132"/>
        <v>2.9576333333333333</v>
      </c>
      <c r="F418">
        <f t="shared" si="142"/>
        <v>417</v>
      </c>
      <c r="G418">
        <f t="shared" si="133"/>
        <v>2.657</v>
      </c>
      <c r="H418">
        <f t="shared" si="134"/>
        <v>8.1885703132223171E-3</v>
      </c>
      <c r="I418">
        <f t="shared" si="135"/>
        <v>3.3604175201239894E-4</v>
      </c>
      <c r="J418">
        <f t="shared" si="151"/>
        <v>7.5958586745792728E-2</v>
      </c>
      <c r="K418">
        <f t="shared" si="145"/>
        <v>7.5778234547569503E-2</v>
      </c>
      <c r="L418">
        <f t="shared" si="146"/>
        <v>75.778234547569497</v>
      </c>
      <c r="Q418">
        <f t="shared" si="143"/>
        <v>417</v>
      </c>
      <c r="R418">
        <f t="shared" si="136"/>
        <v>2.3975999999999997</v>
      </c>
      <c r="S418">
        <f t="shared" si="137"/>
        <v>7.3694909141578478E-3</v>
      </c>
      <c r="T418">
        <f t="shared" si="138"/>
        <v>3.0242845130538275E-4</v>
      </c>
      <c r="U418">
        <f t="shared" si="152"/>
        <v>6.6133707783710902E-2</v>
      </c>
      <c r="V418">
        <f t="shared" si="147"/>
        <v>6.5976683277510426E-2</v>
      </c>
      <c r="W418">
        <f t="shared" si="148"/>
        <v>65.976683277510432</v>
      </c>
      <c r="AB418">
        <f t="shared" si="144"/>
        <v>417</v>
      </c>
      <c r="AC418">
        <f t="shared" si="139"/>
        <v>2.5239000000000003</v>
      </c>
      <c r="AD418">
        <f t="shared" si="140"/>
        <v>7.7677502485224582E-3</v>
      </c>
      <c r="AE418">
        <f t="shared" si="141"/>
        <v>3.1877217913038218E-4</v>
      </c>
      <c r="AF418">
        <f t="shared" si="153"/>
        <v>6.8882501282531441E-2</v>
      </c>
      <c r="AG418">
        <f t="shared" si="149"/>
        <v>6.8718950181100413E-2</v>
      </c>
      <c r="AH418">
        <f t="shared" si="150"/>
        <v>68.718950181100411</v>
      </c>
    </row>
    <row r="419" spans="1:34" x14ac:dyDescent="0.35">
      <c r="A419" t="s">
        <v>220</v>
      </c>
      <c r="B419" t="s">
        <v>178</v>
      </c>
      <c r="C419" t="s">
        <v>195</v>
      </c>
      <c r="D419">
        <f t="shared" si="132"/>
        <v>2.9576333333333333</v>
      </c>
      <c r="F419">
        <f t="shared" si="142"/>
        <v>418</v>
      </c>
      <c r="G419">
        <f t="shared" si="133"/>
        <v>2.657</v>
      </c>
      <c r="H419">
        <f t="shared" si="134"/>
        <v>8.1885703132223171E-3</v>
      </c>
      <c r="I419">
        <f t="shared" si="135"/>
        <v>3.3604175201239894E-4</v>
      </c>
      <c r="J419">
        <f t="shared" si="151"/>
        <v>7.629462849780512E-2</v>
      </c>
      <c r="K419">
        <f t="shared" si="145"/>
        <v>7.6113478419167491E-2</v>
      </c>
      <c r="L419">
        <f t="shared" si="146"/>
        <v>76.113478419167492</v>
      </c>
      <c r="Q419">
        <f t="shared" si="143"/>
        <v>418</v>
      </c>
      <c r="R419">
        <f t="shared" si="136"/>
        <v>2.3975999999999997</v>
      </c>
      <c r="S419">
        <f t="shared" si="137"/>
        <v>7.3694909141578478E-3</v>
      </c>
      <c r="T419">
        <f t="shared" si="138"/>
        <v>3.0242845130538275E-4</v>
      </c>
      <c r="U419">
        <f t="shared" si="152"/>
        <v>6.6436136235016291E-2</v>
      </c>
      <c r="V419">
        <f t="shared" si="147"/>
        <v>6.6278393658109988E-2</v>
      </c>
      <c r="W419">
        <f t="shared" si="148"/>
        <v>66.278393658109991</v>
      </c>
      <c r="AB419">
        <f t="shared" si="144"/>
        <v>418</v>
      </c>
      <c r="AC419">
        <f t="shared" si="139"/>
        <v>2.5239000000000003</v>
      </c>
      <c r="AD419">
        <f t="shared" si="140"/>
        <v>7.7677502485224582E-3</v>
      </c>
      <c r="AE419">
        <f t="shared" si="141"/>
        <v>3.1877217913038218E-4</v>
      </c>
      <c r="AF419">
        <f t="shared" si="153"/>
        <v>6.9201273461661827E-2</v>
      </c>
      <c r="AG419">
        <f t="shared" si="149"/>
        <v>6.9036965483810359E-2</v>
      </c>
      <c r="AH419">
        <f t="shared" si="150"/>
        <v>69.036965483810363</v>
      </c>
    </row>
    <row r="420" spans="1:34" x14ac:dyDescent="0.35">
      <c r="A420" t="s">
        <v>220</v>
      </c>
      <c r="B420" t="s">
        <v>276</v>
      </c>
      <c r="C420" t="s">
        <v>195</v>
      </c>
      <c r="D420">
        <f t="shared" si="132"/>
        <v>2.9552</v>
      </c>
      <c r="F420">
        <f t="shared" si="142"/>
        <v>419</v>
      </c>
      <c r="G420">
        <f t="shared" si="133"/>
        <v>2.657</v>
      </c>
      <c r="H420">
        <f t="shared" si="134"/>
        <v>8.1885703132223171E-3</v>
      </c>
      <c r="I420">
        <f t="shared" si="135"/>
        <v>3.3604175201239894E-4</v>
      </c>
      <c r="J420">
        <f t="shared" si="151"/>
        <v>7.6630670249817512E-2</v>
      </c>
      <c r="K420">
        <f t="shared" si="145"/>
        <v>7.6448722290765492E-2</v>
      </c>
      <c r="L420">
        <f t="shared" si="146"/>
        <v>76.448722290765488</v>
      </c>
      <c r="Q420">
        <f t="shared" si="143"/>
        <v>419</v>
      </c>
      <c r="R420">
        <f t="shared" si="136"/>
        <v>2.3902999999999999</v>
      </c>
      <c r="S420">
        <f t="shared" si="137"/>
        <v>7.3465034725032439E-3</v>
      </c>
      <c r="T420">
        <f t="shared" si="138"/>
        <v>3.0148509491074787E-4</v>
      </c>
      <c r="U420">
        <f t="shared" si="152"/>
        <v>6.6737621329927041E-2</v>
      </c>
      <c r="V420">
        <f t="shared" si="147"/>
        <v>6.6579162922172266E-2</v>
      </c>
      <c r="W420">
        <f t="shared" si="148"/>
        <v>66.579162922172273</v>
      </c>
      <c r="AB420">
        <f t="shared" si="144"/>
        <v>419</v>
      </c>
      <c r="AC420">
        <f t="shared" si="139"/>
        <v>2.5239000000000003</v>
      </c>
      <c r="AD420">
        <f t="shared" si="140"/>
        <v>7.7677502485224582E-3</v>
      </c>
      <c r="AE420">
        <f t="shared" si="141"/>
        <v>3.1877217913038218E-4</v>
      </c>
      <c r="AF420">
        <f t="shared" si="153"/>
        <v>6.9520045640792213E-2</v>
      </c>
      <c r="AG420">
        <f t="shared" si="149"/>
        <v>6.935498078652029E-2</v>
      </c>
      <c r="AH420">
        <f t="shared" si="150"/>
        <v>69.354980786520287</v>
      </c>
    </row>
    <row r="421" spans="1:34" x14ac:dyDescent="0.35">
      <c r="A421" t="s">
        <v>220</v>
      </c>
      <c r="B421" t="s">
        <v>276</v>
      </c>
      <c r="C421" t="s">
        <v>972</v>
      </c>
      <c r="D421">
        <f t="shared" si="132"/>
        <v>2.9550666666666667</v>
      </c>
      <c r="F421">
        <f t="shared" si="142"/>
        <v>420</v>
      </c>
      <c r="G421">
        <f t="shared" si="133"/>
        <v>2.657</v>
      </c>
      <c r="H421">
        <f t="shared" si="134"/>
        <v>8.1885703132223171E-3</v>
      </c>
      <c r="I421">
        <f t="shared" si="135"/>
        <v>3.3604175201239894E-4</v>
      </c>
      <c r="J421">
        <f t="shared" si="151"/>
        <v>7.6966712001829904E-2</v>
      </c>
      <c r="K421">
        <f t="shared" si="145"/>
        <v>7.6783966162363479E-2</v>
      </c>
      <c r="L421">
        <f t="shared" si="146"/>
        <v>76.783966162363484</v>
      </c>
      <c r="Q421">
        <f t="shared" si="143"/>
        <v>420</v>
      </c>
      <c r="R421">
        <f t="shared" si="136"/>
        <v>2.3902999999999999</v>
      </c>
      <c r="S421">
        <f t="shared" si="137"/>
        <v>7.3465034725032439E-3</v>
      </c>
      <c r="T421">
        <f t="shared" si="138"/>
        <v>3.0148509491074787E-4</v>
      </c>
      <c r="U421">
        <f t="shared" si="152"/>
        <v>6.7039106424837791E-2</v>
      </c>
      <c r="V421">
        <f t="shared" si="147"/>
        <v>6.6879932186234545E-2</v>
      </c>
      <c r="W421">
        <f t="shared" si="148"/>
        <v>66.879932186234541</v>
      </c>
      <c r="AB421">
        <f t="shared" si="144"/>
        <v>420</v>
      </c>
      <c r="AC421">
        <f t="shared" si="139"/>
        <v>2.5234999999999999</v>
      </c>
      <c r="AD421">
        <f t="shared" si="140"/>
        <v>7.7664873071971183E-3</v>
      </c>
      <c r="AE421">
        <f t="shared" si="141"/>
        <v>3.1872035066711908E-4</v>
      </c>
      <c r="AF421">
        <f t="shared" si="153"/>
        <v>6.9838765991459328E-2</v>
      </c>
      <c r="AG421">
        <f t="shared" si="149"/>
        <v>6.9672944383825819E-2</v>
      </c>
      <c r="AH421">
        <f t="shared" si="150"/>
        <v>69.672944383825822</v>
      </c>
    </row>
    <row r="422" spans="1:34" x14ac:dyDescent="0.35">
      <c r="A422" t="s">
        <v>220</v>
      </c>
      <c r="B422" t="s">
        <v>276</v>
      </c>
      <c r="C422" t="s">
        <v>195</v>
      </c>
      <c r="D422">
        <f t="shared" si="132"/>
        <v>2.9552</v>
      </c>
      <c r="F422">
        <f t="shared" si="142"/>
        <v>421</v>
      </c>
      <c r="G422">
        <f t="shared" si="133"/>
        <v>2.657</v>
      </c>
      <c r="H422">
        <f t="shared" si="134"/>
        <v>8.1885703132223171E-3</v>
      </c>
      <c r="I422">
        <f t="shared" si="135"/>
        <v>3.3604175201239894E-4</v>
      </c>
      <c r="J422">
        <f t="shared" si="151"/>
        <v>7.7302753753842296E-2</v>
      </c>
      <c r="K422">
        <f t="shared" si="145"/>
        <v>7.7119210033961466E-2</v>
      </c>
      <c r="L422">
        <f t="shared" si="146"/>
        <v>77.119210033961465</v>
      </c>
      <c r="Q422">
        <f t="shared" si="143"/>
        <v>421</v>
      </c>
      <c r="R422">
        <f t="shared" si="136"/>
        <v>2.3902999999999999</v>
      </c>
      <c r="S422">
        <f t="shared" si="137"/>
        <v>7.3465034725032439E-3</v>
      </c>
      <c r="T422">
        <f t="shared" si="138"/>
        <v>3.0148509491074787E-4</v>
      </c>
      <c r="U422">
        <f t="shared" si="152"/>
        <v>6.7340591519748541E-2</v>
      </c>
      <c r="V422">
        <f t="shared" si="147"/>
        <v>6.7180701450296837E-2</v>
      </c>
      <c r="W422">
        <f t="shared" si="148"/>
        <v>67.180701450296837</v>
      </c>
      <c r="AB422">
        <f t="shared" si="144"/>
        <v>421</v>
      </c>
      <c r="AC422">
        <f t="shared" si="139"/>
        <v>2.5239000000000003</v>
      </c>
      <c r="AD422">
        <f t="shared" si="140"/>
        <v>7.7677502485224582E-3</v>
      </c>
      <c r="AE422">
        <f t="shared" si="141"/>
        <v>3.1877217913038218E-4</v>
      </c>
      <c r="AF422">
        <f t="shared" si="153"/>
        <v>7.0157538170589714E-2</v>
      </c>
      <c r="AG422">
        <f t="shared" si="149"/>
        <v>6.999095968653575E-2</v>
      </c>
      <c r="AH422">
        <f t="shared" si="150"/>
        <v>69.990959686535746</v>
      </c>
    </row>
    <row r="423" spans="1:34" x14ac:dyDescent="0.35">
      <c r="A423" t="s">
        <v>220</v>
      </c>
      <c r="B423" t="s">
        <v>276</v>
      </c>
      <c r="C423" t="s">
        <v>972</v>
      </c>
      <c r="D423">
        <f t="shared" si="132"/>
        <v>2.9550666666666667</v>
      </c>
      <c r="F423">
        <f t="shared" si="142"/>
        <v>422</v>
      </c>
      <c r="G423">
        <f t="shared" si="133"/>
        <v>2.657</v>
      </c>
      <c r="H423">
        <f t="shared" si="134"/>
        <v>8.1885703132223171E-3</v>
      </c>
      <c r="I423">
        <f t="shared" si="135"/>
        <v>3.3604175201239894E-4</v>
      </c>
      <c r="J423">
        <f t="shared" si="151"/>
        <v>7.7638795505854688E-2</v>
      </c>
      <c r="K423">
        <f t="shared" si="145"/>
        <v>7.7454453905559453E-2</v>
      </c>
      <c r="L423">
        <f t="shared" si="146"/>
        <v>77.454453905559447</v>
      </c>
      <c r="Q423">
        <f t="shared" si="143"/>
        <v>422</v>
      </c>
      <c r="R423">
        <f t="shared" si="136"/>
        <v>2.3902999999999999</v>
      </c>
      <c r="S423">
        <f t="shared" si="137"/>
        <v>7.3465034725032439E-3</v>
      </c>
      <c r="T423">
        <f t="shared" si="138"/>
        <v>3.0148509491074787E-4</v>
      </c>
      <c r="U423">
        <f t="shared" si="152"/>
        <v>6.7642076614659291E-2</v>
      </c>
      <c r="V423">
        <f t="shared" si="147"/>
        <v>6.7481470714359115E-2</v>
      </c>
      <c r="W423">
        <f t="shared" si="148"/>
        <v>67.481470714359119</v>
      </c>
      <c r="AB423">
        <f t="shared" si="144"/>
        <v>422</v>
      </c>
      <c r="AC423">
        <f t="shared" si="139"/>
        <v>2.5234999999999999</v>
      </c>
      <c r="AD423">
        <f t="shared" si="140"/>
        <v>7.7664873071971183E-3</v>
      </c>
      <c r="AE423">
        <f t="shared" si="141"/>
        <v>3.1872035066711908E-4</v>
      </c>
      <c r="AF423">
        <f t="shared" si="153"/>
        <v>7.0476258521256829E-2</v>
      </c>
      <c r="AG423">
        <f t="shared" si="149"/>
        <v>7.0308923283841279E-2</v>
      </c>
      <c r="AH423">
        <f t="shared" si="150"/>
        <v>70.308923283841281</v>
      </c>
    </row>
    <row r="424" spans="1:34" x14ac:dyDescent="0.35">
      <c r="A424" t="s">
        <v>219</v>
      </c>
      <c r="B424" t="s">
        <v>177</v>
      </c>
      <c r="C424" t="s">
        <v>195</v>
      </c>
      <c r="D424">
        <f t="shared" si="132"/>
        <v>2.9557000000000002</v>
      </c>
      <c r="F424">
        <f t="shared" si="142"/>
        <v>423</v>
      </c>
      <c r="G424">
        <f t="shared" si="133"/>
        <v>2.6577000000000002</v>
      </c>
      <c r="H424">
        <f t="shared" si="134"/>
        <v>8.1907865337063138E-3</v>
      </c>
      <c r="I424">
        <f t="shared" si="135"/>
        <v>3.361327010530496E-4</v>
      </c>
      <c r="J424">
        <f t="shared" si="151"/>
        <v>7.797492820690774E-2</v>
      </c>
      <c r="K424">
        <f t="shared" si="145"/>
        <v>7.7789788510253338E-2</v>
      </c>
      <c r="L424">
        <f t="shared" si="146"/>
        <v>77.789788510253345</v>
      </c>
      <c r="Q424">
        <f t="shared" si="143"/>
        <v>423</v>
      </c>
      <c r="R424">
        <f t="shared" si="136"/>
        <v>2.3910999999999998</v>
      </c>
      <c r="S424">
        <f t="shared" si="137"/>
        <v>7.3490224764340122E-3</v>
      </c>
      <c r="T424">
        <f t="shared" si="138"/>
        <v>3.0158846954903544E-4</v>
      </c>
      <c r="U424">
        <f t="shared" si="152"/>
        <v>6.7943665084208321E-2</v>
      </c>
      <c r="V424">
        <f t="shared" si="147"/>
        <v>6.7782343107612206E-2</v>
      </c>
      <c r="W424">
        <f t="shared" si="148"/>
        <v>67.782343107612206</v>
      </c>
      <c r="AB424">
        <f t="shared" si="144"/>
        <v>423</v>
      </c>
      <c r="AC424">
        <f t="shared" si="139"/>
        <v>2.5239000000000003</v>
      </c>
      <c r="AD424">
        <f t="shared" si="140"/>
        <v>7.7677502485224582E-3</v>
      </c>
      <c r="AE424">
        <f t="shared" si="141"/>
        <v>3.1877217913038218E-4</v>
      </c>
      <c r="AF424">
        <f t="shared" si="153"/>
        <v>7.0795030700387215E-2</v>
      </c>
      <c r="AG424">
        <f t="shared" si="149"/>
        <v>7.0626938586551224E-2</v>
      </c>
      <c r="AH424">
        <f t="shared" si="150"/>
        <v>70.626938586551219</v>
      </c>
    </row>
    <row r="425" spans="1:34" x14ac:dyDescent="0.35">
      <c r="A425" t="s">
        <v>220</v>
      </c>
      <c r="B425" t="s">
        <v>275</v>
      </c>
      <c r="C425" t="s">
        <v>972</v>
      </c>
      <c r="D425">
        <f t="shared" si="132"/>
        <v>2.9549666666666661</v>
      </c>
      <c r="F425">
        <f t="shared" si="142"/>
        <v>424</v>
      </c>
      <c r="G425">
        <f t="shared" si="133"/>
        <v>2.657</v>
      </c>
      <c r="H425">
        <f t="shared" si="134"/>
        <v>8.1885703132223171E-3</v>
      </c>
      <c r="I425">
        <f t="shared" si="135"/>
        <v>3.3604175201239894E-4</v>
      </c>
      <c r="J425">
        <f t="shared" si="151"/>
        <v>7.8310969958920132E-2</v>
      </c>
      <c r="K425">
        <f t="shared" si="145"/>
        <v>7.8125032381851325E-2</v>
      </c>
      <c r="L425">
        <f t="shared" si="146"/>
        <v>78.125032381851327</v>
      </c>
      <c r="Q425">
        <f t="shared" si="143"/>
        <v>424</v>
      </c>
      <c r="R425">
        <f t="shared" si="136"/>
        <v>2.3899999999999997</v>
      </c>
      <c r="S425">
        <f t="shared" si="137"/>
        <v>7.3455588566745198E-3</v>
      </c>
      <c r="T425">
        <f t="shared" si="138"/>
        <v>3.0144632985825142E-4</v>
      </c>
      <c r="U425">
        <f t="shared" si="152"/>
        <v>6.824511141406657E-2</v>
      </c>
      <c r="V425">
        <f t="shared" si="147"/>
        <v>6.8083073698663746E-2</v>
      </c>
      <c r="W425">
        <f t="shared" si="148"/>
        <v>68.083073698663739</v>
      </c>
      <c r="AB425">
        <f t="shared" si="144"/>
        <v>424</v>
      </c>
      <c r="AC425">
        <f t="shared" si="139"/>
        <v>2.5234999999999999</v>
      </c>
      <c r="AD425">
        <f t="shared" si="140"/>
        <v>7.7664873071971183E-3</v>
      </c>
      <c r="AE425">
        <f t="shared" si="141"/>
        <v>3.1872035066711908E-4</v>
      </c>
      <c r="AF425">
        <f t="shared" si="153"/>
        <v>7.111375105105433E-2</v>
      </c>
      <c r="AG425">
        <f t="shared" si="149"/>
        <v>7.0944902183856753E-2</v>
      </c>
      <c r="AH425">
        <f t="shared" si="150"/>
        <v>70.944902183856755</v>
      </c>
    </row>
    <row r="426" spans="1:34" x14ac:dyDescent="0.35">
      <c r="A426" t="s">
        <v>218</v>
      </c>
      <c r="B426" t="s">
        <v>275</v>
      </c>
      <c r="C426" t="s">
        <v>972</v>
      </c>
      <c r="D426">
        <f t="shared" si="132"/>
        <v>2.9526666666666661</v>
      </c>
      <c r="F426">
        <f t="shared" si="142"/>
        <v>425</v>
      </c>
      <c r="G426">
        <f t="shared" si="133"/>
        <v>2.6501000000000001</v>
      </c>
      <c r="H426">
        <f t="shared" si="134"/>
        <v>8.1667264167708444E-3</v>
      </c>
      <c r="I426">
        <f t="shared" si="135"/>
        <v>3.3514532431457754E-4</v>
      </c>
      <c r="J426">
        <f t="shared" si="151"/>
        <v>7.8646115283234716E-2</v>
      </c>
      <c r="K426">
        <f t="shared" si="145"/>
        <v>7.8459381954183754E-2</v>
      </c>
      <c r="L426">
        <f t="shared" si="146"/>
        <v>78.459381954183755</v>
      </c>
      <c r="Q426">
        <f t="shared" si="143"/>
        <v>425</v>
      </c>
      <c r="R426">
        <f t="shared" si="136"/>
        <v>2.3899999999999997</v>
      </c>
      <c r="S426">
        <f t="shared" si="137"/>
        <v>7.3455588566745198E-3</v>
      </c>
      <c r="T426">
        <f t="shared" si="138"/>
        <v>3.0144632985825142E-4</v>
      </c>
      <c r="U426">
        <f t="shared" si="152"/>
        <v>6.8546557743924819E-2</v>
      </c>
      <c r="V426">
        <f t="shared" si="147"/>
        <v>6.83838042897153E-2</v>
      </c>
      <c r="W426">
        <f t="shared" si="148"/>
        <v>68.3838042897153</v>
      </c>
      <c r="AB426">
        <f t="shared" si="144"/>
        <v>425</v>
      </c>
      <c r="AC426">
        <f t="shared" si="139"/>
        <v>2.5234999999999999</v>
      </c>
      <c r="AD426">
        <f t="shared" si="140"/>
        <v>7.7664873071971183E-3</v>
      </c>
      <c r="AE426">
        <f t="shared" si="141"/>
        <v>3.1872035066711908E-4</v>
      </c>
      <c r="AF426">
        <f t="shared" si="153"/>
        <v>7.1432471401721445E-2</v>
      </c>
      <c r="AG426">
        <f t="shared" si="149"/>
        <v>7.1262865781162282E-2</v>
      </c>
      <c r="AH426">
        <f t="shared" si="150"/>
        <v>71.262865781162276</v>
      </c>
    </row>
    <row r="427" spans="1:34" x14ac:dyDescent="0.35">
      <c r="A427" t="s">
        <v>218</v>
      </c>
      <c r="B427" t="s">
        <v>276</v>
      </c>
      <c r="C427" t="s">
        <v>195</v>
      </c>
      <c r="D427">
        <f t="shared" si="132"/>
        <v>2.9529000000000001</v>
      </c>
      <c r="F427">
        <f t="shared" si="142"/>
        <v>426</v>
      </c>
      <c r="G427">
        <f t="shared" si="133"/>
        <v>2.6501000000000001</v>
      </c>
      <c r="H427">
        <f t="shared" si="134"/>
        <v>8.1667264167708444E-3</v>
      </c>
      <c r="I427">
        <f t="shared" si="135"/>
        <v>3.3514532431457754E-4</v>
      </c>
      <c r="J427">
        <f t="shared" si="151"/>
        <v>7.89812606075493E-2</v>
      </c>
      <c r="K427">
        <f t="shared" si="145"/>
        <v>7.8793731526516184E-2</v>
      </c>
      <c r="L427">
        <f t="shared" si="146"/>
        <v>78.793731526516183</v>
      </c>
      <c r="Q427">
        <f t="shared" si="143"/>
        <v>426</v>
      </c>
      <c r="R427">
        <f t="shared" si="136"/>
        <v>2.3902999999999999</v>
      </c>
      <c r="S427">
        <f t="shared" si="137"/>
        <v>7.3465034725032439E-3</v>
      </c>
      <c r="T427">
        <f t="shared" si="138"/>
        <v>3.0148509491074787E-4</v>
      </c>
      <c r="U427">
        <f t="shared" si="152"/>
        <v>6.8848042838835569E-2</v>
      </c>
      <c r="V427">
        <f t="shared" si="147"/>
        <v>6.8684573553777578E-2</v>
      </c>
      <c r="W427">
        <f t="shared" si="148"/>
        <v>68.684573553777582</v>
      </c>
      <c r="AB427">
        <f t="shared" si="144"/>
        <v>426</v>
      </c>
      <c r="AC427">
        <f t="shared" si="139"/>
        <v>2.5239000000000003</v>
      </c>
      <c r="AD427">
        <f t="shared" si="140"/>
        <v>7.7677502485224582E-3</v>
      </c>
      <c r="AE427">
        <f t="shared" si="141"/>
        <v>3.1877217913038218E-4</v>
      </c>
      <c r="AF427">
        <f t="shared" si="153"/>
        <v>7.1751243580851831E-2</v>
      </c>
      <c r="AG427">
        <f t="shared" si="149"/>
        <v>7.1580881083872214E-2</v>
      </c>
      <c r="AH427">
        <f t="shared" si="150"/>
        <v>71.580881083872214</v>
      </c>
    </row>
    <row r="428" spans="1:34" x14ac:dyDescent="0.35">
      <c r="A428" t="s">
        <v>218</v>
      </c>
      <c r="B428" t="s">
        <v>276</v>
      </c>
      <c r="C428" t="s">
        <v>972</v>
      </c>
      <c r="D428">
        <f t="shared" si="132"/>
        <v>2.9527666666666668</v>
      </c>
      <c r="F428">
        <f t="shared" si="142"/>
        <v>427</v>
      </c>
      <c r="G428">
        <f t="shared" si="133"/>
        <v>2.6501000000000001</v>
      </c>
      <c r="H428">
        <f t="shared" si="134"/>
        <v>8.1667264167708444E-3</v>
      </c>
      <c r="I428">
        <f t="shared" si="135"/>
        <v>3.3514532431457754E-4</v>
      </c>
      <c r="J428">
        <f t="shared" si="151"/>
        <v>7.9316405931863884E-2</v>
      </c>
      <c r="K428">
        <f t="shared" si="145"/>
        <v>7.9128081098848627E-2</v>
      </c>
      <c r="L428">
        <f t="shared" si="146"/>
        <v>79.128081098848625</v>
      </c>
      <c r="Q428">
        <f t="shared" si="143"/>
        <v>427</v>
      </c>
      <c r="R428">
        <f t="shared" si="136"/>
        <v>2.3902999999999999</v>
      </c>
      <c r="S428">
        <f t="shared" si="137"/>
        <v>7.3465034725032439E-3</v>
      </c>
      <c r="T428">
        <f t="shared" si="138"/>
        <v>3.0148509491074787E-4</v>
      </c>
      <c r="U428">
        <f t="shared" si="152"/>
        <v>6.9149527933746319E-2</v>
      </c>
      <c r="V428">
        <f t="shared" si="147"/>
        <v>6.8985342817839856E-2</v>
      </c>
      <c r="W428">
        <f t="shared" si="148"/>
        <v>68.98534281783985</v>
      </c>
      <c r="AB428">
        <f t="shared" si="144"/>
        <v>427</v>
      </c>
      <c r="AC428">
        <f t="shared" si="139"/>
        <v>2.5234999999999999</v>
      </c>
      <c r="AD428">
        <f t="shared" si="140"/>
        <v>7.7664873071971183E-3</v>
      </c>
      <c r="AE428">
        <f t="shared" si="141"/>
        <v>3.1872035066711908E-4</v>
      </c>
      <c r="AF428">
        <f t="shared" si="153"/>
        <v>7.2069963931518946E-2</v>
      </c>
      <c r="AG428">
        <f t="shared" si="149"/>
        <v>7.1898844681177743E-2</v>
      </c>
      <c r="AH428">
        <f t="shared" si="150"/>
        <v>71.898844681177749</v>
      </c>
    </row>
    <row r="429" spans="1:34" x14ac:dyDescent="0.35">
      <c r="A429" t="s">
        <v>251</v>
      </c>
      <c r="B429" t="s">
        <v>275</v>
      </c>
      <c r="C429" t="s">
        <v>972</v>
      </c>
      <c r="D429">
        <f t="shared" si="132"/>
        <v>2.9527999999999999</v>
      </c>
      <c r="F429">
        <f t="shared" si="142"/>
        <v>428</v>
      </c>
      <c r="G429">
        <f t="shared" si="133"/>
        <v>2.6505000000000001</v>
      </c>
      <c r="H429">
        <f t="shared" si="134"/>
        <v>8.1679926450572427E-3</v>
      </c>
      <c r="I429">
        <f t="shared" si="135"/>
        <v>3.3519728766782882E-4</v>
      </c>
      <c r="J429">
        <f t="shared" si="151"/>
        <v>7.9651603219531714E-2</v>
      </c>
      <c r="K429">
        <f t="shared" si="145"/>
        <v>7.9462482511155161E-2</v>
      </c>
      <c r="L429">
        <f t="shared" si="146"/>
        <v>79.462482511155159</v>
      </c>
      <c r="Q429">
        <f t="shared" si="143"/>
        <v>428</v>
      </c>
      <c r="R429">
        <f t="shared" si="136"/>
        <v>2.3899999999999997</v>
      </c>
      <c r="S429">
        <f t="shared" si="137"/>
        <v>7.3455588566745198E-3</v>
      </c>
      <c r="T429">
        <f t="shared" si="138"/>
        <v>3.0144632985825142E-4</v>
      </c>
      <c r="U429">
        <f t="shared" si="152"/>
        <v>6.9450974263604567E-2</v>
      </c>
      <c r="V429">
        <f t="shared" si="147"/>
        <v>6.9286073408891397E-2</v>
      </c>
      <c r="W429">
        <f t="shared" si="148"/>
        <v>69.286073408891397</v>
      </c>
      <c r="AB429">
        <f t="shared" si="144"/>
        <v>428</v>
      </c>
      <c r="AC429">
        <f t="shared" si="139"/>
        <v>2.5234999999999999</v>
      </c>
      <c r="AD429">
        <f t="shared" si="140"/>
        <v>7.7664873071971183E-3</v>
      </c>
      <c r="AE429">
        <f t="shared" si="141"/>
        <v>3.1872035066711908E-4</v>
      </c>
      <c r="AF429">
        <f t="shared" si="153"/>
        <v>7.2388684282186061E-2</v>
      </c>
      <c r="AG429">
        <f t="shared" si="149"/>
        <v>7.2216808278483272E-2</v>
      </c>
      <c r="AH429">
        <f t="shared" si="150"/>
        <v>72.216808278483271</v>
      </c>
    </row>
    <row r="430" spans="1:34" x14ac:dyDescent="0.35">
      <c r="A430" t="s">
        <v>218</v>
      </c>
      <c r="B430" t="s">
        <v>276</v>
      </c>
      <c r="C430" t="s">
        <v>972</v>
      </c>
      <c r="D430">
        <f t="shared" si="132"/>
        <v>2.9527666666666668</v>
      </c>
      <c r="F430">
        <f t="shared" si="142"/>
        <v>429</v>
      </c>
      <c r="G430">
        <f t="shared" si="133"/>
        <v>2.6501000000000001</v>
      </c>
      <c r="H430">
        <f t="shared" si="134"/>
        <v>8.1667264167708444E-3</v>
      </c>
      <c r="I430">
        <f t="shared" si="135"/>
        <v>3.3514532431457754E-4</v>
      </c>
      <c r="J430">
        <f t="shared" si="151"/>
        <v>7.9986748543846298E-2</v>
      </c>
      <c r="K430">
        <f t="shared" si="145"/>
        <v>7.979683208348759E-2</v>
      </c>
      <c r="L430">
        <f t="shared" si="146"/>
        <v>79.796832083487587</v>
      </c>
      <c r="Q430">
        <f t="shared" si="143"/>
        <v>429</v>
      </c>
      <c r="R430">
        <f t="shared" si="136"/>
        <v>2.3902999999999999</v>
      </c>
      <c r="S430">
        <f t="shared" si="137"/>
        <v>7.3465034725032439E-3</v>
      </c>
      <c r="T430">
        <f t="shared" si="138"/>
        <v>3.0148509491074787E-4</v>
      </c>
      <c r="U430">
        <f t="shared" si="152"/>
        <v>6.9752459358515317E-2</v>
      </c>
      <c r="V430">
        <f t="shared" si="147"/>
        <v>6.9586842672953689E-2</v>
      </c>
      <c r="W430">
        <f t="shared" si="148"/>
        <v>69.586842672953694</v>
      </c>
      <c r="AB430">
        <f t="shared" si="144"/>
        <v>429</v>
      </c>
      <c r="AC430">
        <f t="shared" si="139"/>
        <v>2.5234999999999999</v>
      </c>
      <c r="AD430">
        <f t="shared" si="140"/>
        <v>7.7664873071971183E-3</v>
      </c>
      <c r="AE430">
        <f t="shared" si="141"/>
        <v>3.1872035066711908E-4</v>
      </c>
      <c r="AF430">
        <f t="shared" si="153"/>
        <v>7.2707404632853176E-2</v>
      </c>
      <c r="AG430">
        <f t="shared" si="149"/>
        <v>7.25347718757888E-2</v>
      </c>
      <c r="AH430">
        <f t="shared" si="150"/>
        <v>72.534771875788806</v>
      </c>
    </row>
    <row r="431" spans="1:34" x14ac:dyDescent="0.35">
      <c r="A431" t="s">
        <v>218</v>
      </c>
      <c r="B431" t="s">
        <v>276</v>
      </c>
      <c r="C431" t="s">
        <v>193</v>
      </c>
      <c r="D431">
        <f t="shared" si="132"/>
        <v>2.9506000000000001</v>
      </c>
      <c r="F431">
        <f t="shared" si="142"/>
        <v>430</v>
      </c>
      <c r="G431">
        <f t="shared" si="133"/>
        <v>2.6501000000000001</v>
      </c>
      <c r="H431">
        <f t="shared" si="134"/>
        <v>8.1667264167708444E-3</v>
      </c>
      <c r="I431">
        <f t="shared" si="135"/>
        <v>3.3514532431457754E-4</v>
      </c>
      <c r="J431">
        <f t="shared" si="151"/>
        <v>8.0321893868160882E-2</v>
      </c>
      <c r="K431">
        <f t="shared" si="145"/>
        <v>8.0131181655820033E-2</v>
      </c>
      <c r="L431">
        <f t="shared" si="146"/>
        <v>80.131181655820029</v>
      </c>
      <c r="Q431">
        <f t="shared" si="143"/>
        <v>430</v>
      </c>
      <c r="R431">
        <f t="shared" si="136"/>
        <v>2.3902999999999999</v>
      </c>
      <c r="S431">
        <f t="shared" si="137"/>
        <v>7.3465034725032439E-3</v>
      </c>
      <c r="T431">
        <f t="shared" si="138"/>
        <v>3.0148509491074787E-4</v>
      </c>
      <c r="U431">
        <f t="shared" si="152"/>
        <v>7.0053944453426067E-2</v>
      </c>
      <c r="V431">
        <f t="shared" si="147"/>
        <v>6.9887611937015967E-2</v>
      </c>
      <c r="W431">
        <f t="shared" si="148"/>
        <v>69.887611937015961</v>
      </c>
      <c r="AB431">
        <f t="shared" si="144"/>
        <v>430</v>
      </c>
      <c r="AC431">
        <f t="shared" si="139"/>
        <v>2.5169999999999999</v>
      </c>
      <c r="AD431">
        <f t="shared" si="140"/>
        <v>7.7459659632961638E-3</v>
      </c>
      <c r="AE431">
        <f t="shared" si="141"/>
        <v>3.1787819775222129E-4</v>
      </c>
      <c r="AF431">
        <f t="shared" si="153"/>
        <v>7.3025282830605401E-2</v>
      </c>
      <c r="AG431">
        <f t="shared" si="149"/>
        <v>7.2851895319744411E-2</v>
      </c>
      <c r="AH431">
        <f t="shared" si="150"/>
        <v>72.851895319744415</v>
      </c>
    </row>
    <row r="432" spans="1:34" x14ac:dyDescent="0.35">
      <c r="A432" t="s">
        <v>218</v>
      </c>
      <c r="B432" t="s">
        <v>276</v>
      </c>
      <c r="C432" t="s">
        <v>971</v>
      </c>
      <c r="D432">
        <f t="shared" si="132"/>
        <v>2.950366666666667</v>
      </c>
      <c r="F432">
        <f t="shared" si="142"/>
        <v>431</v>
      </c>
      <c r="G432">
        <f t="shared" si="133"/>
        <v>2.6501000000000001</v>
      </c>
      <c r="H432">
        <f t="shared" si="134"/>
        <v>8.1667264167708444E-3</v>
      </c>
      <c r="I432">
        <f t="shared" si="135"/>
        <v>3.3514532431457754E-4</v>
      </c>
      <c r="J432">
        <f t="shared" si="151"/>
        <v>8.0657039192475466E-2</v>
      </c>
      <c r="K432">
        <f t="shared" si="145"/>
        <v>8.0465531228152462E-2</v>
      </c>
      <c r="L432">
        <f t="shared" si="146"/>
        <v>80.465531228152457</v>
      </c>
      <c r="Q432">
        <f t="shared" si="143"/>
        <v>431</v>
      </c>
      <c r="R432">
        <f t="shared" si="136"/>
        <v>2.3902999999999999</v>
      </c>
      <c r="S432">
        <f t="shared" si="137"/>
        <v>7.3465034725032439E-3</v>
      </c>
      <c r="T432">
        <f t="shared" si="138"/>
        <v>3.0148509491074787E-4</v>
      </c>
      <c r="U432">
        <f t="shared" si="152"/>
        <v>7.0355429548336818E-2</v>
      </c>
      <c r="V432">
        <f t="shared" si="147"/>
        <v>7.0188381201078245E-2</v>
      </c>
      <c r="W432">
        <f t="shared" si="148"/>
        <v>70.188381201078244</v>
      </c>
      <c r="AB432">
        <f t="shared" si="144"/>
        <v>431</v>
      </c>
      <c r="AC432">
        <f t="shared" si="139"/>
        <v>2.5163000000000002</v>
      </c>
      <c r="AD432">
        <f t="shared" si="140"/>
        <v>7.743756135641139E-3</v>
      </c>
      <c r="AE432">
        <f t="shared" si="141"/>
        <v>3.1778751105986412E-4</v>
      </c>
      <c r="AF432">
        <f t="shared" si="153"/>
        <v>7.3343070341665262E-2</v>
      </c>
      <c r="AG432">
        <f t="shared" si="149"/>
        <v>7.3168928292329516E-2</v>
      </c>
      <c r="AH432">
        <f t="shared" si="150"/>
        <v>73.168928292329511</v>
      </c>
    </row>
    <row r="433" spans="1:34" x14ac:dyDescent="0.35">
      <c r="A433" t="s">
        <v>252</v>
      </c>
      <c r="B433" t="s">
        <v>275</v>
      </c>
      <c r="C433" t="s">
        <v>971</v>
      </c>
      <c r="D433">
        <f t="shared" si="132"/>
        <v>2.9500333333333333</v>
      </c>
      <c r="F433">
        <f t="shared" si="142"/>
        <v>432</v>
      </c>
      <c r="G433">
        <f t="shared" si="133"/>
        <v>2.6494</v>
      </c>
      <c r="H433">
        <f t="shared" si="134"/>
        <v>8.164510542307905E-3</v>
      </c>
      <c r="I433">
        <f t="shared" si="135"/>
        <v>3.3505438947390538E-4</v>
      </c>
      <c r="J433">
        <f t="shared" si="151"/>
        <v>8.0992093581949365E-2</v>
      </c>
      <c r="K433">
        <f t="shared" si="145"/>
        <v>8.0799790081555259E-2</v>
      </c>
      <c r="L433">
        <f t="shared" si="146"/>
        <v>80.799790081555258</v>
      </c>
      <c r="Q433">
        <f t="shared" si="143"/>
        <v>432</v>
      </c>
      <c r="R433">
        <f t="shared" si="136"/>
        <v>2.3899999999999997</v>
      </c>
      <c r="S433">
        <f t="shared" si="137"/>
        <v>7.3455588566745198E-3</v>
      </c>
      <c r="T433">
        <f t="shared" si="138"/>
        <v>3.0144632985825142E-4</v>
      </c>
      <c r="U433">
        <f t="shared" si="152"/>
        <v>7.0656875878195066E-2</v>
      </c>
      <c r="V433">
        <f t="shared" si="147"/>
        <v>7.0489111792129799E-2</v>
      </c>
      <c r="W433">
        <f t="shared" si="148"/>
        <v>70.489111792129805</v>
      </c>
      <c r="AB433">
        <f t="shared" si="144"/>
        <v>432</v>
      </c>
      <c r="AC433">
        <f t="shared" si="139"/>
        <v>2.5163000000000002</v>
      </c>
      <c r="AD433">
        <f t="shared" si="140"/>
        <v>7.743756135641139E-3</v>
      </c>
      <c r="AE433">
        <f t="shared" si="141"/>
        <v>3.1778751105986412E-4</v>
      </c>
      <c r="AF433">
        <f t="shared" si="153"/>
        <v>7.3660857852725123E-2</v>
      </c>
      <c r="AG433">
        <f t="shared" si="149"/>
        <v>7.348596126491462E-2</v>
      </c>
      <c r="AH433">
        <f t="shared" si="150"/>
        <v>73.485961264914621</v>
      </c>
    </row>
    <row r="434" spans="1:34" x14ac:dyDescent="0.35">
      <c r="A434" t="s">
        <v>217</v>
      </c>
      <c r="B434" t="s">
        <v>275</v>
      </c>
      <c r="C434" t="s">
        <v>971</v>
      </c>
      <c r="D434">
        <f t="shared" si="132"/>
        <v>2.9478666666666666</v>
      </c>
      <c r="F434">
        <f t="shared" si="142"/>
        <v>433</v>
      </c>
      <c r="G434">
        <f t="shared" si="133"/>
        <v>2.6429</v>
      </c>
      <c r="H434">
        <f t="shared" si="134"/>
        <v>8.1439360868390698E-3</v>
      </c>
      <c r="I434">
        <f t="shared" si="135"/>
        <v>3.3421005697165107E-4</v>
      </c>
      <c r="J434">
        <f t="shared" si="151"/>
        <v>8.1326303638921016E-2</v>
      </c>
      <c r="K434">
        <f t="shared" si="145"/>
        <v>8.113320660719589E-2</v>
      </c>
      <c r="L434">
        <f t="shared" si="146"/>
        <v>81.133206607195888</v>
      </c>
      <c r="Q434">
        <f t="shared" si="143"/>
        <v>433</v>
      </c>
      <c r="R434">
        <f t="shared" si="136"/>
        <v>2.3899999999999997</v>
      </c>
      <c r="S434">
        <f t="shared" si="137"/>
        <v>7.3455588566745198E-3</v>
      </c>
      <c r="T434">
        <f t="shared" si="138"/>
        <v>3.0144632985825142E-4</v>
      </c>
      <c r="U434">
        <f t="shared" si="152"/>
        <v>7.0958322208053315E-2</v>
      </c>
      <c r="V434">
        <f t="shared" si="147"/>
        <v>7.0789842383181339E-2</v>
      </c>
      <c r="W434">
        <f t="shared" si="148"/>
        <v>70.789842383181337</v>
      </c>
      <c r="AB434">
        <f t="shared" si="144"/>
        <v>433</v>
      </c>
      <c r="AC434">
        <f t="shared" si="139"/>
        <v>2.5163000000000002</v>
      </c>
      <c r="AD434">
        <f t="shared" si="140"/>
        <v>7.743756135641139E-3</v>
      </c>
      <c r="AE434">
        <f t="shared" si="141"/>
        <v>3.1778751105986412E-4</v>
      </c>
      <c r="AF434">
        <f t="shared" si="153"/>
        <v>7.3978645363784984E-2</v>
      </c>
      <c r="AG434">
        <f t="shared" si="149"/>
        <v>7.3802994237499725E-2</v>
      </c>
      <c r="AH434">
        <f t="shared" si="150"/>
        <v>73.802994237499732</v>
      </c>
    </row>
    <row r="435" spans="1:34" x14ac:dyDescent="0.35">
      <c r="A435" t="s">
        <v>253</v>
      </c>
      <c r="B435" t="s">
        <v>176</v>
      </c>
      <c r="C435" t="s">
        <v>193</v>
      </c>
      <c r="D435">
        <f t="shared" si="132"/>
        <v>2.9458000000000002</v>
      </c>
      <c r="F435">
        <f t="shared" si="142"/>
        <v>434</v>
      </c>
      <c r="G435">
        <f t="shared" si="133"/>
        <v>2.6425000000000001</v>
      </c>
      <c r="H435">
        <f t="shared" si="134"/>
        <v>8.1426700562360361E-3</v>
      </c>
      <c r="I435">
        <f t="shared" si="135"/>
        <v>3.3415810173091046E-4</v>
      </c>
      <c r="J435">
        <f t="shared" si="151"/>
        <v>8.1660461740651932E-2</v>
      </c>
      <c r="K435">
        <f t="shared" si="145"/>
        <v>8.1466571300955651E-2</v>
      </c>
      <c r="L435">
        <f t="shared" si="146"/>
        <v>81.46657130095565</v>
      </c>
      <c r="Q435">
        <f t="shared" si="143"/>
        <v>434</v>
      </c>
      <c r="R435">
        <f t="shared" si="136"/>
        <v>2.3834999999999997</v>
      </c>
      <c r="S435">
        <f t="shared" si="137"/>
        <v>7.3250936061014255E-3</v>
      </c>
      <c r="T435">
        <f t="shared" si="138"/>
        <v>3.0060647889588614E-4</v>
      </c>
      <c r="U435">
        <f t="shared" si="152"/>
        <v>7.1258928686949205E-2</v>
      </c>
      <c r="V435">
        <f t="shared" si="147"/>
        <v>7.1089735117369865E-2</v>
      </c>
      <c r="W435">
        <f t="shared" si="148"/>
        <v>71.089735117369869</v>
      </c>
      <c r="AB435">
        <f t="shared" si="144"/>
        <v>434</v>
      </c>
      <c r="AC435">
        <f t="shared" si="139"/>
        <v>2.5169999999999999</v>
      </c>
      <c r="AD435">
        <f t="shared" si="140"/>
        <v>7.7459659632961638E-3</v>
      </c>
      <c r="AE435">
        <f t="shared" si="141"/>
        <v>3.1787819775222129E-4</v>
      </c>
      <c r="AF435">
        <f t="shared" si="153"/>
        <v>7.4296523561537209E-2</v>
      </c>
      <c r="AG435">
        <f t="shared" si="149"/>
        <v>7.4120117681455336E-2</v>
      </c>
      <c r="AH435">
        <f t="shared" si="150"/>
        <v>74.120117681455341</v>
      </c>
    </row>
    <row r="436" spans="1:34" x14ac:dyDescent="0.35">
      <c r="A436" t="s">
        <v>217</v>
      </c>
      <c r="B436" t="s">
        <v>176</v>
      </c>
      <c r="C436" t="s">
        <v>193</v>
      </c>
      <c r="D436">
        <f t="shared" si="132"/>
        <v>2.9459333333333331</v>
      </c>
      <c r="F436">
        <f t="shared" si="142"/>
        <v>435</v>
      </c>
      <c r="G436">
        <f t="shared" si="133"/>
        <v>2.6429</v>
      </c>
      <c r="H436">
        <f t="shared" si="134"/>
        <v>8.1439360868390698E-3</v>
      </c>
      <c r="I436">
        <f t="shared" si="135"/>
        <v>3.3421005697165107E-4</v>
      </c>
      <c r="J436">
        <f t="shared" si="151"/>
        <v>8.1994671797623583E-2</v>
      </c>
      <c r="K436">
        <f t="shared" si="145"/>
        <v>8.1799987826596282E-2</v>
      </c>
      <c r="L436">
        <f t="shared" si="146"/>
        <v>81.799987826596279</v>
      </c>
      <c r="Q436">
        <f t="shared" si="143"/>
        <v>435</v>
      </c>
      <c r="R436">
        <f t="shared" si="136"/>
        <v>2.3834999999999997</v>
      </c>
      <c r="S436">
        <f t="shared" si="137"/>
        <v>7.3250936061014255E-3</v>
      </c>
      <c r="T436">
        <f t="shared" si="138"/>
        <v>3.0060647889588614E-4</v>
      </c>
      <c r="U436">
        <f t="shared" si="152"/>
        <v>7.1559535165845095E-2</v>
      </c>
      <c r="V436">
        <f t="shared" si="147"/>
        <v>7.1389627851558377E-2</v>
      </c>
      <c r="W436">
        <f t="shared" si="148"/>
        <v>71.389627851558373</v>
      </c>
      <c r="AB436">
        <f t="shared" si="144"/>
        <v>435</v>
      </c>
      <c r="AC436">
        <f t="shared" si="139"/>
        <v>2.5169999999999999</v>
      </c>
      <c r="AD436">
        <f t="shared" si="140"/>
        <v>7.7459659632961638E-3</v>
      </c>
      <c r="AE436">
        <f t="shared" si="141"/>
        <v>3.1787819775222129E-4</v>
      </c>
      <c r="AF436">
        <f t="shared" si="153"/>
        <v>7.4614401759289434E-2</v>
      </c>
      <c r="AG436">
        <f t="shared" si="149"/>
        <v>7.4437241125410947E-2</v>
      </c>
      <c r="AH436">
        <f t="shared" si="150"/>
        <v>74.437241125410949</v>
      </c>
    </row>
    <row r="437" spans="1:34" x14ac:dyDescent="0.35">
      <c r="A437" t="s">
        <v>253</v>
      </c>
      <c r="B437" t="s">
        <v>176</v>
      </c>
      <c r="C437" t="s">
        <v>193</v>
      </c>
      <c r="D437">
        <f t="shared" si="132"/>
        <v>2.9458000000000002</v>
      </c>
      <c r="F437">
        <f t="shared" si="142"/>
        <v>436</v>
      </c>
      <c r="G437">
        <f t="shared" si="133"/>
        <v>2.6425000000000001</v>
      </c>
      <c r="H437">
        <f t="shared" si="134"/>
        <v>8.1426700562360361E-3</v>
      </c>
      <c r="I437">
        <f t="shared" si="135"/>
        <v>3.3415810173091046E-4</v>
      </c>
      <c r="J437">
        <f t="shared" si="151"/>
        <v>8.23288298993545E-2</v>
      </c>
      <c r="K437">
        <f t="shared" si="145"/>
        <v>8.2133352520356043E-2</v>
      </c>
      <c r="L437">
        <f t="shared" si="146"/>
        <v>82.133352520356041</v>
      </c>
      <c r="Q437">
        <f t="shared" si="143"/>
        <v>436</v>
      </c>
      <c r="R437">
        <f t="shared" si="136"/>
        <v>2.3834999999999997</v>
      </c>
      <c r="S437">
        <f t="shared" si="137"/>
        <v>7.3250936061014255E-3</v>
      </c>
      <c r="T437">
        <f t="shared" si="138"/>
        <v>3.0060647889588614E-4</v>
      </c>
      <c r="U437">
        <f t="shared" si="152"/>
        <v>7.1860141644740985E-2</v>
      </c>
      <c r="V437">
        <f t="shared" si="147"/>
        <v>7.1689520585746902E-2</v>
      </c>
      <c r="W437">
        <f t="shared" si="148"/>
        <v>71.689520585746905</v>
      </c>
      <c r="AB437">
        <f t="shared" si="144"/>
        <v>436</v>
      </c>
      <c r="AC437">
        <f t="shared" si="139"/>
        <v>2.5169999999999999</v>
      </c>
      <c r="AD437">
        <f t="shared" si="140"/>
        <v>7.7459659632961638E-3</v>
      </c>
      <c r="AE437">
        <f t="shared" si="141"/>
        <v>3.1787819775222129E-4</v>
      </c>
      <c r="AF437">
        <f t="shared" si="153"/>
        <v>7.4932279957041659E-2</v>
      </c>
      <c r="AG437">
        <f t="shared" si="149"/>
        <v>7.4754364569366558E-2</v>
      </c>
      <c r="AH437">
        <f t="shared" si="150"/>
        <v>74.754364569366558</v>
      </c>
    </row>
    <row r="438" spans="1:34" x14ac:dyDescent="0.35">
      <c r="A438" t="s">
        <v>253</v>
      </c>
      <c r="B438" t="s">
        <v>176</v>
      </c>
      <c r="C438" t="s">
        <v>194</v>
      </c>
      <c r="D438">
        <f t="shared" si="132"/>
        <v>2.9459333333333331</v>
      </c>
      <c r="F438">
        <f t="shared" si="142"/>
        <v>437</v>
      </c>
      <c r="G438">
        <f t="shared" si="133"/>
        <v>2.6425000000000001</v>
      </c>
      <c r="H438">
        <f t="shared" si="134"/>
        <v>8.1426700562360361E-3</v>
      </c>
      <c r="I438">
        <f t="shared" si="135"/>
        <v>3.3415810173091046E-4</v>
      </c>
      <c r="J438">
        <f t="shared" si="151"/>
        <v>8.2662988001085416E-2</v>
      </c>
      <c r="K438">
        <f t="shared" si="145"/>
        <v>8.2466717214115817E-2</v>
      </c>
      <c r="L438">
        <f t="shared" si="146"/>
        <v>82.466717214115818</v>
      </c>
      <c r="Q438">
        <f t="shared" si="143"/>
        <v>437</v>
      </c>
      <c r="R438">
        <f t="shared" si="136"/>
        <v>2.3834999999999997</v>
      </c>
      <c r="S438">
        <f t="shared" si="137"/>
        <v>7.3250936061014255E-3</v>
      </c>
      <c r="T438">
        <f t="shared" si="138"/>
        <v>3.0060647889588614E-4</v>
      </c>
      <c r="U438">
        <f t="shared" si="152"/>
        <v>7.2160748123636875E-2</v>
      </c>
      <c r="V438">
        <f t="shared" si="147"/>
        <v>7.1989413319935427E-2</v>
      </c>
      <c r="W438">
        <f t="shared" si="148"/>
        <v>71.989413319935423</v>
      </c>
      <c r="AB438">
        <f t="shared" si="144"/>
        <v>437</v>
      </c>
      <c r="AC438">
        <f t="shared" si="139"/>
        <v>2.5173999999999999</v>
      </c>
      <c r="AD438">
        <f t="shared" si="140"/>
        <v>7.7472287362052288E-3</v>
      </c>
      <c r="AE438">
        <f t="shared" si="141"/>
        <v>3.1793001930403365E-4</v>
      </c>
      <c r="AF438">
        <f t="shared" si="153"/>
        <v>7.5250209976345697E-2</v>
      </c>
      <c r="AG438">
        <f t="shared" si="149"/>
        <v>7.5071539711831531E-2</v>
      </c>
      <c r="AH438">
        <f t="shared" si="150"/>
        <v>75.071539711831534</v>
      </c>
    </row>
    <row r="439" spans="1:34" x14ac:dyDescent="0.35">
      <c r="A439" t="s">
        <v>253</v>
      </c>
      <c r="B439" t="s">
        <v>176</v>
      </c>
      <c r="C439" t="s">
        <v>193</v>
      </c>
      <c r="D439">
        <f t="shared" si="132"/>
        <v>2.9458000000000002</v>
      </c>
      <c r="F439">
        <f t="shared" si="142"/>
        <v>438</v>
      </c>
      <c r="G439">
        <f t="shared" si="133"/>
        <v>2.6425000000000001</v>
      </c>
      <c r="H439">
        <f t="shared" si="134"/>
        <v>8.1426700562360361E-3</v>
      </c>
      <c r="I439">
        <f t="shared" si="135"/>
        <v>3.3415810173091046E-4</v>
      </c>
      <c r="J439">
        <f t="shared" si="151"/>
        <v>8.2997146102816333E-2</v>
      </c>
      <c r="K439">
        <f t="shared" si="145"/>
        <v>8.2800081907875578E-2</v>
      </c>
      <c r="L439">
        <f t="shared" si="146"/>
        <v>82.80008190787558</v>
      </c>
      <c r="Q439">
        <f t="shared" si="143"/>
        <v>438</v>
      </c>
      <c r="R439">
        <f t="shared" si="136"/>
        <v>2.3834999999999997</v>
      </c>
      <c r="S439">
        <f t="shared" si="137"/>
        <v>7.3250936061014255E-3</v>
      </c>
      <c r="T439">
        <f t="shared" si="138"/>
        <v>3.0060647889588614E-4</v>
      </c>
      <c r="U439">
        <f t="shared" si="152"/>
        <v>7.2461354602532765E-2</v>
      </c>
      <c r="V439">
        <f t="shared" si="147"/>
        <v>7.2289306054123953E-2</v>
      </c>
      <c r="W439">
        <f t="shared" si="148"/>
        <v>72.289306054123955</v>
      </c>
      <c r="AB439">
        <f t="shared" si="144"/>
        <v>438</v>
      </c>
      <c r="AC439">
        <f t="shared" si="139"/>
        <v>2.5169999999999999</v>
      </c>
      <c r="AD439">
        <f t="shared" si="140"/>
        <v>7.7459659632961638E-3</v>
      </c>
      <c r="AE439">
        <f t="shared" si="141"/>
        <v>3.1787819775222129E-4</v>
      </c>
      <c r="AF439">
        <f t="shared" si="153"/>
        <v>7.5568088174097922E-2</v>
      </c>
      <c r="AG439">
        <f t="shared" si="149"/>
        <v>7.5388663155787142E-2</v>
      </c>
      <c r="AH439">
        <f t="shared" si="150"/>
        <v>75.388663155787143</v>
      </c>
    </row>
    <row r="440" spans="1:34" x14ac:dyDescent="0.35">
      <c r="A440" t="s">
        <v>977</v>
      </c>
      <c r="B440" t="s">
        <v>280</v>
      </c>
      <c r="C440" t="s">
        <v>193</v>
      </c>
      <c r="D440">
        <f t="shared" si="132"/>
        <v>2.9430999999999998</v>
      </c>
      <c r="F440">
        <f t="shared" si="142"/>
        <v>439</v>
      </c>
      <c r="G440">
        <f t="shared" si="133"/>
        <v>2.6352000000000002</v>
      </c>
      <c r="H440">
        <f t="shared" si="134"/>
        <v>8.1195668249716534E-3</v>
      </c>
      <c r="I440">
        <f t="shared" si="135"/>
        <v>3.3320999357353231E-4</v>
      </c>
      <c r="J440">
        <f t="shared" si="151"/>
        <v>8.3330356096389863E-2</v>
      </c>
      <c r="K440">
        <f t="shared" si="145"/>
        <v>8.3132500744617671E-2</v>
      </c>
      <c r="L440">
        <f t="shared" si="146"/>
        <v>83.132500744617673</v>
      </c>
      <c r="Q440">
        <f t="shared" si="143"/>
        <v>439</v>
      </c>
      <c r="R440">
        <f t="shared" si="136"/>
        <v>2.3826999999999998</v>
      </c>
      <c r="S440">
        <f t="shared" si="137"/>
        <v>7.3225749943913628E-3</v>
      </c>
      <c r="T440">
        <f t="shared" si="138"/>
        <v>3.0050312035351376E-4</v>
      </c>
      <c r="U440">
        <f t="shared" si="152"/>
        <v>7.2761857722886278E-2</v>
      </c>
      <c r="V440">
        <f t="shared" si="147"/>
        <v>7.2589095675179349E-2</v>
      </c>
      <c r="W440">
        <f t="shared" si="148"/>
        <v>72.589095675179351</v>
      </c>
      <c r="AB440">
        <f t="shared" si="144"/>
        <v>439</v>
      </c>
      <c r="AC440">
        <f t="shared" si="139"/>
        <v>2.5169999999999999</v>
      </c>
      <c r="AD440">
        <f t="shared" si="140"/>
        <v>7.7459659632961638E-3</v>
      </c>
      <c r="AE440">
        <f t="shared" si="141"/>
        <v>3.1787819775222129E-4</v>
      </c>
      <c r="AF440">
        <f t="shared" si="153"/>
        <v>7.5885966371850147E-2</v>
      </c>
      <c r="AG440">
        <f t="shared" si="149"/>
        <v>7.5705786599742753E-2</v>
      </c>
      <c r="AH440">
        <f t="shared" si="150"/>
        <v>75.705786599742751</v>
      </c>
    </row>
    <row r="441" spans="1:34" x14ac:dyDescent="0.35">
      <c r="A441" t="s">
        <v>216</v>
      </c>
      <c r="B441" t="s">
        <v>280</v>
      </c>
      <c r="C441" t="s">
        <v>971</v>
      </c>
      <c r="D441">
        <f t="shared" si="132"/>
        <v>2.9431333333333334</v>
      </c>
      <c r="F441">
        <f t="shared" si="142"/>
        <v>440</v>
      </c>
      <c r="G441">
        <f t="shared" si="133"/>
        <v>2.6360000000000001</v>
      </c>
      <c r="H441">
        <f t="shared" si="134"/>
        <v>8.1220985169056324E-3</v>
      </c>
      <c r="I441">
        <f t="shared" si="135"/>
        <v>3.3331388890086146E-4</v>
      </c>
      <c r="J441">
        <f t="shared" si="151"/>
        <v>8.366366998529072E-2</v>
      </c>
      <c r="K441">
        <f t="shared" si="145"/>
        <v>8.3465023230003307E-2</v>
      </c>
      <c r="L441">
        <f t="shared" si="146"/>
        <v>83.465023230003311</v>
      </c>
      <c r="Q441">
        <f t="shared" si="143"/>
        <v>440</v>
      </c>
      <c r="R441">
        <f t="shared" si="136"/>
        <v>2.3826999999999998</v>
      </c>
      <c r="S441">
        <f t="shared" si="137"/>
        <v>7.3225749943913628E-3</v>
      </c>
      <c r="T441">
        <f t="shared" si="138"/>
        <v>3.0050312035351376E-4</v>
      </c>
      <c r="U441">
        <f t="shared" si="152"/>
        <v>7.306236084323979E-2</v>
      </c>
      <c r="V441">
        <f t="shared" si="147"/>
        <v>7.2888885296234746E-2</v>
      </c>
      <c r="W441">
        <f t="shared" si="148"/>
        <v>72.888885296234747</v>
      </c>
      <c r="AB441">
        <f t="shared" si="144"/>
        <v>440</v>
      </c>
      <c r="AC441">
        <f t="shared" si="139"/>
        <v>2.5163000000000002</v>
      </c>
      <c r="AD441">
        <f t="shared" si="140"/>
        <v>7.743756135641139E-3</v>
      </c>
      <c r="AE441">
        <f t="shared" si="141"/>
        <v>3.1778751105986412E-4</v>
      </c>
      <c r="AF441">
        <f t="shared" si="153"/>
        <v>7.6203753882910008E-2</v>
      </c>
      <c r="AG441">
        <f t="shared" si="149"/>
        <v>7.6022819572327857E-2</v>
      </c>
      <c r="AH441">
        <f t="shared" si="150"/>
        <v>76.022819572327862</v>
      </c>
    </row>
    <row r="442" spans="1:34" x14ac:dyDescent="0.35">
      <c r="A442" t="s">
        <v>216</v>
      </c>
      <c r="B442" t="s">
        <v>176</v>
      </c>
      <c r="C442" t="s">
        <v>193</v>
      </c>
      <c r="D442">
        <f t="shared" si="132"/>
        <v>2.9436333333333331</v>
      </c>
      <c r="F442">
        <f t="shared" si="142"/>
        <v>441</v>
      </c>
      <c r="G442">
        <f t="shared" si="133"/>
        <v>2.6360000000000001</v>
      </c>
      <c r="H442">
        <f t="shared" si="134"/>
        <v>8.1220985169056324E-3</v>
      </c>
      <c r="I442">
        <f t="shared" si="135"/>
        <v>3.3331388890086146E-4</v>
      </c>
      <c r="J442">
        <f t="shared" si="151"/>
        <v>8.3996983874191578E-2</v>
      </c>
      <c r="K442">
        <f t="shared" si="145"/>
        <v>8.3797545715388944E-2</v>
      </c>
      <c r="L442">
        <f t="shared" si="146"/>
        <v>83.797545715388949</v>
      </c>
      <c r="Q442">
        <f t="shared" si="143"/>
        <v>441</v>
      </c>
      <c r="R442">
        <f t="shared" si="136"/>
        <v>2.3834999999999997</v>
      </c>
      <c r="S442">
        <f t="shared" si="137"/>
        <v>7.3250936061014255E-3</v>
      </c>
      <c r="T442">
        <f t="shared" si="138"/>
        <v>3.0060647889588614E-4</v>
      </c>
      <c r="U442">
        <f t="shared" si="152"/>
        <v>7.336296732213568E-2</v>
      </c>
      <c r="V442">
        <f t="shared" si="147"/>
        <v>7.3188778030423271E-2</v>
      </c>
      <c r="W442">
        <f t="shared" si="148"/>
        <v>73.188778030423265</v>
      </c>
      <c r="AB442">
        <f t="shared" si="144"/>
        <v>441</v>
      </c>
      <c r="AC442">
        <f t="shared" si="139"/>
        <v>2.5169999999999999</v>
      </c>
      <c r="AD442">
        <f t="shared" si="140"/>
        <v>7.7459659632961638E-3</v>
      </c>
      <c r="AE442">
        <f t="shared" si="141"/>
        <v>3.1787819775222129E-4</v>
      </c>
      <c r="AF442">
        <f t="shared" si="153"/>
        <v>7.6521632080662233E-2</v>
      </c>
      <c r="AG442">
        <f t="shared" si="149"/>
        <v>7.6339943016283468E-2</v>
      </c>
      <c r="AH442">
        <f t="shared" si="150"/>
        <v>76.33994301628347</v>
      </c>
    </row>
    <row r="443" spans="1:34" x14ac:dyDescent="0.35">
      <c r="A443" t="s">
        <v>977</v>
      </c>
      <c r="B443" t="s">
        <v>280</v>
      </c>
      <c r="C443" t="s">
        <v>193</v>
      </c>
      <c r="D443">
        <f t="shared" si="132"/>
        <v>2.9430999999999998</v>
      </c>
      <c r="F443">
        <f t="shared" si="142"/>
        <v>442</v>
      </c>
      <c r="G443">
        <f t="shared" si="133"/>
        <v>2.6352000000000002</v>
      </c>
      <c r="H443">
        <f t="shared" si="134"/>
        <v>8.1195668249716534E-3</v>
      </c>
      <c r="I443">
        <f t="shared" si="135"/>
        <v>3.3320999357353231E-4</v>
      </c>
      <c r="J443">
        <f t="shared" si="151"/>
        <v>8.4330193867765108E-2</v>
      </c>
      <c r="K443">
        <f t="shared" si="145"/>
        <v>8.4129964552131037E-2</v>
      </c>
      <c r="L443">
        <f t="shared" si="146"/>
        <v>84.129964552131042</v>
      </c>
      <c r="Q443">
        <f t="shared" si="143"/>
        <v>442</v>
      </c>
      <c r="R443">
        <f t="shared" si="136"/>
        <v>2.3826999999999998</v>
      </c>
      <c r="S443">
        <f t="shared" si="137"/>
        <v>7.3225749943913628E-3</v>
      </c>
      <c r="T443">
        <f t="shared" si="138"/>
        <v>3.0050312035351376E-4</v>
      </c>
      <c r="U443">
        <f t="shared" si="152"/>
        <v>7.3663470442489193E-2</v>
      </c>
      <c r="V443">
        <f t="shared" si="147"/>
        <v>7.3488567651478667E-2</v>
      </c>
      <c r="W443">
        <f t="shared" si="148"/>
        <v>73.488567651478661</v>
      </c>
      <c r="AB443">
        <f t="shared" si="144"/>
        <v>442</v>
      </c>
      <c r="AC443">
        <f t="shared" si="139"/>
        <v>2.5169999999999999</v>
      </c>
      <c r="AD443">
        <f t="shared" si="140"/>
        <v>7.7459659632961638E-3</v>
      </c>
      <c r="AE443">
        <f t="shared" si="141"/>
        <v>3.1787819775222129E-4</v>
      </c>
      <c r="AF443">
        <f t="shared" si="153"/>
        <v>7.6839510278414458E-2</v>
      </c>
      <c r="AG443">
        <f t="shared" si="149"/>
        <v>7.6657066460239079E-2</v>
      </c>
      <c r="AH443">
        <f t="shared" si="150"/>
        <v>76.657066460239079</v>
      </c>
    </row>
    <row r="444" spans="1:34" x14ac:dyDescent="0.35">
      <c r="A444" t="s">
        <v>977</v>
      </c>
      <c r="B444" t="s">
        <v>280</v>
      </c>
      <c r="C444" t="s">
        <v>971</v>
      </c>
      <c r="D444">
        <f t="shared" si="132"/>
        <v>2.9428666666666667</v>
      </c>
      <c r="F444">
        <f t="shared" si="142"/>
        <v>443</v>
      </c>
      <c r="G444">
        <f t="shared" si="133"/>
        <v>2.6352000000000002</v>
      </c>
      <c r="H444">
        <f t="shared" si="134"/>
        <v>8.1195668249716534E-3</v>
      </c>
      <c r="I444">
        <f t="shared" si="135"/>
        <v>3.3320999357353231E-4</v>
      </c>
      <c r="J444">
        <f t="shared" si="151"/>
        <v>8.4663403861338637E-2</v>
      </c>
      <c r="K444">
        <f t="shared" si="145"/>
        <v>8.4462383388873116E-2</v>
      </c>
      <c r="L444">
        <f t="shared" si="146"/>
        <v>84.462383388873121</v>
      </c>
      <c r="Q444">
        <f t="shared" si="143"/>
        <v>443</v>
      </c>
      <c r="R444">
        <f t="shared" si="136"/>
        <v>2.3826999999999998</v>
      </c>
      <c r="S444">
        <f t="shared" si="137"/>
        <v>7.3225749943913628E-3</v>
      </c>
      <c r="T444">
        <f t="shared" si="138"/>
        <v>3.0050312035351376E-4</v>
      </c>
      <c r="U444">
        <f t="shared" si="152"/>
        <v>7.3963973562842705E-2</v>
      </c>
      <c r="V444">
        <f t="shared" si="147"/>
        <v>7.3788357272534078E-2</v>
      </c>
      <c r="W444">
        <f t="shared" si="148"/>
        <v>73.788357272534071</v>
      </c>
      <c r="AB444">
        <f t="shared" si="144"/>
        <v>443</v>
      </c>
      <c r="AC444">
        <f t="shared" si="139"/>
        <v>2.5163000000000002</v>
      </c>
      <c r="AD444">
        <f t="shared" si="140"/>
        <v>7.743756135641139E-3</v>
      </c>
      <c r="AE444">
        <f t="shared" si="141"/>
        <v>3.1778751105986412E-4</v>
      </c>
      <c r="AF444">
        <f t="shared" si="153"/>
        <v>7.7157297789474319E-2</v>
      </c>
      <c r="AG444">
        <f t="shared" si="149"/>
        <v>7.6974099432824197E-2</v>
      </c>
      <c r="AH444">
        <f t="shared" si="150"/>
        <v>76.974099432824204</v>
      </c>
    </row>
    <row r="445" spans="1:34" x14ac:dyDescent="0.35">
      <c r="A445" t="s">
        <v>215</v>
      </c>
      <c r="B445" t="s">
        <v>279</v>
      </c>
      <c r="C445" t="s">
        <v>1468</v>
      </c>
      <c r="D445">
        <f t="shared" si="132"/>
        <v>2.9361333333333337</v>
      </c>
      <c r="F445">
        <f t="shared" si="142"/>
        <v>444</v>
      </c>
      <c r="G445">
        <f t="shared" si="133"/>
        <v>2.6288</v>
      </c>
      <c r="H445">
        <f t="shared" si="134"/>
        <v>8.0993147871239127E-3</v>
      </c>
      <c r="I445">
        <f t="shared" si="135"/>
        <v>3.3237889241425093E-4</v>
      </c>
      <c r="J445">
        <f t="shared" si="151"/>
        <v>8.4995782753752885E-2</v>
      </c>
      <c r="K445">
        <f t="shared" si="145"/>
        <v>8.4793973097780168E-2</v>
      </c>
      <c r="L445">
        <f t="shared" si="146"/>
        <v>84.793973097780167</v>
      </c>
      <c r="Q445">
        <f t="shared" si="143"/>
        <v>444</v>
      </c>
      <c r="R445">
        <f t="shared" si="136"/>
        <v>2.3757999999999999</v>
      </c>
      <c r="S445">
        <f t="shared" si="137"/>
        <v>7.3008536817715268E-3</v>
      </c>
      <c r="T445">
        <f t="shared" si="138"/>
        <v>2.9961172323905136E-4</v>
      </c>
      <c r="U445">
        <f t="shared" si="152"/>
        <v>7.4263585286081762E-2</v>
      </c>
      <c r="V445">
        <f t="shared" si="147"/>
        <v>7.4087257612962906E-2</v>
      </c>
      <c r="W445">
        <f t="shared" si="148"/>
        <v>74.087257612962901</v>
      </c>
      <c r="AB445">
        <f t="shared" si="144"/>
        <v>444</v>
      </c>
      <c r="AC445">
        <f t="shared" si="139"/>
        <v>2.5093999999999999</v>
      </c>
      <c r="AD445">
        <f t="shared" si="140"/>
        <v>7.7219752468443105E-3</v>
      </c>
      <c r="AE445">
        <f t="shared" si="141"/>
        <v>3.1689366906404533E-4</v>
      </c>
      <c r="AF445">
        <f t="shared" si="153"/>
        <v>7.7474191458538358E-2</v>
      </c>
      <c r="AG445">
        <f t="shared" si="149"/>
        <v>7.7290240685706377E-2</v>
      </c>
      <c r="AH445">
        <f t="shared" si="150"/>
        <v>77.29024068570638</v>
      </c>
    </row>
    <row r="446" spans="1:34" x14ac:dyDescent="0.35">
      <c r="A446" t="s">
        <v>255</v>
      </c>
      <c r="B446" t="s">
        <v>175</v>
      </c>
      <c r="C446" t="s">
        <v>1468</v>
      </c>
      <c r="D446">
        <f t="shared" si="132"/>
        <v>2.9365000000000001</v>
      </c>
      <c r="F446">
        <f t="shared" si="142"/>
        <v>445</v>
      </c>
      <c r="G446">
        <f t="shared" si="133"/>
        <v>2.6295000000000002</v>
      </c>
      <c r="H446">
        <f t="shared" si="134"/>
        <v>8.1015297240950804E-3</v>
      </c>
      <c r="I446">
        <f t="shared" si="135"/>
        <v>3.3246978878222693E-4</v>
      </c>
      <c r="J446">
        <f t="shared" si="151"/>
        <v>8.5328252542535107E-2</v>
      </c>
      <c r="K446">
        <f t="shared" si="145"/>
        <v>8.5125653487235484E-2</v>
      </c>
      <c r="L446">
        <f t="shared" si="146"/>
        <v>85.125653487235482</v>
      </c>
      <c r="Q446">
        <f t="shared" si="143"/>
        <v>445</v>
      </c>
      <c r="R446">
        <f t="shared" si="136"/>
        <v>2.3761999999999999</v>
      </c>
      <c r="S446">
        <f t="shared" si="137"/>
        <v>7.302112804459567E-3</v>
      </c>
      <c r="T446">
        <f t="shared" si="138"/>
        <v>2.9966339499344841E-4</v>
      </c>
      <c r="U446">
        <f t="shared" si="152"/>
        <v>7.4563248681075209E-2</v>
      </c>
      <c r="V446">
        <f t="shared" si="147"/>
        <v>7.4386209502459347E-2</v>
      </c>
      <c r="W446">
        <f t="shared" si="148"/>
        <v>74.386209502459351</v>
      </c>
      <c r="AB446">
        <f t="shared" si="144"/>
        <v>445</v>
      </c>
      <c r="AC446">
        <f t="shared" si="139"/>
        <v>2.5093999999999999</v>
      </c>
      <c r="AD446">
        <f t="shared" si="140"/>
        <v>7.7219752468443105E-3</v>
      </c>
      <c r="AE446">
        <f t="shared" si="141"/>
        <v>3.1689366906404533E-4</v>
      </c>
      <c r="AF446">
        <f t="shared" si="153"/>
        <v>7.7791085127602397E-2</v>
      </c>
      <c r="AG446">
        <f t="shared" si="149"/>
        <v>7.7606381938588556E-2</v>
      </c>
      <c r="AH446">
        <f t="shared" si="150"/>
        <v>77.606381938588555</v>
      </c>
    </row>
    <row r="447" spans="1:34" x14ac:dyDescent="0.35">
      <c r="A447" t="s">
        <v>215</v>
      </c>
      <c r="B447" t="s">
        <v>175</v>
      </c>
      <c r="C447" t="s">
        <v>192</v>
      </c>
      <c r="D447">
        <f t="shared" si="132"/>
        <v>2.9364000000000003</v>
      </c>
      <c r="F447">
        <f t="shared" si="142"/>
        <v>446</v>
      </c>
      <c r="G447">
        <f t="shared" si="133"/>
        <v>2.6288</v>
      </c>
      <c r="H447">
        <f t="shared" si="134"/>
        <v>8.0993147871239127E-3</v>
      </c>
      <c r="I447">
        <f t="shared" si="135"/>
        <v>3.3237889241425093E-4</v>
      </c>
      <c r="J447">
        <f t="shared" si="151"/>
        <v>8.5660631434949355E-2</v>
      </c>
      <c r="K447">
        <f t="shared" si="145"/>
        <v>8.5457243196142535E-2</v>
      </c>
      <c r="L447">
        <f t="shared" si="146"/>
        <v>85.457243196142528</v>
      </c>
      <c r="Q447">
        <f t="shared" si="143"/>
        <v>446</v>
      </c>
      <c r="R447">
        <f t="shared" si="136"/>
        <v>2.3761999999999999</v>
      </c>
      <c r="S447">
        <f t="shared" si="137"/>
        <v>7.302112804459567E-3</v>
      </c>
      <c r="T447">
        <f t="shared" si="138"/>
        <v>2.9966339499344841E-4</v>
      </c>
      <c r="U447">
        <f t="shared" si="152"/>
        <v>7.4862912076068655E-2</v>
      </c>
      <c r="V447">
        <f t="shared" si="147"/>
        <v>7.4685161391955801E-2</v>
      </c>
      <c r="W447">
        <f t="shared" si="148"/>
        <v>74.685161391955802</v>
      </c>
      <c r="AB447">
        <f t="shared" si="144"/>
        <v>446</v>
      </c>
      <c r="AC447">
        <f t="shared" si="139"/>
        <v>2.5098000000000003</v>
      </c>
      <c r="AD447">
        <f t="shared" si="140"/>
        <v>7.7232378228786081E-3</v>
      </c>
      <c r="AE447">
        <f t="shared" si="141"/>
        <v>3.1694548253653011E-4</v>
      </c>
      <c r="AF447">
        <f t="shared" si="153"/>
        <v>7.810803061013892E-2</v>
      </c>
      <c r="AG447">
        <f t="shared" si="149"/>
        <v>7.7922574881919948E-2</v>
      </c>
      <c r="AH447">
        <f t="shared" si="150"/>
        <v>77.922574881919942</v>
      </c>
    </row>
    <row r="448" spans="1:34" x14ac:dyDescent="0.35">
      <c r="A448" t="s">
        <v>215</v>
      </c>
      <c r="B448" t="s">
        <v>175</v>
      </c>
      <c r="C448" t="s">
        <v>192</v>
      </c>
      <c r="D448">
        <f t="shared" si="132"/>
        <v>2.9364000000000003</v>
      </c>
      <c r="F448">
        <f t="shared" si="142"/>
        <v>447</v>
      </c>
      <c r="G448">
        <f t="shared" si="133"/>
        <v>2.6288</v>
      </c>
      <c r="H448">
        <f t="shared" si="134"/>
        <v>8.0993147871239127E-3</v>
      </c>
      <c r="I448">
        <f t="shared" si="135"/>
        <v>3.3237889241425093E-4</v>
      </c>
      <c r="J448">
        <f t="shared" si="151"/>
        <v>8.5993010327363603E-2</v>
      </c>
      <c r="K448">
        <f t="shared" si="145"/>
        <v>8.5788832905049586E-2</v>
      </c>
      <c r="L448">
        <f t="shared" si="146"/>
        <v>85.788832905049588</v>
      </c>
      <c r="Q448">
        <f t="shared" si="143"/>
        <v>447</v>
      </c>
      <c r="R448">
        <f t="shared" si="136"/>
        <v>2.3761999999999999</v>
      </c>
      <c r="S448">
        <f t="shared" si="137"/>
        <v>7.302112804459567E-3</v>
      </c>
      <c r="T448">
        <f t="shared" si="138"/>
        <v>2.9966339499344841E-4</v>
      </c>
      <c r="U448">
        <f t="shared" si="152"/>
        <v>7.5162575471062101E-2</v>
      </c>
      <c r="V448">
        <f t="shared" si="147"/>
        <v>7.4984113281452242E-2</v>
      </c>
      <c r="W448">
        <f t="shared" si="148"/>
        <v>74.984113281452238</v>
      </c>
      <c r="AB448">
        <f t="shared" si="144"/>
        <v>447</v>
      </c>
      <c r="AC448">
        <f t="shared" si="139"/>
        <v>2.5098000000000003</v>
      </c>
      <c r="AD448">
        <f t="shared" si="140"/>
        <v>7.7232378228786081E-3</v>
      </c>
      <c r="AE448">
        <f t="shared" si="141"/>
        <v>3.1694548253653011E-4</v>
      </c>
      <c r="AF448">
        <f t="shared" si="153"/>
        <v>7.8424976092675444E-2</v>
      </c>
      <c r="AG448">
        <f t="shared" si="149"/>
        <v>7.823876782525134E-2</v>
      </c>
      <c r="AH448">
        <f t="shared" si="150"/>
        <v>78.238767825251344</v>
      </c>
    </row>
    <row r="449" spans="1:34" x14ac:dyDescent="0.35">
      <c r="A449" t="s">
        <v>215</v>
      </c>
      <c r="B449" t="s">
        <v>278</v>
      </c>
      <c r="C449" t="s">
        <v>1468</v>
      </c>
      <c r="D449">
        <f t="shared" si="132"/>
        <v>2.9365333333333332</v>
      </c>
      <c r="F449">
        <f t="shared" si="142"/>
        <v>448</v>
      </c>
      <c r="G449">
        <f t="shared" si="133"/>
        <v>2.6288</v>
      </c>
      <c r="H449">
        <f t="shared" si="134"/>
        <v>8.0993147871239127E-3</v>
      </c>
      <c r="I449">
        <f t="shared" si="135"/>
        <v>3.3237889241425093E-4</v>
      </c>
      <c r="J449">
        <f t="shared" si="151"/>
        <v>8.6325389219777851E-2</v>
      </c>
      <c r="K449">
        <f t="shared" si="145"/>
        <v>8.6120422613956624E-2</v>
      </c>
      <c r="L449">
        <f t="shared" si="146"/>
        <v>86.12042261395662</v>
      </c>
      <c r="Q449">
        <f t="shared" si="143"/>
        <v>448</v>
      </c>
      <c r="R449">
        <f t="shared" si="136"/>
        <v>2.3769999999999998</v>
      </c>
      <c r="S449">
        <f t="shared" si="137"/>
        <v>7.3046310807903863E-3</v>
      </c>
      <c r="T449">
        <f t="shared" si="138"/>
        <v>2.9976673977256003E-4</v>
      </c>
      <c r="U449">
        <f t="shared" si="152"/>
        <v>7.5462342210834657E-2</v>
      </c>
      <c r="V449">
        <f t="shared" si="147"/>
        <v>7.5283168270351211E-2</v>
      </c>
      <c r="W449">
        <f t="shared" si="148"/>
        <v>75.283168270351212</v>
      </c>
      <c r="AB449">
        <f t="shared" si="144"/>
        <v>448</v>
      </c>
      <c r="AC449">
        <f t="shared" si="139"/>
        <v>2.5093999999999999</v>
      </c>
      <c r="AD449">
        <f t="shared" si="140"/>
        <v>7.7219752468443105E-3</v>
      </c>
      <c r="AE449">
        <f t="shared" si="141"/>
        <v>3.1689366906404533E-4</v>
      </c>
      <c r="AF449">
        <f t="shared" si="153"/>
        <v>7.8741869761739483E-2</v>
      </c>
      <c r="AG449">
        <f t="shared" si="149"/>
        <v>7.855490907813352E-2</v>
      </c>
      <c r="AH449">
        <f t="shared" si="150"/>
        <v>78.55490907813352</v>
      </c>
    </row>
    <row r="450" spans="1:34" x14ac:dyDescent="0.35">
      <c r="A450" t="s">
        <v>215</v>
      </c>
      <c r="B450" t="s">
        <v>175</v>
      </c>
      <c r="C450" t="s">
        <v>192</v>
      </c>
      <c r="D450">
        <f t="shared" si="132"/>
        <v>2.9364000000000003</v>
      </c>
      <c r="F450">
        <f t="shared" si="142"/>
        <v>449</v>
      </c>
      <c r="G450">
        <f t="shared" si="133"/>
        <v>2.6288</v>
      </c>
      <c r="H450">
        <f t="shared" si="134"/>
        <v>8.0993147871239127E-3</v>
      </c>
      <c r="I450">
        <f t="shared" si="135"/>
        <v>3.3237889241425093E-4</v>
      </c>
      <c r="J450">
        <f t="shared" si="151"/>
        <v>8.6657768112192099E-2</v>
      </c>
      <c r="K450">
        <f t="shared" si="145"/>
        <v>8.6452012322863675E-2</v>
      </c>
      <c r="L450">
        <f t="shared" si="146"/>
        <v>86.452012322863681</v>
      </c>
      <c r="Q450">
        <f t="shared" si="143"/>
        <v>449</v>
      </c>
      <c r="R450">
        <f t="shared" si="136"/>
        <v>2.3761999999999999</v>
      </c>
      <c r="S450">
        <f t="shared" si="137"/>
        <v>7.302112804459567E-3</v>
      </c>
      <c r="T450">
        <f t="shared" si="138"/>
        <v>2.9966339499344841E-4</v>
      </c>
      <c r="U450">
        <f t="shared" si="152"/>
        <v>7.5762005605828103E-2</v>
      </c>
      <c r="V450">
        <f t="shared" si="147"/>
        <v>7.5582120159847666E-2</v>
      </c>
      <c r="W450">
        <f t="shared" si="148"/>
        <v>75.582120159847662</v>
      </c>
      <c r="AB450">
        <f t="shared" si="144"/>
        <v>449</v>
      </c>
      <c r="AC450">
        <f t="shared" si="139"/>
        <v>2.5098000000000003</v>
      </c>
      <c r="AD450">
        <f t="shared" si="140"/>
        <v>7.7232378228786081E-3</v>
      </c>
      <c r="AE450">
        <f t="shared" si="141"/>
        <v>3.1694548253653011E-4</v>
      </c>
      <c r="AF450">
        <f t="shared" si="153"/>
        <v>7.9058815244276007E-2</v>
      </c>
      <c r="AG450">
        <f t="shared" si="149"/>
        <v>7.8871102021464912E-2</v>
      </c>
      <c r="AH450">
        <f t="shared" si="150"/>
        <v>78.871102021464907</v>
      </c>
    </row>
    <row r="451" spans="1:34" x14ac:dyDescent="0.35">
      <c r="A451" t="s">
        <v>980</v>
      </c>
      <c r="B451" t="s">
        <v>175</v>
      </c>
      <c r="C451" t="s">
        <v>192</v>
      </c>
      <c r="D451">
        <f t="shared" ref="D451:D514" si="154">(A451+B451+C451)/3</f>
        <v>2.936266666666667</v>
      </c>
      <c r="F451">
        <f t="shared" si="142"/>
        <v>450</v>
      </c>
      <c r="G451">
        <f t="shared" ref="G451:G514" si="155">A451-0.4292</f>
        <v>2.6284000000000001</v>
      </c>
      <c r="H451">
        <f t="shared" ref="H451:H514" si="156">(G451*0.3)/(100-G451)</f>
        <v>8.0980491231529526E-3</v>
      </c>
      <c r="I451">
        <f t="shared" ref="I451:I514" si="157">(1*H451)/(0.08206*(273.15+23.8))</f>
        <v>3.3232695221932171E-4</v>
      </c>
      <c r="J451">
        <f t="shared" si="151"/>
        <v>8.6990095064411424E-2</v>
      </c>
      <c r="K451">
        <f t="shared" si="145"/>
        <v>8.678355021489996E-2</v>
      </c>
      <c r="L451">
        <f t="shared" si="146"/>
        <v>86.783550214899961</v>
      </c>
      <c r="Q451">
        <f t="shared" si="143"/>
        <v>450</v>
      </c>
      <c r="R451">
        <f t="shared" ref="R451:R514" si="158">B451-0.4433</f>
        <v>2.3761999999999999</v>
      </c>
      <c r="S451">
        <f t="shared" ref="S451:S514" si="159">(R451*0.3)/(100-R451)</f>
        <v>7.302112804459567E-3</v>
      </c>
      <c r="T451">
        <f t="shared" ref="T451:T514" si="160">(1*S451)/(0.08206*(273.15+23.8))</f>
        <v>2.9966339499344841E-4</v>
      </c>
      <c r="U451">
        <f t="shared" si="152"/>
        <v>7.606166900082155E-2</v>
      </c>
      <c r="V451">
        <f t="shared" si="147"/>
        <v>7.5881072049344106E-2</v>
      </c>
      <c r="W451">
        <f t="shared" si="148"/>
        <v>75.881072049344112</v>
      </c>
      <c r="AB451">
        <f t="shared" si="144"/>
        <v>450</v>
      </c>
      <c r="AC451">
        <f t="shared" ref="AC451:AC514" si="161">C451-0.4219</f>
        <v>2.5098000000000003</v>
      </c>
      <c r="AD451">
        <f t="shared" ref="AD451:AD514" si="162">(AC451*0.3)/(100-AC451)</f>
        <v>7.7232378228786081E-3</v>
      </c>
      <c r="AE451">
        <f t="shared" ref="AE451:AE514" si="163">(1*AD451)/(0.08206*(273.15+23.8))</f>
        <v>3.1694548253653011E-4</v>
      </c>
      <c r="AF451">
        <f t="shared" si="153"/>
        <v>7.937576072681253E-2</v>
      </c>
      <c r="AG451">
        <f t="shared" si="149"/>
        <v>7.9187294964796318E-2</v>
      </c>
      <c r="AH451">
        <f t="shared" si="150"/>
        <v>79.187294964796322</v>
      </c>
    </row>
    <row r="452" spans="1:34" x14ac:dyDescent="0.35">
      <c r="A452" t="s">
        <v>214</v>
      </c>
      <c r="B452" t="s">
        <v>279</v>
      </c>
      <c r="C452" t="s">
        <v>1468</v>
      </c>
      <c r="D452">
        <f t="shared" si="154"/>
        <v>2.9338333333333337</v>
      </c>
      <c r="F452">
        <f t="shared" ref="F452:F515" si="164">1+F451</f>
        <v>451</v>
      </c>
      <c r="G452">
        <f t="shared" si="155"/>
        <v>2.6219000000000001</v>
      </c>
      <c r="H452">
        <f t="shared" si="156"/>
        <v>8.0774835409604413E-3</v>
      </c>
      <c r="I452">
        <f t="shared" si="157"/>
        <v>3.3148298385771803E-4</v>
      </c>
      <c r="J452">
        <f t="shared" si="151"/>
        <v>8.7321578048269136E-2</v>
      </c>
      <c r="K452">
        <f t="shared" si="145"/>
        <v>8.71142461424501E-2</v>
      </c>
      <c r="L452">
        <f t="shared" si="146"/>
        <v>87.114246142450099</v>
      </c>
      <c r="Q452">
        <f t="shared" ref="Q452:Q515" si="165">1+Q451</f>
        <v>451</v>
      </c>
      <c r="R452">
        <f t="shared" si="158"/>
        <v>2.3757999999999999</v>
      </c>
      <c r="S452">
        <f t="shared" si="159"/>
        <v>7.3008536817715268E-3</v>
      </c>
      <c r="T452">
        <f t="shared" si="160"/>
        <v>2.9961172323905136E-4</v>
      </c>
      <c r="U452">
        <f t="shared" si="152"/>
        <v>7.6361280724060607E-2</v>
      </c>
      <c r="V452">
        <f t="shared" si="147"/>
        <v>7.6179972389772949E-2</v>
      </c>
      <c r="W452">
        <f t="shared" si="148"/>
        <v>76.179972389772942</v>
      </c>
      <c r="AB452">
        <f t="shared" ref="AB452:AB515" si="166">1+AB451</f>
        <v>451</v>
      </c>
      <c r="AC452">
        <f t="shared" si="161"/>
        <v>2.5093999999999999</v>
      </c>
      <c r="AD452">
        <f t="shared" si="162"/>
        <v>7.7219752468443105E-3</v>
      </c>
      <c r="AE452">
        <f t="shared" si="163"/>
        <v>3.1689366906404533E-4</v>
      </c>
      <c r="AF452">
        <f t="shared" si="153"/>
        <v>7.9692654395876569E-2</v>
      </c>
      <c r="AG452">
        <f t="shared" si="149"/>
        <v>7.9503436217678497E-2</v>
      </c>
      <c r="AH452">
        <f t="shared" si="150"/>
        <v>79.503436217678498</v>
      </c>
    </row>
    <row r="453" spans="1:34" x14ac:dyDescent="0.35">
      <c r="A453" t="s">
        <v>214</v>
      </c>
      <c r="B453" t="s">
        <v>175</v>
      </c>
      <c r="C453" t="s">
        <v>1467</v>
      </c>
      <c r="D453">
        <f t="shared" si="154"/>
        <v>2.9315666666666664</v>
      </c>
      <c r="F453">
        <f t="shared" si="164"/>
        <v>452</v>
      </c>
      <c r="G453">
        <f t="shared" si="155"/>
        <v>2.6219000000000001</v>
      </c>
      <c r="H453">
        <f t="shared" si="156"/>
        <v>8.0774835409604413E-3</v>
      </c>
      <c r="I453">
        <f t="shared" si="157"/>
        <v>3.3148298385771803E-4</v>
      </c>
      <c r="J453">
        <f t="shared" si="151"/>
        <v>8.7653061032126847E-2</v>
      </c>
      <c r="K453">
        <f t="shared" si="145"/>
        <v>8.7444942070000239E-2</v>
      </c>
      <c r="L453">
        <f t="shared" si="146"/>
        <v>87.444942070000238</v>
      </c>
      <c r="Q453">
        <f t="shared" si="165"/>
        <v>452</v>
      </c>
      <c r="R453">
        <f t="shared" si="158"/>
        <v>2.3761999999999999</v>
      </c>
      <c r="S453">
        <f t="shared" si="159"/>
        <v>7.302112804459567E-3</v>
      </c>
      <c r="T453">
        <f t="shared" si="160"/>
        <v>2.9966339499344841E-4</v>
      </c>
      <c r="U453">
        <f t="shared" si="152"/>
        <v>7.6660944119054053E-2</v>
      </c>
      <c r="V453">
        <f t="shared" si="147"/>
        <v>7.6478924279269389E-2</v>
      </c>
      <c r="W453">
        <f t="shared" si="148"/>
        <v>76.478924279269393</v>
      </c>
      <c r="AB453">
        <f t="shared" si="166"/>
        <v>452</v>
      </c>
      <c r="AC453">
        <f t="shared" si="161"/>
        <v>2.5022000000000002</v>
      </c>
      <c r="AD453">
        <f t="shared" si="162"/>
        <v>7.699250649758251E-3</v>
      </c>
      <c r="AE453">
        <f t="shared" si="163"/>
        <v>3.1596109925924743E-4</v>
      </c>
      <c r="AF453">
        <f t="shared" si="153"/>
        <v>8.0008615495135813E-2</v>
      </c>
      <c r="AG453">
        <f t="shared" si="149"/>
        <v>7.9818647115002098E-2</v>
      </c>
      <c r="AH453">
        <f t="shared" si="150"/>
        <v>79.818647115002094</v>
      </c>
    </row>
    <row r="454" spans="1:34" x14ac:dyDescent="0.35">
      <c r="A454" t="s">
        <v>214</v>
      </c>
      <c r="B454" t="s">
        <v>174</v>
      </c>
      <c r="C454" t="s">
        <v>1467</v>
      </c>
      <c r="D454">
        <f t="shared" si="154"/>
        <v>2.9293</v>
      </c>
      <c r="F454">
        <f t="shared" si="164"/>
        <v>453</v>
      </c>
      <c r="G454">
        <f t="shared" si="155"/>
        <v>2.6219000000000001</v>
      </c>
      <c r="H454">
        <f t="shared" si="156"/>
        <v>8.0774835409604413E-3</v>
      </c>
      <c r="I454">
        <f t="shared" si="157"/>
        <v>3.3148298385771803E-4</v>
      </c>
      <c r="J454">
        <f t="shared" si="151"/>
        <v>8.7984544015984559E-2</v>
      </c>
      <c r="K454">
        <f t="shared" si="145"/>
        <v>8.7775637997550379E-2</v>
      </c>
      <c r="L454">
        <f t="shared" si="146"/>
        <v>87.775637997550376</v>
      </c>
      <c r="Q454">
        <f t="shared" si="165"/>
        <v>453</v>
      </c>
      <c r="R454">
        <f t="shared" si="158"/>
        <v>2.3693999999999997</v>
      </c>
      <c r="S454">
        <f t="shared" si="159"/>
        <v>7.2807091219351302E-3</v>
      </c>
      <c r="T454">
        <f t="shared" si="160"/>
        <v>2.9878503275194512E-4</v>
      </c>
      <c r="U454">
        <f t="shared" si="152"/>
        <v>7.6959729151806003E-2</v>
      </c>
      <c r="V454">
        <f t="shared" si="147"/>
        <v>7.6776999892062894E-2</v>
      </c>
      <c r="W454">
        <f t="shared" si="148"/>
        <v>76.776999892062889</v>
      </c>
      <c r="AB454">
        <f t="shared" si="166"/>
        <v>453</v>
      </c>
      <c r="AC454">
        <f t="shared" si="161"/>
        <v>2.5022000000000002</v>
      </c>
      <c r="AD454">
        <f t="shared" si="162"/>
        <v>7.699250649758251E-3</v>
      </c>
      <c r="AE454">
        <f t="shared" si="163"/>
        <v>3.1596109925924743E-4</v>
      </c>
      <c r="AF454">
        <f t="shared" si="153"/>
        <v>8.0324576594395056E-2</v>
      </c>
      <c r="AG454">
        <f t="shared" si="149"/>
        <v>8.0133858012325712E-2</v>
      </c>
      <c r="AH454">
        <f t="shared" si="150"/>
        <v>80.133858012325717</v>
      </c>
    </row>
    <row r="455" spans="1:34" x14ac:dyDescent="0.35">
      <c r="A455" t="s">
        <v>981</v>
      </c>
      <c r="B455" t="s">
        <v>174</v>
      </c>
      <c r="C455" t="s">
        <v>1467</v>
      </c>
      <c r="D455">
        <f t="shared" si="154"/>
        <v>2.9290333333333329</v>
      </c>
      <c r="F455">
        <f t="shared" si="164"/>
        <v>454</v>
      </c>
      <c r="G455">
        <f t="shared" si="155"/>
        <v>2.6211000000000002</v>
      </c>
      <c r="H455">
        <f t="shared" si="156"/>
        <v>8.0749525821302154E-3</v>
      </c>
      <c r="I455">
        <f t="shared" si="157"/>
        <v>3.3137911861542941E-4</v>
      </c>
      <c r="J455">
        <f t="shared" si="151"/>
        <v>8.8315923134599988E-2</v>
      </c>
      <c r="K455">
        <f t="shared" si="145"/>
        <v>8.8106230306470579E-2</v>
      </c>
      <c r="L455">
        <f t="shared" si="146"/>
        <v>88.106230306470579</v>
      </c>
      <c r="Q455">
        <f t="shared" si="165"/>
        <v>454</v>
      </c>
      <c r="R455">
        <f t="shared" si="158"/>
        <v>2.3693999999999997</v>
      </c>
      <c r="S455">
        <f t="shared" si="159"/>
        <v>7.2807091219351302E-3</v>
      </c>
      <c r="T455">
        <f t="shared" si="160"/>
        <v>2.9878503275194512E-4</v>
      </c>
      <c r="U455">
        <f t="shared" si="152"/>
        <v>7.7258514184557953E-2</v>
      </c>
      <c r="V455">
        <f t="shared" si="147"/>
        <v>7.7075075504856386E-2</v>
      </c>
      <c r="W455">
        <f t="shared" si="148"/>
        <v>77.075075504856386</v>
      </c>
      <c r="AB455">
        <f t="shared" si="166"/>
        <v>454</v>
      </c>
      <c r="AC455">
        <f t="shared" si="161"/>
        <v>2.5022000000000002</v>
      </c>
      <c r="AD455">
        <f t="shared" si="162"/>
        <v>7.699250649758251E-3</v>
      </c>
      <c r="AE455">
        <f t="shared" si="163"/>
        <v>3.1596109925924743E-4</v>
      </c>
      <c r="AF455">
        <f t="shared" si="153"/>
        <v>8.0640537693654299E-2</v>
      </c>
      <c r="AG455">
        <f t="shared" si="149"/>
        <v>8.0449068909649327E-2</v>
      </c>
      <c r="AH455">
        <f t="shared" si="150"/>
        <v>80.449068909649327</v>
      </c>
    </row>
    <row r="456" spans="1:34" x14ac:dyDescent="0.35">
      <c r="A456" t="s">
        <v>214</v>
      </c>
      <c r="B456" t="s">
        <v>174</v>
      </c>
      <c r="C456" t="s">
        <v>1467</v>
      </c>
      <c r="D456">
        <f t="shared" si="154"/>
        <v>2.9293</v>
      </c>
      <c r="F456">
        <f t="shared" si="164"/>
        <v>455</v>
      </c>
      <c r="G456">
        <f t="shared" si="155"/>
        <v>2.6219000000000001</v>
      </c>
      <c r="H456">
        <f t="shared" si="156"/>
        <v>8.0774835409604413E-3</v>
      </c>
      <c r="I456">
        <f t="shared" si="157"/>
        <v>3.3148298385771803E-4</v>
      </c>
      <c r="J456">
        <f t="shared" si="151"/>
        <v>8.86474061184577E-2</v>
      </c>
      <c r="K456">
        <f t="shared" si="145"/>
        <v>8.8436926234020732E-2</v>
      </c>
      <c r="L456">
        <f t="shared" si="146"/>
        <v>88.436926234020731</v>
      </c>
      <c r="Q456">
        <f t="shared" si="165"/>
        <v>455</v>
      </c>
      <c r="R456">
        <f t="shared" si="158"/>
        <v>2.3693999999999997</v>
      </c>
      <c r="S456">
        <f t="shared" si="159"/>
        <v>7.2807091219351302E-3</v>
      </c>
      <c r="T456">
        <f t="shared" si="160"/>
        <v>2.9878503275194512E-4</v>
      </c>
      <c r="U456">
        <f t="shared" si="152"/>
        <v>7.7557299217309902E-2</v>
      </c>
      <c r="V456">
        <f t="shared" si="147"/>
        <v>7.7373151117649891E-2</v>
      </c>
      <c r="W456">
        <f t="shared" si="148"/>
        <v>77.373151117649897</v>
      </c>
      <c r="AB456">
        <f t="shared" si="166"/>
        <v>455</v>
      </c>
      <c r="AC456">
        <f t="shared" si="161"/>
        <v>2.5022000000000002</v>
      </c>
      <c r="AD456">
        <f t="shared" si="162"/>
        <v>7.699250649758251E-3</v>
      </c>
      <c r="AE456">
        <f t="shared" si="163"/>
        <v>3.1596109925924743E-4</v>
      </c>
      <c r="AF456">
        <f t="shared" si="153"/>
        <v>8.0956498792913542E-2</v>
      </c>
      <c r="AG456">
        <f t="shared" si="149"/>
        <v>8.0764279806972941E-2</v>
      </c>
      <c r="AH456">
        <f t="shared" si="150"/>
        <v>80.764279806972937</v>
      </c>
    </row>
    <row r="457" spans="1:34" x14ac:dyDescent="0.35">
      <c r="A457" t="s">
        <v>214</v>
      </c>
      <c r="B457" t="s">
        <v>174</v>
      </c>
      <c r="C457" t="s">
        <v>1467</v>
      </c>
      <c r="D457">
        <f t="shared" si="154"/>
        <v>2.9293</v>
      </c>
      <c r="F457">
        <f t="shared" si="164"/>
        <v>456</v>
      </c>
      <c r="G457">
        <f t="shared" si="155"/>
        <v>2.6219000000000001</v>
      </c>
      <c r="H457">
        <f t="shared" si="156"/>
        <v>8.0774835409604413E-3</v>
      </c>
      <c r="I457">
        <f t="shared" si="157"/>
        <v>3.3148298385771803E-4</v>
      </c>
      <c r="J457">
        <f t="shared" si="151"/>
        <v>8.8978889102315412E-2</v>
      </c>
      <c r="K457">
        <f t="shared" si="145"/>
        <v>8.8767622161570872E-2</v>
      </c>
      <c r="L457">
        <f t="shared" si="146"/>
        <v>88.76762216157087</v>
      </c>
      <c r="Q457">
        <f t="shared" si="165"/>
        <v>456</v>
      </c>
      <c r="R457">
        <f t="shared" si="158"/>
        <v>2.3693999999999997</v>
      </c>
      <c r="S457">
        <f t="shared" si="159"/>
        <v>7.2807091219351302E-3</v>
      </c>
      <c r="T457">
        <f t="shared" si="160"/>
        <v>2.9878503275194512E-4</v>
      </c>
      <c r="U457">
        <f t="shared" si="152"/>
        <v>7.7856084250061852E-2</v>
      </c>
      <c r="V457">
        <f t="shared" si="147"/>
        <v>7.7671226730443396E-2</v>
      </c>
      <c r="W457">
        <f t="shared" si="148"/>
        <v>77.671226730443394</v>
      </c>
      <c r="AB457">
        <f t="shared" si="166"/>
        <v>456</v>
      </c>
      <c r="AC457">
        <f t="shared" si="161"/>
        <v>2.5022000000000002</v>
      </c>
      <c r="AD457">
        <f t="shared" si="162"/>
        <v>7.699250649758251E-3</v>
      </c>
      <c r="AE457">
        <f t="shared" si="163"/>
        <v>3.1596109925924743E-4</v>
      </c>
      <c r="AF457">
        <f t="shared" si="153"/>
        <v>8.1272459892172785E-2</v>
      </c>
      <c r="AG457">
        <f t="shared" si="149"/>
        <v>8.1079490704296556E-2</v>
      </c>
      <c r="AH457">
        <f t="shared" si="150"/>
        <v>81.07949070429656</v>
      </c>
    </row>
    <row r="458" spans="1:34" x14ac:dyDescent="0.35">
      <c r="A458" t="s">
        <v>213</v>
      </c>
      <c r="B458" t="s">
        <v>174</v>
      </c>
      <c r="C458" t="s">
        <v>1470</v>
      </c>
      <c r="D458">
        <f t="shared" si="154"/>
        <v>2.9266000000000001</v>
      </c>
      <c r="F458">
        <f t="shared" si="164"/>
        <v>457</v>
      </c>
      <c r="G458">
        <f t="shared" si="155"/>
        <v>2.6146000000000003</v>
      </c>
      <c r="H458">
        <f t="shared" si="156"/>
        <v>8.0543900831130753E-3</v>
      </c>
      <c r="I458">
        <f t="shared" si="157"/>
        <v>3.3053527678087677E-4</v>
      </c>
      <c r="J458">
        <f t="shared" si="151"/>
        <v>8.9309424379096294E-2</v>
      </c>
      <c r="K458">
        <f t="shared" si="145"/>
        <v>8.9097372632231581E-2</v>
      </c>
      <c r="L458">
        <f t="shared" si="146"/>
        <v>89.097372632231583</v>
      </c>
      <c r="Q458">
        <f t="shared" si="165"/>
        <v>457</v>
      </c>
      <c r="R458">
        <f t="shared" si="158"/>
        <v>2.3693999999999997</v>
      </c>
      <c r="S458">
        <f t="shared" si="159"/>
        <v>7.2807091219351302E-3</v>
      </c>
      <c r="T458">
        <f t="shared" si="160"/>
        <v>2.9878503275194512E-4</v>
      </c>
      <c r="U458">
        <f t="shared" si="152"/>
        <v>7.8154869282813802E-2</v>
      </c>
      <c r="V458">
        <f t="shared" si="147"/>
        <v>7.7969302343236888E-2</v>
      </c>
      <c r="W458">
        <f t="shared" si="148"/>
        <v>77.96930234323689</v>
      </c>
      <c r="AB458">
        <f t="shared" si="166"/>
        <v>457</v>
      </c>
      <c r="AC458">
        <f t="shared" si="161"/>
        <v>2.5013999999999998</v>
      </c>
      <c r="AD458">
        <f t="shared" si="162"/>
        <v>7.6967259017052553E-3</v>
      </c>
      <c r="AE458">
        <f t="shared" si="163"/>
        <v>3.1585748889423066E-4</v>
      </c>
      <c r="AF458">
        <f t="shared" si="153"/>
        <v>8.1588317381067019E-2</v>
      </c>
      <c r="AG458">
        <f t="shared" si="149"/>
        <v>8.1394598237262333E-2</v>
      </c>
      <c r="AH458">
        <f t="shared" si="150"/>
        <v>81.394598237262329</v>
      </c>
    </row>
    <row r="459" spans="1:34" x14ac:dyDescent="0.35">
      <c r="A459" t="s">
        <v>257</v>
      </c>
      <c r="B459" t="s">
        <v>1419</v>
      </c>
      <c r="C459" t="s">
        <v>1467</v>
      </c>
      <c r="D459">
        <f t="shared" si="154"/>
        <v>2.9242000000000004</v>
      </c>
      <c r="F459">
        <f t="shared" si="164"/>
        <v>458</v>
      </c>
      <c r="G459">
        <f t="shared" si="155"/>
        <v>2.6143000000000001</v>
      </c>
      <c r="H459">
        <f t="shared" si="156"/>
        <v>8.0534411109639305E-3</v>
      </c>
      <c r="I459">
        <f t="shared" si="157"/>
        <v>3.3049633295412662E-4</v>
      </c>
      <c r="J459">
        <f t="shared" si="151"/>
        <v>8.9639920712050417E-2</v>
      </c>
      <c r="K459">
        <f t="shared" si="145"/>
        <v>8.9427084251531772E-2</v>
      </c>
      <c r="L459">
        <f t="shared" si="146"/>
        <v>89.427084251531767</v>
      </c>
      <c r="Q459">
        <f t="shared" si="165"/>
        <v>458</v>
      </c>
      <c r="R459">
        <f t="shared" si="158"/>
        <v>2.3616999999999999</v>
      </c>
      <c r="S459">
        <f t="shared" si="159"/>
        <v>7.2564761983770713E-3</v>
      </c>
      <c r="T459">
        <f t="shared" si="160"/>
        <v>2.9779056439210416E-4</v>
      </c>
      <c r="U459">
        <f t="shared" si="152"/>
        <v>7.8452659847205911E-2</v>
      </c>
      <c r="V459">
        <f t="shared" si="147"/>
        <v>7.8266385848885553E-2</v>
      </c>
      <c r="W459">
        <f t="shared" si="148"/>
        <v>78.266385848885548</v>
      </c>
      <c r="AB459">
        <f t="shared" si="166"/>
        <v>458</v>
      </c>
      <c r="AC459">
        <f t="shared" si="161"/>
        <v>2.5022000000000002</v>
      </c>
      <c r="AD459">
        <f t="shared" si="162"/>
        <v>7.699250649758251E-3</v>
      </c>
      <c r="AE459">
        <f t="shared" si="163"/>
        <v>3.1596109925924743E-4</v>
      </c>
      <c r="AF459">
        <f t="shared" si="153"/>
        <v>8.1904278480326262E-2</v>
      </c>
      <c r="AG459">
        <f t="shared" si="149"/>
        <v>8.1709809134585948E-2</v>
      </c>
      <c r="AH459">
        <f t="shared" si="150"/>
        <v>81.709809134585953</v>
      </c>
    </row>
    <row r="460" spans="1:34" x14ac:dyDescent="0.35">
      <c r="A460" t="s">
        <v>213</v>
      </c>
      <c r="B460" t="s">
        <v>173</v>
      </c>
      <c r="C460" t="s">
        <v>191</v>
      </c>
      <c r="D460">
        <f t="shared" si="154"/>
        <v>2.9246666666666665</v>
      </c>
      <c r="F460">
        <f t="shared" si="164"/>
        <v>459</v>
      </c>
      <c r="G460">
        <f t="shared" si="155"/>
        <v>2.6146000000000003</v>
      </c>
      <c r="H460">
        <f t="shared" si="156"/>
        <v>8.0543900831130753E-3</v>
      </c>
      <c r="I460">
        <f t="shared" si="157"/>
        <v>3.3053527678087677E-4</v>
      </c>
      <c r="J460">
        <f t="shared" si="151"/>
        <v>8.9970455988831299E-2</v>
      </c>
      <c r="K460">
        <f t="shared" si="145"/>
        <v>8.975683472219248E-2</v>
      </c>
      <c r="L460">
        <f t="shared" si="146"/>
        <v>89.75683472219248</v>
      </c>
      <c r="Q460">
        <f t="shared" si="165"/>
        <v>459</v>
      </c>
      <c r="R460">
        <f t="shared" si="158"/>
        <v>2.3620999999999999</v>
      </c>
      <c r="S460">
        <f t="shared" si="159"/>
        <v>7.2577349574294405E-3</v>
      </c>
      <c r="T460">
        <f t="shared" si="160"/>
        <v>2.9784222122365592E-4</v>
      </c>
      <c r="U460">
        <f t="shared" si="152"/>
        <v>7.8750502068429568E-2</v>
      </c>
      <c r="V460">
        <f t="shared" si="147"/>
        <v>7.8563520888714419E-2</v>
      </c>
      <c r="W460">
        <f t="shared" si="148"/>
        <v>78.563520888714422</v>
      </c>
      <c r="AB460">
        <f t="shared" si="166"/>
        <v>459</v>
      </c>
      <c r="AC460">
        <f t="shared" si="161"/>
        <v>2.5028999999999999</v>
      </c>
      <c r="AD460">
        <f t="shared" si="162"/>
        <v>7.7014598382926253E-3</v>
      </c>
      <c r="AE460">
        <f t="shared" si="163"/>
        <v>3.160517597234335E-4</v>
      </c>
      <c r="AF460">
        <f t="shared" si="153"/>
        <v>8.2220330240049697E-2</v>
      </c>
      <c r="AG460">
        <f t="shared" si="149"/>
        <v>8.2025110477114166E-2</v>
      </c>
      <c r="AH460">
        <f t="shared" si="150"/>
        <v>82.025110477114168</v>
      </c>
    </row>
    <row r="461" spans="1:34" x14ac:dyDescent="0.35">
      <c r="A461" t="s">
        <v>213</v>
      </c>
      <c r="B461" t="s">
        <v>1419</v>
      </c>
      <c r="C461" t="s">
        <v>1467</v>
      </c>
      <c r="D461">
        <f t="shared" si="154"/>
        <v>2.9243000000000001</v>
      </c>
      <c r="F461">
        <f t="shared" si="164"/>
        <v>460</v>
      </c>
      <c r="G461">
        <f t="shared" si="155"/>
        <v>2.6146000000000003</v>
      </c>
      <c r="H461">
        <f t="shared" si="156"/>
        <v>8.0543900831130753E-3</v>
      </c>
      <c r="I461">
        <f t="shared" si="157"/>
        <v>3.3053527678087677E-4</v>
      </c>
      <c r="J461">
        <f t="shared" si="151"/>
        <v>9.0300991265612182E-2</v>
      </c>
      <c r="K461">
        <f t="shared" si="145"/>
        <v>9.0086585192853189E-2</v>
      </c>
      <c r="L461">
        <f t="shared" si="146"/>
        <v>90.086585192853192</v>
      </c>
      <c r="Q461">
        <f t="shared" si="165"/>
        <v>460</v>
      </c>
      <c r="R461">
        <f t="shared" si="158"/>
        <v>2.3616999999999999</v>
      </c>
      <c r="S461">
        <f t="shared" si="159"/>
        <v>7.2564761983770713E-3</v>
      </c>
      <c r="T461">
        <f t="shared" si="160"/>
        <v>2.9779056439210416E-4</v>
      </c>
      <c r="U461">
        <f t="shared" si="152"/>
        <v>7.9048292632821676E-2</v>
      </c>
      <c r="V461">
        <f t="shared" si="147"/>
        <v>7.8860604394363085E-2</v>
      </c>
      <c r="W461">
        <f t="shared" si="148"/>
        <v>78.860604394363079</v>
      </c>
      <c r="AB461">
        <f t="shared" si="166"/>
        <v>460</v>
      </c>
      <c r="AC461">
        <f t="shared" si="161"/>
        <v>2.5022000000000002</v>
      </c>
      <c r="AD461">
        <f t="shared" si="162"/>
        <v>7.699250649758251E-3</v>
      </c>
      <c r="AE461">
        <f t="shared" si="163"/>
        <v>3.1596109925924743E-4</v>
      </c>
      <c r="AF461">
        <f t="shared" si="153"/>
        <v>8.253629133930894E-2</v>
      </c>
      <c r="AG461">
        <f t="shared" si="149"/>
        <v>8.234032137443778E-2</v>
      </c>
      <c r="AH461">
        <f t="shared" si="150"/>
        <v>82.340321374437778</v>
      </c>
    </row>
    <row r="462" spans="1:34" x14ac:dyDescent="0.35">
      <c r="A462" t="s">
        <v>213</v>
      </c>
      <c r="B462" t="s">
        <v>173</v>
      </c>
      <c r="C462" t="s">
        <v>1470</v>
      </c>
      <c r="D462">
        <f t="shared" si="154"/>
        <v>2.9241666666666664</v>
      </c>
      <c r="F462">
        <f t="shared" si="164"/>
        <v>461</v>
      </c>
      <c r="G462">
        <f t="shared" si="155"/>
        <v>2.6146000000000003</v>
      </c>
      <c r="H462">
        <f t="shared" si="156"/>
        <v>8.0543900831130753E-3</v>
      </c>
      <c r="I462">
        <f t="shared" si="157"/>
        <v>3.3053527678087677E-4</v>
      </c>
      <c r="J462">
        <f t="shared" si="151"/>
        <v>9.0631526542393065E-2</v>
      </c>
      <c r="K462">
        <f t="shared" si="145"/>
        <v>9.0416335663513897E-2</v>
      </c>
      <c r="L462">
        <f t="shared" si="146"/>
        <v>90.416335663513891</v>
      </c>
      <c r="Q462">
        <f t="shared" si="165"/>
        <v>461</v>
      </c>
      <c r="R462">
        <f t="shared" si="158"/>
        <v>2.3620999999999999</v>
      </c>
      <c r="S462">
        <f t="shared" si="159"/>
        <v>7.2577349574294405E-3</v>
      </c>
      <c r="T462">
        <f t="shared" si="160"/>
        <v>2.9784222122365592E-4</v>
      </c>
      <c r="U462">
        <f t="shared" si="152"/>
        <v>7.9346134854045333E-2</v>
      </c>
      <c r="V462">
        <f t="shared" si="147"/>
        <v>7.9157739434191951E-2</v>
      </c>
      <c r="W462">
        <f t="shared" si="148"/>
        <v>79.157739434191953</v>
      </c>
      <c r="AB462">
        <f t="shared" si="166"/>
        <v>461</v>
      </c>
      <c r="AC462">
        <f t="shared" si="161"/>
        <v>2.5013999999999998</v>
      </c>
      <c r="AD462">
        <f t="shared" si="162"/>
        <v>7.6967259017052553E-3</v>
      </c>
      <c r="AE462">
        <f t="shared" si="163"/>
        <v>3.1585748889423066E-4</v>
      </c>
      <c r="AF462">
        <f t="shared" si="153"/>
        <v>8.2852148828203173E-2</v>
      </c>
      <c r="AG462">
        <f t="shared" si="149"/>
        <v>8.2655428907403544E-2</v>
      </c>
      <c r="AH462">
        <f t="shared" si="150"/>
        <v>82.655428907403547</v>
      </c>
    </row>
    <row r="463" spans="1:34" x14ac:dyDescent="0.35">
      <c r="A463" t="s">
        <v>257</v>
      </c>
      <c r="B463" t="s">
        <v>1419</v>
      </c>
      <c r="C463" t="s">
        <v>1467</v>
      </c>
      <c r="D463">
        <f t="shared" si="154"/>
        <v>2.9242000000000004</v>
      </c>
      <c r="F463">
        <f t="shared" si="164"/>
        <v>462</v>
      </c>
      <c r="G463">
        <f t="shared" si="155"/>
        <v>2.6143000000000001</v>
      </c>
      <c r="H463">
        <f t="shared" si="156"/>
        <v>8.0534411109639305E-3</v>
      </c>
      <c r="I463">
        <f t="shared" si="157"/>
        <v>3.3049633295412662E-4</v>
      </c>
      <c r="J463">
        <f t="shared" si="151"/>
        <v>9.0962022875347187E-2</v>
      </c>
      <c r="K463">
        <f t="shared" si="145"/>
        <v>9.0746047282814088E-2</v>
      </c>
      <c r="L463">
        <f t="shared" si="146"/>
        <v>90.746047282814089</v>
      </c>
      <c r="Q463">
        <f t="shared" si="165"/>
        <v>462</v>
      </c>
      <c r="R463">
        <f t="shared" si="158"/>
        <v>2.3616999999999999</v>
      </c>
      <c r="S463">
        <f t="shared" si="159"/>
        <v>7.2564761983770713E-3</v>
      </c>
      <c r="T463">
        <f t="shared" si="160"/>
        <v>2.9779056439210416E-4</v>
      </c>
      <c r="U463">
        <f t="shared" si="152"/>
        <v>7.9643925418437442E-2</v>
      </c>
      <c r="V463">
        <f t="shared" si="147"/>
        <v>7.9454822939840616E-2</v>
      </c>
      <c r="W463">
        <f t="shared" si="148"/>
        <v>79.454822939840611</v>
      </c>
      <c r="AB463">
        <f t="shared" si="166"/>
        <v>462</v>
      </c>
      <c r="AC463">
        <f t="shared" si="161"/>
        <v>2.5022000000000002</v>
      </c>
      <c r="AD463">
        <f t="shared" si="162"/>
        <v>7.699250649758251E-3</v>
      </c>
      <c r="AE463">
        <f t="shared" si="163"/>
        <v>3.1596109925924743E-4</v>
      </c>
      <c r="AF463">
        <f t="shared" si="153"/>
        <v>8.3168109927462416E-2</v>
      </c>
      <c r="AG463">
        <f t="shared" si="149"/>
        <v>8.2970639804727159E-2</v>
      </c>
      <c r="AH463">
        <f t="shared" si="150"/>
        <v>82.970639804727156</v>
      </c>
    </row>
    <row r="464" spans="1:34" x14ac:dyDescent="0.35">
      <c r="A464" t="s">
        <v>257</v>
      </c>
      <c r="B464" t="s">
        <v>172</v>
      </c>
      <c r="C464" t="s">
        <v>1466</v>
      </c>
      <c r="D464">
        <f t="shared" si="154"/>
        <v>2.9197333333333333</v>
      </c>
      <c r="F464">
        <f t="shared" si="164"/>
        <v>463</v>
      </c>
      <c r="G464">
        <f t="shared" si="155"/>
        <v>2.6143000000000001</v>
      </c>
      <c r="H464">
        <f t="shared" si="156"/>
        <v>8.0534411109639305E-3</v>
      </c>
      <c r="I464">
        <f t="shared" si="157"/>
        <v>3.3049633295412662E-4</v>
      </c>
      <c r="J464">
        <f t="shared" si="151"/>
        <v>9.1292519208301309E-2</v>
      </c>
      <c r="K464">
        <f t="shared" si="145"/>
        <v>9.1075758902114279E-2</v>
      </c>
      <c r="L464">
        <f t="shared" si="146"/>
        <v>91.075758902114273</v>
      </c>
      <c r="Q464">
        <f t="shared" si="165"/>
        <v>463</v>
      </c>
      <c r="R464">
        <f t="shared" si="158"/>
        <v>2.3552</v>
      </c>
      <c r="S464">
        <f t="shared" si="159"/>
        <v>7.2360228092023327E-3</v>
      </c>
      <c r="T464">
        <f t="shared" si="160"/>
        <v>2.9695120019665087E-4</v>
      </c>
      <c r="U464">
        <f t="shared" si="152"/>
        <v>7.9940876618634096E-2</v>
      </c>
      <c r="V464">
        <f t="shared" si="147"/>
        <v>7.9751069074237402E-2</v>
      </c>
      <c r="W464">
        <f t="shared" si="148"/>
        <v>79.751069074237407</v>
      </c>
      <c r="AB464">
        <f t="shared" si="166"/>
        <v>463</v>
      </c>
      <c r="AC464">
        <f t="shared" si="161"/>
        <v>2.4952999999999999</v>
      </c>
      <c r="AD464">
        <f t="shared" si="162"/>
        <v>7.6774760601283831E-3</v>
      </c>
      <c r="AE464">
        <f t="shared" si="163"/>
        <v>3.1506751576802961E-4</v>
      </c>
      <c r="AF464">
        <f t="shared" si="153"/>
        <v>8.3483177443230444E-2</v>
      </c>
      <c r="AG464">
        <f t="shared" si="149"/>
        <v>8.3284959240238668E-2</v>
      </c>
      <c r="AH464">
        <f t="shared" si="150"/>
        <v>83.284959240238663</v>
      </c>
    </row>
    <row r="465" spans="1:34" x14ac:dyDescent="0.35">
      <c r="A465" t="s">
        <v>211</v>
      </c>
      <c r="B465" t="s">
        <v>172</v>
      </c>
      <c r="C465" t="s">
        <v>1466</v>
      </c>
      <c r="D465">
        <f t="shared" si="154"/>
        <v>2.9177</v>
      </c>
      <c r="F465">
        <f t="shared" si="164"/>
        <v>464</v>
      </c>
      <c r="G465">
        <f t="shared" si="155"/>
        <v>2.6082000000000001</v>
      </c>
      <c r="H465">
        <f t="shared" si="156"/>
        <v>8.0341466119324221E-3</v>
      </c>
      <c r="I465">
        <f t="shared" si="157"/>
        <v>3.2970452717964602E-4</v>
      </c>
      <c r="J465">
        <f t="shared" si="151"/>
        <v>9.1622223735480957E-2</v>
      </c>
      <c r="K465">
        <f t="shared" si="145"/>
        <v>9.1404680595663271E-2</v>
      </c>
      <c r="L465">
        <f t="shared" si="146"/>
        <v>91.404680595663265</v>
      </c>
      <c r="Q465">
        <f t="shared" si="165"/>
        <v>464</v>
      </c>
      <c r="R465">
        <f t="shared" si="158"/>
        <v>2.3552</v>
      </c>
      <c r="S465">
        <f t="shared" si="159"/>
        <v>7.2360228092023327E-3</v>
      </c>
      <c r="T465">
        <f t="shared" si="160"/>
        <v>2.9695120019665087E-4</v>
      </c>
      <c r="U465">
        <f t="shared" si="152"/>
        <v>8.0237827818830751E-2</v>
      </c>
      <c r="V465">
        <f t="shared" si="147"/>
        <v>8.0047315208634201E-2</v>
      </c>
      <c r="W465">
        <f t="shared" si="148"/>
        <v>80.047315208634203</v>
      </c>
      <c r="AB465">
        <f t="shared" si="166"/>
        <v>464</v>
      </c>
      <c r="AC465">
        <f t="shared" si="161"/>
        <v>2.4952999999999999</v>
      </c>
      <c r="AD465">
        <f t="shared" si="162"/>
        <v>7.6774760601283831E-3</v>
      </c>
      <c r="AE465">
        <f t="shared" si="163"/>
        <v>3.1506751576802961E-4</v>
      </c>
      <c r="AF465">
        <f t="shared" si="153"/>
        <v>8.3798244958998472E-2</v>
      </c>
      <c r="AG465">
        <f t="shared" si="149"/>
        <v>8.3599278675750177E-2</v>
      </c>
      <c r="AH465">
        <f t="shared" si="150"/>
        <v>83.59927867575017</v>
      </c>
    </row>
    <row r="466" spans="1:34" x14ac:dyDescent="0.35">
      <c r="A466" t="s">
        <v>212</v>
      </c>
      <c r="B466" t="s">
        <v>172</v>
      </c>
      <c r="C466" t="s">
        <v>1466</v>
      </c>
      <c r="D466">
        <f t="shared" si="154"/>
        <v>2.9175666666666662</v>
      </c>
      <c r="F466">
        <f t="shared" si="164"/>
        <v>465</v>
      </c>
      <c r="G466">
        <f t="shared" si="155"/>
        <v>2.6078000000000001</v>
      </c>
      <c r="H466">
        <f t="shared" si="156"/>
        <v>8.0328814833220737E-3</v>
      </c>
      <c r="I466">
        <f t="shared" si="157"/>
        <v>3.2965260895479349E-4</v>
      </c>
      <c r="J466">
        <f t="shared" si="151"/>
        <v>9.1951876344435746E-2</v>
      </c>
      <c r="K466">
        <f t="shared" ref="K466:K518" si="167">J466/1.00238</f>
        <v>9.1733550494259408E-2</v>
      </c>
      <c r="L466">
        <f t="shared" ref="L466:L518" si="168">K466*1000</f>
        <v>91.733550494259404</v>
      </c>
      <c r="Q466">
        <f t="shared" si="165"/>
        <v>465</v>
      </c>
      <c r="R466">
        <f t="shared" si="158"/>
        <v>2.3552</v>
      </c>
      <c r="S466">
        <f t="shared" si="159"/>
        <v>7.2360228092023327E-3</v>
      </c>
      <c r="T466">
        <f t="shared" si="160"/>
        <v>2.9695120019665087E-4</v>
      </c>
      <c r="U466">
        <f t="shared" si="152"/>
        <v>8.0534779019027405E-2</v>
      </c>
      <c r="V466">
        <f t="shared" ref="V466:V529" si="169">U466/1.00238</f>
        <v>8.0343561343030986E-2</v>
      </c>
      <c r="W466">
        <f t="shared" ref="W466:W529" si="170">V466*1000</f>
        <v>80.343561343030984</v>
      </c>
      <c r="AB466">
        <f t="shared" si="166"/>
        <v>465</v>
      </c>
      <c r="AC466">
        <f t="shared" si="161"/>
        <v>2.4952999999999999</v>
      </c>
      <c r="AD466">
        <f t="shared" si="162"/>
        <v>7.6774760601283831E-3</v>
      </c>
      <c r="AE466">
        <f t="shared" si="163"/>
        <v>3.1506751576802961E-4</v>
      </c>
      <c r="AF466">
        <f t="shared" si="153"/>
        <v>8.41133124747665E-2</v>
      </c>
      <c r="AG466">
        <f t="shared" ref="AG466:AG518" si="171">AF466/1.00238</f>
        <v>8.3913598111261686E-2</v>
      </c>
      <c r="AH466">
        <f t="shared" ref="AH466:AH518" si="172">AG466*1000</f>
        <v>83.913598111261692</v>
      </c>
    </row>
    <row r="467" spans="1:34" x14ac:dyDescent="0.35">
      <c r="A467" t="s">
        <v>212</v>
      </c>
      <c r="B467" t="s">
        <v>172</v>
      </c>
      <c r="C467" t="s">
        <v>1465</v>
      </c>
      <c r="D467">
        <f t="shared" si="154"/>
        <v>2.9151333333333334</v>
      </c>
      <c r="F467">
        <f t="shared" si="164"/>
        <v>466</v>
      </c>
      <c r="G467">
        <f t="shared" si="155"/>
        <v>2.6078000000000001</v>
      </c>
      <c r="H467">
        <f t="shared" si="156"/>
        <v>8.0328814833220737E-3</v>
      </c>
      <c r="I467">
        <f t="shared" si="157"/>
        <v>3.2965260895479349E-4</v>
      </c>
      <c r="J467">
        <f t="shared" ref="J467:J518" si="173">J466++I467</f>
        <v>9.2281528953390535E-2</v>
      </c>
      <c r="K467">
        <f t="shared" si="167"/>
        <v>9.2062420392855532E-2</v>
      </c>
      <c r="L467">
        <f t="shared" si="168"/>
        <v>92.062420392855529</v>
      </c>
      <c r="Q467">
        <f t="shared" si="165"/>
        <v>466</v>
      </c>
      <c r="R467">
        <f t="shared" si="158"/>
        <v>2.3552</v>
      </c>
      <c r="S467">
        <f t="shared" si="159"/>
        <v>7.2360228092023327E-3</v>
      </c>
      <c r="T467">
        <f t="shared" si="160"/>
        <v>2.9695120019665087E-4</v>
      </c>
      <c r="U467">
        <f t="shared" ref="U467:U530" si="174">U466++T467</f>
        <v>8.083173021922406E-2</v>
      </c>
      <c r="V467">
        <f t="shared" si="169"/>
        <v>8.0639807477427772E-2</v>
      </c>
      <c r="W467">
        <f t="shared" si="170"/>
        <v>80.639807477427766</v>
      </c>
      <c r="AB467">
        <f t="shared" si="166"/>
        <v>466</v>
      </c>
      <c r="AC467">
        <f t="shared" si="161"/>
        <v>2.488</v>
      </c>
      <c r="AD467">
        <f t="shared" si="162"/>
        <v>7.6544425301501347E-3</v>
      </c>
      <c r="AE467">
        <f t="shared" si="163"/>
        <v>3.1412226800525201E-4</v>
      </c>
      <c r="AF467">
        <f t="shared" ref="AF467:AF518" si="175">AF466++AE467</f>
        <v>8.4427434742771756E-2</v>
      </c>
      <c r="AG467">
        <f t="shared" si="171"/>
        <v>8.4226974543358563E-2</v>
      </c>
      <c r="AH467">
        <f t="shared" si="172"/>
        <v>84.226974543358565</v>
      </c>
    </row>
    <row r="468" spans="1:34" x14ac:dyDescent="0.35">
      <c r="A468" t="s">
        <v>982</v>
      </c>
      <c r="B468" t="s">
        <v>172</v>
      </c>
      <c r="C468" t="s">
        <v>189</v>
      </c>
      <c r="D468">
        <f t="shared" si="154"/>
        <v>2.9151333333333334</v>
      </c>
      <c r="F468">
        <f t="shared" si="164"/>
        <v>467</v>
      </c>
      <c r="G468">
        <f t="shared" si="155"/>
        <v>2.6070000000000002</v>
      </c>
      <c r="H468">
        <f t="shared" si="156"/>
        <v>8.0303512572772167E-3</v>
      </c>
      <c r="I468">
        <f t="shared" si="157"/>
        <v>3.2954877378447956E-4</v>
      </c>
      <c r="J468">
        <f t="shared" si="173"/>
        <v>9.2611077727175015E-2</v>
      </c>
      <c r="K468">
        <f t="shared" si="167"/>
        <v>9.2391186702822287E-2</v>
      </c>
      <c r="L468">
        <f t="shared" si="168"/>
        <v>92.391186702822282</v>
      </c>
      <c r="Q468">
        <f t="shared" si="165"/>
        <v>467</v>
      </c>
      <c r="R468">
        <f t="shared" si="158"/>
        <v>2.3552</v>
      </c>
      <c r="S468">
        <f t="shared" si="159"/>
        <v>7.2360228092023327E-3</v>
      </c>
      <c r="T468">
        <f t="shared" si="160"/>
        <v>2.9695120019665087E-4</v>
      </c>
      <c r="U468">
        <f t="shared" si="174"/>
        <v>8.1128681419420715E-2</v>
      </c>
      <c r="V468">
        <f t="shared" si="169"/>
        <v>8.0936053611824571E-2</v>
      </c>
      <c r="W468">
        <f t="shared" si="170"/>
        <v>80.936053611824576</v>
      </c>
      <c r="AB468">
        <f t="shared" si="166"/>
        <v>467</v>
      </c>
      <c r="AC468">
        <f t="shared" si="161"/>
        <v>2.4887999999999999</v>
      </c>
      <c r="AD468">
        <f t="shared" si="162"/>
        <v>7.6569665843513358E-3</v>
      </c>
      <c r="AE468">
        <f t="shared" si="163"/>
        <v>3.1422584989604634E-4</v>
      </c>
      <c r="AF468">
        <f t="shared" si="175"/>
        <v>8.47416605926678E-2</v>
      </c>
      <c r="AG468">
        <f t="shared" si="171"/>
        <v>8.4540454311406651E-2</v>
      </c>
      <c r="AH468">
        <f t="shared" si="172"/>
        <v>84.540454311406648</v>
      </c>
    </row>
    <row r="469" spans="1:34" x14ac:dyDescent="0.35">
      <c r="A469" t="s">
        <v>210</v>
      </c>
      <c r="B469" t="s">
        <v>967</v>
      </c>
      <c r="C469" t="s">
        <v>189</v>
      </c>
      <c r="D469">
        <f t="shared" si="154"/>
        <v>2.9104333333333336</v>
      </c>
      <c r="F469">
        <f t="shared" si="164"/>
        <v>468</v>
      </c>
      <c r="G469">
        <f t="shared" si="155"/>
        <v>2.6005000000000003</v>
      </c>
      <c r="H469">
        <f t="shared" si="156"/>
        <v>8.0097947114718248E-3</v>
      </c>
      <c r="I469">
        <f t="shared" si="157"/>
        <v>3.2870517625725157E-4</v>
      </c>
      <c r="J469">
        <f t="shared" si="173"/>
        <v>9.2939782903432272E-2</v>
      </c>
      <c r="K469">
        <f t="shared" si="167"/>
        <v>9.2719111418256811E-2</v>
      </c>
      <c r="L469">
        <f t="shared" si="168"/>
        <v>92.719111418256816</v>
      </c>
      <c r="Q469">
        <f t="shared" si="165"/>
        <v>468</v>
      </c>
      <c r="R469">
        <f t="shared" si="158"/>
        <v>2.3475999999999999</v>
      </c>
      <c r="S469">
        <f t="shared" si="159"/>
        <v>7.2121115302849689E-3</v>
      </c>
      <c r="T469">
        <f t="shared" si="160"/>
        <v>2.9596993145828841E-4</v>
      </c>
      <c r="U469">
        <f t="shared" si="174"/>
        <v>8.1424651350879007E-2</v>
      </c>
      <c r="V469">
        <f t="shared" si="169"/>
        <v>8.1231320807357496E-2</v>
      </c>
      <c r="W469">
        <f t="shared" si="170"/>
        <v>81.231320807357491</v>
      </c>
      <c r="AB469">
        <f t="shared" si="166"/>
        <v>468</v>
      </c>
      <c r="AC469">
        <f t="shared" si="161"/>
        <v>2.4887999999999999</v>
      </c>
      <c r="AD469">
        <f t="shared" si="162"/>
        <v>7.6569665843513358E-3</v>
      </c>
      <c r="AE469">
        <f t="shared" si="163"/>
        <v>3.1422584989604634E-4</v>
      </c>
      <c r="AF469">
        <f t="shared" si="175"/>
        <v>8.5055886442563844E-2</v>
      </c>
      <c r="AG469">
        <f t="shared" si="171"/>
        <v>8.485393407945474E-2</v>
      </c>
      <c r="AH469">
        <f t="shared" si="172"/>
        <v>84.853934079454746</v>
      </c>
    </row>
    <row r="470" spans="1:34" x14ac:dyDescent="0.35">
      <c r="A470" t="s">
        <v>210</v>
      </c>
      <c r="B470" t="s">
        <v>967</v>
      </c>
      <c r="C470" t="s">
        <v>189</v>
      </c>
      <c r="D470">
        <f t="shared" si="154"/>
        <v>2.9104333333333336</v>
      </c>
      <c r="F470">
        <f t="shared" si="164"/>
        <v>469</v>
      </c>
      <c r="G470">
        <f t="shared" si="155"/>
        <v>2.6005000000000003</v>
      </c>
      <c r="H470">
        <f t="shared" si="156"/>
        <v>8.0097947114718248E-3</v>
      </c>
      <c r="I470">
        <f t="shared" si="157"/>
        <v>3.2870517625725157E-4</v>
      </c>
      <c r="J470">
        <f t="shared" si="173"/>
        <v>9.3268488079689529E-2</v>
      </c>
      <c r="K470">
        <f t="shared" si="167"/>
        <v>9.3047036133691335E-2</v>
      </c>
      <c r="L470">
        <f t="shared" si="168"/>
        <v>93.047036133691336</v>
      </c>
      <c r="Q470">
        <f t="shared" si="165"/>
        <v>469</v>
      </c>
      <c r="R470">
        <f t="shared" si="158"/>
        <v>2.3475999999999999</v>
      </c>
      <c r="S470">
        <f t="shared" si="159"/>
        <v>7.2121115302849689E-3</v>
      </c>
      <c r="T470">
        <f t="shared" si="160"/>
        <v>2.9596993145828841E-4</v>
      </c>
      <c r="U470">
        <f t="shared" si="174"/>
        <v>8.17206212823373E-2</v>
      </c>
      <c r="V470">
        <f t="shared" si="169"/>
        <v>8.1526588002890421E-2</v>
      </c>
      <c r="W470">
        <f t="shared" si="170"/>
        <v>81.526588002890421</v>
      </c>
      <c r="AB470">
        <f t="shared" si="166"/>
        <v>469</v>
      </c>
      <c r="AC470">
        <f t="shared" si="161"/>
        <v>2.4887999999999999</v>
      </c>
      <c r="AD470">
        <f t="shared" si="162"/>
        <v>7.6569665843513358E-3</v>
      </c>
      <c r="AE470">
        <f t="shared" si="163"/>
        <v>3.1422584989604634E-4</v>
      </c>
      <c r="AF470">
        <f t="shared" si="175"/>
        <v>8.5370112292459888E-2</v>
      </c>
      <c r="AG470">
        <f t="shared" si="171"/>
        <v>8.5167413847502829E-2</v>
      </c>
      <c r="AH470">
        <f t="shared" si="172"/>
        <v>85.167413847502829</v>
      </c>
    </row>
    <row r="471" spans="1:34" x14ac:dyDescent="0.35">
      <c r="A471" t="s">
        <v>209</v>
      </c>
      <c r="B471" t="s">
        <v>1417</v>
      </c>
      <c r="C471" t="s">
        <v>1465</v>
      </c>
      <c r="D471">
        <f t="shared" si="154"/>
        <v>2.9080333333333335</v>
      </c>
      <c r="F471">
        <f t="shared" si="164"/>
        <v>470</v>
      </c>
      <c r="G471">
        <f t="shared" si="155"/>
        <v>2.5937000000000001</v>
      </c>
      <c r="H471">
        <f t="shared" si="156"/>
        <v>7.9882923383805763E-3</v>
      </c>
      <c r="I471">
        <f t="shared" si="157"/>
        <v>3.2782276396186709E-4</v>
      </c>
      <c r="J471">
        <f t="shared" si="173"/>
        <v>9.3596310843651401E-2</v>
      </c>
      <c r="K471">
        <f t="shared" si="167"/>
        <v>9.3374080531985273E-2</v>
      </c>
      <c r="L471">
        <f t="shared" si="168"/>
        <v>93.374080531985271</v>
      </c>
      <c r="Q471">
        <f t="shared" si="165"/>
        <v>470</v>
      </c>
      <c r="R471">
        <f t="shared" si="158"/>
        <v>2.3479999999999999</v>
      </c>
      <c r="S471">
        <f t="shared" si="159"/>
        <v>7.2133699258591722E-3</v>
      </c>
      <c r="T471">
        <f t="shared" si="160"/>
        <v>2.9602157337345851E-4</v>
      </c>
      <c r="U471">
        <f t="shared" si="174"/>
        <v>8.2016642855710753E-2</v>
      </c>
      <c r="V471">
        <f t="shared" si="169"/>
        <v>8.1821906717722576E-2</v>
      </c>
      <c r="W471">
        <f t="shared" si="170"/>
        <v>81.82190671772257</v>
      </c>
      <c r="AB471">
        <f t="shared" si="166"/>
        <v>470</v>
      </c>
      <c r="AC471">
        <f t="shared" si="161"/>
        <v>2.488</v>
      </c>
      <c r="AD471">
        <f t="shared" si="162"/>
        <v>7.6544425301501347E-3</v>
      </c>
      <c r="AE471">
        <f t="shared" si="163"/>
        <v>3.1412226800525201E-4</v>
      </c>
      <c r="AF471">
        <f t="shared" si="175"/>
        <v>8.5684234560465145E-2</v>
      </c>
      <c r="AG471">
        <f t="shared" si="171"/>
        <v>8.5480790279599692E-2</v>
      </c>
      <c r="AH471">
        <f t="shared" si="172"/>
        <v>85.480790279599688</v>
      </c>
    </row>
    <row r="472" spans="1:34" x14ac:dyDescent="0.35">
      <c r="A472" t="s">
        <v>209</v>
      </c>
      <c r="B472" t="s">
        <v>967</v>
      </c>
      <c r="C472" t="s">
        <v>189</v>
      </c>
      <c r="D472">
        <f t="shared" si="154"/>
        <v>2.9081666666666668</v>
      </c>
      <c r="F472">
        <f t="shared" si="164"/>
        <v>471</v>
      </c>
      <c r="G472">
        <f t="shared" si="155"/>
        <v>2.5937000000000001</v>
      </c>
      <c r="H472">
        <f t="shared" si="156"/>
        <v>7.9882923383805763E-3</v>
      </c>
      <c r="I472">
        <f t="shared" si="157"/>
        <v>3.2782276396186709E-4</v>
      </c>
      <c r="J472">
        <f t="shared" si="173"/>
        <v>9.3924133607613272E-2</v>
      </c>
      <c r="K472">
        <f t="shared" si="167"/>
        <v>9.3701124930279198E-2</v>
      </c>
      <c r="L472">
        <f t="shared" si="168"/>
        <v>93.701124930279192</v>
      </c>
      <c r="Q472">
        <f t="shared" si="165"/>
        <v>471</v>
      </c>
      <c r="R472">
        <f t="shared" si="158"/>
        <v>2.3475999999999999</v>
      </c>
      <c r="S472">
        <f t="shared" si="159"/>
        <v>7.2121115302849689E-3</v>
      </c>
      <c r="T472">
        <f t="shared" si="160"/>
        <v>2.9596993145828841E-4</v>
      </c>
      <c r="U472">
        <f t="shared" si="174"/>
        <v>8.2312612787169046E-2</v>
      </c>
      <c r="V472">
        <f t="shared" si="169"/>
        <v>8.2117173913255487E-2</v>
      </c>
      <c r="W472">
        <f t="shared" si="170"/>
        <v>82.117173913255485</v>
      </c>
      <c r="AB472">
        <f t="shared" si="166"/>
        <v>471</v>
      </c>
      <c r="AC472">
        <f t="shared" si="161"/>
        <v>2.4887999999999999</v>
      </c>
      <c r="AD472">
        <f t="shared" si="162"/>
        <v>7.6569665843513358E-3</v>
      </c>
      <c r="AE472">
        <f t="shared" si="163"/>
        <v>3.1422584989604634E-4</v>
      </c>
      <c r="AF472">
        <f t="shared" si="175"/>
        <v>8.5998460410361188E-2</v>
      </c>
      <c r="AG472">
        <f t="shared" si="171"/>
        <v>8.579427004764778E-2</v>
      </c>
      <c r="AH472">
        <f t="shared" si="172"/>
        <v>85.794270047647785</v>
      </c>
    </row>
    <row r="473" spans="1:34" x14ac:dyDescent="0.35">
      <c r="A473" t="s">
        <v>209</v>
      </c>
      <c r="B473" t="s">
        <v>967</v>
      </c>
      <c r="C473" t="s">
        <v>189</v>
      </c>
      <c r="D473">
        <f t="shared" si="154"/>
        <v>2.9081666666666668</v>
      </c>
      <c r="F473">
        <f t="shared" si="164"/>
        <v>472</v>
      </c>
      <c r="G473">
        <f t="shared" si="155"/>
        <v>2.5937000000000001</v>
      </c>
      <c r="H473">
        <f t="shared" si="156"/>
        <v>7.9882923383805763E-3</v>
      </c>
      <c r="I473">
        <f t="shared" si="157"/>
        <v>3.2782276396186709E-4</v>
      </c>
      <c r="J473">
        <f t="shared" si="173"/>
        <v>9.4251956371575144E-2</v>
      </c>
      <c r="K473">
        <f t="shared" si="167"/>
        <v>9.4028169328573136E-2</v>
      </c>
      <c r="L473">
        <f t="shared" si="168"/>
        <v>94.028169328573142</v>
      </c>
      <c r="Q473">
        <f t="shared" si="165"/>
        <v>472</v>
      </c>
      <c r="R473">
        <f t="shared" si="158"/>
        <v>2.3475999999999999</v>
      </c>
      <c r="S473">
        <f t="shared" si="159"/>
        <v>7.2121115302849689E-3</v>
      </c>
      <c r="T473">
        <f t="shared" si="160"/>
        <v>2.9596993145828841E-4</v>
      </c>
      <c r="U473">
        <f t="shared" si="174"/>
        <v>8.2608582718627338E-2</v>
      </c>
      <c r="V473">
        <f t="shared" si="169"/>
        <v>8.2412441108788412E-2</v>
      </c>
      <c r="W473">
        <f t="shared" si="170"/>
        <v>82.412441108788414</v>
      </c>
      <c r="AB473">
        <f t="shared" si="166"/>
        <v>472</v>
      </c>
      <c r="AC473">
        <f t="shared" si="161"/>
        <v>2.4887999999999999</v>
      </c>
      <c r="AD473">
        <f t="shared" si="162"/>
        <v>7.6569665843513358E-3</v>
      </c>
      <c r="AE473">
        <f t="shared" si="163"/>
        <v>3.1422584989604634E-4</v>
      </c>
      <c r="AF473">
        <f t="shared" si="175"/>
        <v>8.6312686260257232E-2</v>
      </c>
      <c r="AG473">
        <f t="shared" si="171"/>
        <v>8.6107749815695869E-2</v>
      </c>
      <c r="AH473">
        <f t="shared" si="172"/>
        <v>86.107749815695868</v>
      </c>
    </row>
    <row r="474" spans="1:34" x14ac:dyDescent="0.35">
      <c r="A474" t="s">
        <v>209</v>
      </c>
      <c r="B474" t="s">
        <v>170</v>
      </c>
      <c r="C474" t="s">
        <v>1464</v>
      </c>
      <c r="D474">
        <f t="shared" si="154"/>
        <v>2.9034666666666666</v>
      </c>
      <c r="F474">
        <f t="shared" si="164"/>
        <v>473</v>
      </c>
      <c r="G474">
        <f t="shared" si="155"/>
        <v>2.5937000000000001</v>
      </c>
      <c r="H474">
        <f t="shared" si="156"/>
        <v>7.9882923383805763E-3</v>
      </c>
      <c r="I474">
        <f t="shared" si="157"/>
        <v>3.2782276396186709E-4</v>
      </c>
      <c r="J474">
        <f t="shared" si="173"/>
        <v>9.4579779135537015E-2</v>
      </c>
      <c r="K474">
        <f t="shared" si="167"/>
        <v>9.435521372686706E-2</v>
      </c>
      <c r="L474">
        <f t="shared" si="168"/>
        <v>94.355213726867063</v>
      </c>
      <c r="Q474">
        <f t="shared" si="165"/>
        <v>473</v>
      </c>
      <c r="R474">
        <f t="shared" si="158"/>
        <v>2.3411</v>
      </c>
      <c r="S474">
        <f t="shared" si="159"/>
        <v>7.1916640470044207E-3</v>
      </c>
      <c r="T474">
        <f t="shared" si="160"/>
        <v>2.9513080962834641E-4</v>
      </c>
      <c r="U474">
        <f t="shared" si="174"/>
        <v>8.2903713528255679E-2</v>
      </c>
      <c r="V474">
        <f t="shared" si="169"/>
        <v>8.2706871174859503E-2</v>
      </c>
      <c r="W474">
        <f t="shared" si="170"/>
        <v>82.706871174859501</v>
      </c>
      <c r="AB474">
        <f t="shared" si="166"/>
        <v>473</v>
      </c>
      <c r="AC474">
        <f t="shared" si="161"/>
        <v>2.4811999999999999</v>
      </c>
      <c r="AD474">
        <f t="shared" si="162"/>
        <v>7.6329897414652344E-3</v>
      </c>
      <c r="AE474">
        <f t="shared" si="163"/>
        <v>3.1324189054991221E-4</v>
      </c>
      <c r="AF474">
        <f t="shared" si="175"/>
        <v>8.6625928150807149E-2</v>
      </c>
      <c r="AG474">
        <f t="shared" si="171"/>
        <v>8.6420247960660779E-2</v>
      </c>
      <c r="AH474">
        <f t="shared" si="172"/>
        <v>86.420247960660774</v>
      </c>
    </row>
    <row r="475" spans="1:34" x14ac:dyDescent="0.35">
      <c r="A475" t="s">
        <v>209</v>
      </c>
      <c r="B475" t="s">
        <v>170</v>
      </c>
      <c r="C475" t="s">
        <v>188</v>
      </c>
      <c r="D475">
        <f t="shared" si="154"/>
        <v>2.9035999999999995</v>
      </c>
      <c r="F475">
        <f t="shared" si="164"/>
        <v>474</v>
      </c>
      <c r="G475">
        <f t="shared" si="155"/>
        <v>2.5937000000000001</v>
      </c>
      <c r="H475">
        <f t="shared" si="156"/>
        <v>7.9882923383805763E-3</v>
      </c>
      <c r="I475">
        <f t="shared" si="157"/>
        <v>3.2782276396186709E-4</v>
      </c>
      <c r="J475">
        <f t="shared" si="173"/>
        <v>9.4907601899498886E-2</v>
      </c>
      <c r="K475">
        <f t="shared" si="167"/>
        <v>9.4682258125160998E-2</v>
      </c>
      <c r="L475">
        <f t="shared" si="168"/>
        <v>94.682258125160999</v>
      </c>
      <c r="Q475">
        <f t="shared" si="165"/>
        <v>474</v>
      </c>
      <c r="R475">
        <f t="shared" si="158"/>
        <v>2.3411</v>
      </c>
      <c r="S475">
        <f t="shared" si="159"/>
        <v>7.1916640470044207E-3</v>
      </c>
      <c r="T475">
        <f t="shared" si="160"/>
        <v>2.9513080962834641E-4</v>
      </c>
      <c r="U475">
        <f t="shared" si="174"/>
        <v>8.319884433788402E-2</v>
      </c>
      <c r="V475">
        <f t="shared" si="169"/>
        <v>8.3001301240930608E-2</v>
      </c>
      <c r="W475">
        <f t="shared" si="170"/>
        <v>83.001301240930601</v>
      </c>
      <c r="AB475">
        <f t="shared" si="166"/>
        <v>474</v>
      </c>
      <c r="AC475">
        <f t="shared" si="161"/>
        <v>2.4816000000000003</v>
      </c>
      <c r="AD475">
        <f t="shared" si="162"/>
        <v>7.6342515873927385E-3</v>
      </c>
      <c r="AE475">
        <f t="shared" si="163"/>
        <v>3.1329367406034543E-4</v>
      </c>
      <c r="AF475">
        <f t="shared" si="175"/>
        <v>8.6939221824867491E-2</v>
      </c>
      <c r="AG475">
        <f t="shared" si="171"/>
        <v>8.6732797766183964E-2</v>
      </c>
      <c r="AH475">
        <f t="shared" si="172"/>
        <v>86.732797766183964</v>
      </c>
    </row>
    <row r="476" spans="1:34" x14ac:dyDescent="0.35">
      <c r="A476" t="s">
        <v>983</v>
      </c>
      <c r="B476" t="s">
        <v>1423</v>
      </c>
      <c r="C476" t="s">
        <v>188</v>
      </c>
      <c r="D476">
        <f t="shared" si="154"/>
        <v>2.9008000000000003</v>
      </c>
      <c r="F476">
        <f t="shared" si="164"/>
        <v>475</v>
      </c>
      <c r="G476">
        <f t="shared" si="155"/>
        <v>2.5860000000000003</v>
      </c>
      <c r="H476">
        <f t="shared" si="156"/>
        <v>7.963947687190753E-3</v>
      </c>
      <c r="I476">
        <f t="shared" si="157"/>
        <v>3.2682371053434155E-4</v>
      </c>
      <c r="J476">
        <f t="shared" si="173"/>
        <v>9.523442561003323E-2</v>
      </c>
      <c r="K476">
        <f t="shared" si="167"/>
        <v>9.5008305842128965E-2</v>
      </c>
      <c r="L476">
        <f t="shared" si="168"/>
        <v>95.008305842128962</v>
      </c>
      <c r="Q476">
        <f t="shared" si="165"/>
        <v>475</v>
      </c>
      <c r="R476">
        <f t="shared" si="158"/>
        <v>2.3403999999999998</v>
      </c>
      <c r="S476">
        <f t="shared" si="159"/>
        <v>7.189462172689628E-3</v>
      </c>
      <c r="T476">
        <f t="shared" si="160"/>
        <v>2.9504044932439214E-4</v>
      </c>
      <c r="U476">
        <f t="shared" si="174"/>
        <v>8.3493884787208414E-2</v>
      </c>
      <c r="V476">
        <f t="shared" si="169"/>
        <v>8.3295641161244646E-2</v>
      </c>
      <c r="W476">
        <f t="shared" si="170"/>
        <v>83.295641161244646</v>
      </c>
      <c r="AB476">
        <f t="shared" si="166"/>
        <v>475</v>
      </c>
      <c r="AC476">
        <f t="shared" si="161"/>
        <v>2.4816000000000003</v>
      </c>
      <c r="AD476">
        <f t="shared" si="162"/>
        <v>7.6342515873927385E-3</v>
      </c>
      <c r="AE476">
        <f t="shared" si="163"/>
        <v>3.1329367406034543E-4</v>
      </c>
      <c r="AF476">
        <f t="shared" si="175"/>
        <v>8.7252515498927832E-2</v>
      </c>
      <c r="AG476">
        <f t="shared" si="171"/>
        <v>8.7045347571707163E-2</v>
      </c>
      <c r="AH476">
        <f t="shared" si="172"/>
        <v>87.045347571707168</v>
      </c>
    </row>
    <row r="477" spans="1:34" x14ac:dyDescent="0.35">
      <c r="A477" t="s">
        <v>207</v>
      </c>
      <c r="B477" t="s">
        <v>1423</v>
      </c>
      <c r="C477" t="s">
        <v>188</v>
      </c>
      <c r="D477">
        <f t="shared" si="154"/>
        <v>2.9009333333333331</v>
      </c>
      <c r="F477">
        <f t="shared" si="164"/>
        <v>476</v>
      </c>
      <c r="G477">
        <f t="shared" si="155"/>
        <v>2.5864000000000003</v>
      </c>
      <c r="H477">
        <f t="shared" si="156"/>
        <v>7.9652122496242823E-3</v>
      </c>
      <c r="I477">
        <f t="shared" si="157"/>
        <v>3.2687560552448485E-4</v>
      </c>
      <c r="J477">
        <f t="shared" si="173"/>
        <v>9.5561301215557712E-2</v>
      </c>
      <c r="K477">
        <f t="shared" si="167"/>
        <v>9.5334405330870231E-2</v>
      </c>
      <c r="L477">
        <f t="shared" si="168"/>
        <v>95.334405330870226</v>
      </c>
      <c r="Q477">
        <f t="shared" si="165"/>
        <v>476</v>
      </c>
      <c r="R477">
        <f t="shared" si="158"/>
        <v>2.3403999999999998</v>
      </c>
      <c r="S477">
        <f t="shared" si="159"/>
        <v>7.189462172689628E-3</v>
      </c>
      <c r="T477">
        <f t="shared" si="160"/>
        <v>2.9504044932439214E-4</v>
      </c>
      <c r="U477">
        <f t="shared" si="174"/>
        <v>8.3788925236532807E-2</v>
      </c>
      <c r="V477">
        <f t="shared" si="169"/>
        <v>8.3589981081558698E-2</v>
      </c>
      <c r="W477">
        <f t="shared" si="170"/>
        <v>83.589981081558705</v>
      </c>
      <c r="AB477">
        <f t="shared" si="166"/>
        <v>476</v>
      </c>
      <c r="AC477">
        <f t="shared" si="161"/>
        <v>2.4816000000000003</v>
      </c>
      <c r="AD477">
        <f t="shared" si="162"/>
        <v>7.6342515873927385E-3</v>
      </c>
      <c r="AE477">
        <f t="shared" si="163"/>
        <v>3.1329367406034543E-4</v>
      </c>
      <c r="AF477">
        <f t="shared" si="175"/>
        <v>8.7565809172988174E-2</v>
      </c>
      <c r="AG477">
        <f t="shared" si="171"/>
        <v>8.7357897377230362E-2</v>
      </c>
      <c r="AH477">
        <f t="shared" si="172"/>
        <v>87.357897377230358</v>
      </c>
    </row>
    <row r="478" spans="1:34" x14ac:dyDescent="0.35">
      <c r="A478" t="s">
        <v>207</v>
      </c>
      <c r="B478" t="s">
        <v>170</v>
      </c>
      <c r="C478" t="s">
        <v>1464</v>
      </c>
      <c r="D478">
        <f t="shared" si="154"/>
        <v>2.9010333333333338</v>
      </c>
      <c r="F478">
        <f t="shared" si="164"/>
        <v>477</v>
      </c>
      <c r="G478">
        <f t="shared" si="155"/>
        <v>2.5864000000000003</v>
      </c>
      <c r="H478">
        <f t="shared" si="156"/>
        <v>7.9652122496242823E-3</v>
      </c>
      <c r="I478">
        <f t="shared" si="157"/>
        <v>3.2687560552448485E-4</v>
      </c>
      <c r="J478">
        <f t="shared" si="173"/>
        <v>9.5888176821082194E-2</v>
      </c>
      <c r="K478">
        <f t="shared" si="167"/>
        <v>9.5660504819611511E-2</v>
      </c>
      <c r="L478">
        <f t="shared" si="168"/>
        <v>95.660504819611518</v>
      </c>
      <c r="Q478">
        <f t="shared" si="165"/>
        <v>477</v>
      </c>
      <c r="R478">
        <f t="shared" si="158"/>
        <v>2.3411</v>
      </c>
      <c r="S478">
        <f t="shared" si="159"/>
        <v>7.1916640470044207E-3</v>
      </c>
      <c r="T478">
        <f t="shared" si="160"/>
        <v>2.9513080962834641E-4</v>
      </c>
      <c r="U478">
        <f t="shared" si="174"/>
        <v>8.4084056046161149E-2</v>
      </c>
      <c r="V478">
        <f t="shared" si="169"/>
        <v>8.3884411147629789E-2</v>
      </c>
      <c r="W478">
        <f t="shared" si="170"/>
        <v>83.884411147629791</v>
      </c>
      <c r="AB478">
        <f t="shared" si="166"/>
        <v>477</v>
      </c>
      <c r="AC478">
        <f t="shared" si="161"/>
        <v>2.4811999999999999</v>
      </c>
      <c r="AD478">
        <f t="shared" si="162"/>
        <v>7.6329897414652344E-3</v>
      </c>
      <c r="AE478">
        <f t="shared" si="163"/>
        <v>3.1324189054991221E-4</v>
      </c>
      <c r="AF478">
        <f t="shared" si="175"/>
        <v>8.7879051063538091E-2</v>
      </c>
      <c r="AG478">
        <f t="shared" si="171"/>
        <v>8.7670395522195257E-2</v>
      </c>
      <c r="AH478">
        <f t="shared" si="172"/>
        <v>87.670395522195264</v>
      </c>
    </row>
    <row r="479" spans="1:34" x14ac:dyDescent="0.35">
      <c r="A479" t="s">
        <v>207</v>
      </c>
      <c r="B479" t="s">
        <v>803</v>
      </c>
      <c r="C479" t="s">
        <v>188</v>
      </c>
      <c r="D479">
        <f t="shared" si="154"/>
        <v>2.8986333333333341</v>
      </c>
      <c r="F479">
        <f t="shared" si="164"/>
        <v>478</v>
      </c>
      <c r="G479">
        <f t="shared" si="155"/>
        <v>2.5864000000000003</v>
      </c>
      <c r="H479">
        <f t="shared" si="156"/>
        <v>7.9652122496242823E-3</v>
      </c>
      <c r="I479">
        <f t="shared" si="157"/>
        <v>3.2687560552448485E-4</v>
      </c>
      <c r="J479">
        <f t="shared" si="173"/>
        <v>9.6215052426606676E-2</v>
      </c>
      <c r="K479">
        <f t="shared" si="167"/>
        <v>9.5986604308352791E-2</v>
      </c>
      <c r="L479">
        <f t="shared" si="168"/>
        <v>95.986604308352796</v>
      </c>
      <c r="Q479">
        <f t="shared" si="165"/>
        <v>478</v>
      </c>
      <c r="R479">
        <f t="shared" si="158"/>
        <v>2.3334999999999999</v>
      </c>
      <c r="S479">
        <f t="shared" si="159"/>
        <v>7.1677596719448324E-3</v>
      </c>
      <c r="T479">
        <f t="shared" si="160"/>
        <v>2.9414982420982783E-4</v>
      </c>
      <c r="U479">
        <f t="shared" si="174"/>
        <v>8.4378205870370981E-2</v>
      </c>
      <c r="V479">
        <f t="shared" si="169"/>
        <v>8.4177862557484162E-2</v>
      </c>
      <c r="W479">
        <f t="shared" si="170"/>
        <v>84.177862557484161</v>
      </c>
      <c r="AB479">
        <f t="shared" si="166"/>
        <v>478</v>
      </c>
      <c r="AC479">
        <f t="shared" si="161"/>
        <v>2.4816000000000003</v>
      </c>
      <c r="AD479">
        <f t="shared" si="162"/>
        <v>7.6342515873927385E-3</v>
      </c>
      <c r="AE479">
        <f t="shared" si="163"/>
        <v>3.1329367406034543E-4</v>
      </c>
      <c r="AF479">
        <f t="shared" si="175"/>
        <v>8.8192344737598433E-2</v>
      </c>
      <c r="AG479">
        <f t="shared" si="171"/>
        <v>8.7982945327718456E-2</v>
      </c>
      <c r="AH479">
        <f t="shared" si="172"/>
        <v>87.982945327718454</v>
      </c>
    </row>
    <row r="480" spans="1:34" x14ac:dyDescent="0.35">
      <c r="A480" t="s">
        <v>984</v>
      </c>
      <c r="B480" t="s">
        <v>169</v>
      </c>
      <c r="C480" t="s">
        <v>1463</v>
      </c>
      <c r="D480">
        <f t="shared" si="154"/>
        <v>2.8936666666666664</v>
      </c>
      <c r="F480">
        <f t="shared" si="164"/>
        <v>479</v>
      </c>
      <c r="G480">
        <f t="shared" si="155"/>
        <v>2.5788000000000002</v>
      </c>
      <c r="H480">
        <f t="shared" si="156"/>
        <v>7.941187339100729E-3</v>
      </c>
      <c r="I480">
        <f t="shared" si="157"/>
        <v>3.2588967358332046E-4</v>
      </c>
      <c r="J480">
        <f t="shared" si="173"/>
        <v>9.654094210019E-2</v>
      </c>
      <c r="K480">
        <f t="shared" si="167"/>
        <v>9.6311720206099474E-2</v>
      </c>
      <c r="L480">
        <f t="shared" si="168"/>
        <v>96.31172020609948</v>
      </c>
      <c r="Q480">
        <f t="shared" si="165"/>
        <v>479</v>
      </c>
      <c r="R480">
        <f t="shared" si="158"/>
        <v>2.3338999999999999</v>
      </c>
      <c r="S480">
        <f t="shared" si="159"/>
        <v>7.1690177041982836E-3</v>
      </c>
      <c r="T480">
        <f t="shared" si="160"/>
        <v>2.9420145121507622E-4</v>
      </c>
      <c r="U480">
        <f t="shared" si="174"/>
        <v>8.4672407321586055E-2</v>
      </c>
      <c r="V480">
        <f t="shared" si="169"/>
        <v>8.447136547176326E-2</v>
      </c>
      <c r="W480">
        <f t="shared" si="170"/>
        <v>84.471365471763264</v>
      </c>
      <c r="AB480">
        <f t="shared" si="166"/>
        <v>479</v>
      </c>
      <c r="AC480">
        <f t="shared" si="161"/>
        <v>2.4739</v>
      </c>
      <c r="AD480">
        <f t="shared" si="162"/>
        <v>7.6099628714774818E-3</v>
      </c>
      <c r="AE480">
        <f t="shared" si="163"/>
        <v>3.1229691609917671E-4</v>
      </c>
      <c r="AF480">
        <f t="shared" si="175"/>
        <v>8.8504641653697605E-2</v>
      </c>
      <c r="AG480">
        <f t="shared" si="171"/>
        <v>8.8294500741931806E-2</v>
      </c>
      <c r="AH480">
        <f t="shared" si="172"/>
        <v>88.294500741931799</v>
      </c>
    </row>
    <row r="481" spans="1:34" x14ac:dyDescent="0.35">
      <c r="A481" t="s">
        <v>206</v>
      </c>
      <c r="B481" t="s">
        <v>803</v>
      </c>
      <c r="C481" t="s">
        <v>186</v>
      </c>
      <c r="D481">
        <f t="shared" si="154"/>
        <v>2.8940333333333332</v>
      </c>
      <c r="F481">
        <f t="shared" si="164"/>
        <v>480</v>
      </c>
      <c r="G481">
        <f t="shared" si="155"/>
        <v>2.5795000000000003</v>
      </c>
      <c r="H481">
        <f t="shared" si="156"/>
        <v>7.943400003079434E-3</v>
      </c>
      <c r="I481">
        <f t="shared" si="157"/>
        <v>3.2598047667245294E-4</v>
      </c>
      <c r="J481">
        <f t="shared" si="173"/>
        <v>9.6866922576862455E-2</v>
      </c>
      <c r="K481">
        <f t="shared" si="167"/>
        <v>9.6636926691337069E-2</v>
      </c>
      <c r="L481">
        <f t="shared" si="168"/>
        <v>96.636926691337067</v>
      </c>
      <c r="Q481">
        <f t="shared" si="165"/>
        <v>480</v>
      </c>
      <c r="R481">
        <f t="shared" si="158"/>
        <v>2.3334999999999999</v>
      </c>
      <c r="S481">
        <f t="shared" si="159"/>
        <v>7.1677596719448324E-3</v>
      </c>
      <c r="T481">
        <f t="shared" si="160"/>
        <v>2.9414982420982783E-4</v>
      </c>
      <c r="U481">
        <f t="shared" si="174"/>
        <v>8.4966557145795887E-2</v>
      </c>
      <c r="V481">
        <f t="shared" si="169"/>
        <v>8.4764816881617633E-2</v>
      </c>
      <c r="W481">
        <f t="shared" si="170"/>
        <v>84.764816881617634</v>
      </c>
      <c r="AB481">
        <f t="shared" si="166"/>
        <v>480</v>
      </c>
      <c r="AC481">
        <f t="shared" si="161"/>
        <v>2.4746999999999999</v>
      </c>
      <c r="AD481">
        <f t="shared" si="162"/>
        <v>7.6124861958896811E-3</v>
      </c>
      <c r="AE481">
        <f t="shared" si="163"/>
        <v>3.1240046804096097E-4</v>
      </c>
      <c r="AF481">
        <f t="shared" si="175"/>
        <v>8.8817042121738562E-2</v>
      </c>
      <c r="AG481">
        <f t="shared" si="171"/>
        <v>8.8606159462218476E-2</v>
      </c>
      <c r="AH481">
        <f t="shared" si="172"/>
        <v>88.606159462218471</v>
      </c>
    </row>
    <row r="482" spans="1:34" x14ac:dyDescent="0.35">
      <c r="A482" t="s">
        <v>984</v>
      </c>
      <c r="B482" t="s">
        <v>803</v>
      </c>
      <c r="C482" t="s">
        <v>1463</v>
      </c>
      <c r="D482">
        <f t="shared" si="154"/>
        <v>2.8935333333333335</v>
      </c>
      <c r="F482">
        <f t="shared" si="164"/>
        <v>481</v>
      </c>
      <c r="G482">
        <f t="shared" si="155"/>
        <v>2.5788000000000002</v>
      </c>
      <c r="H482">
        <f t="shared" si="156"/>
        <v>7.941187339100729E-3</v>
      </c>
      <c r="I482">
        <f t="shared" si="157"/>
        <v>3.2588967358332046E-4</v>
      </c>
      <c r="J482">
        <f t="shared" si="173"/>
        <v>9.7192812250445779E-2</v>
      </c>
      <c r="K482">
        <f t="shared" si="167"/>
        <v>9.6962042589083752E-2</v>
      </c>
      <c r="L482">
        <f t="shared" si="168"/>
        <v>96.962042589083751</v>
      </c>
      <c r="Q482">
        <f t="shared" si="165"/>
        <v>481</v>
      </c>
      <c r="R482">
        <f t="shared" si="158"/>
        <v>2.3334999999999999</v>
      </c>
      <c r="S482">
        <f t="shared" si="159"/>
        <v>7.1677596719448324E-3</v>
      </c>
      <c r="T482">
        <f t="shared" si="160"/>
        <v>2.9414982420982783E-4</v>
      </c>
      <c r="U482">
        <f t="shared" si="174"/>
        <v>8.526070697000572E-2</v>
      </c>
      <c r="V482">
        <f t="shared" si="169"/>
        <v>8.505826829147202E-2</v>
      </c>
      <c r="W482">
        <f t="shared" si="170"/>
        <v>85.058268291472018</v>
      </c>
      <c r="AB482">
        <f t="shared" si="166"/>
        <v>481</v>
      </c>
      <c r="AC482">
        <f t="shared" si="161"/>
        <v>2.4739</v>
      </c>
      <c r="AD482">
        <f t="shared" si="162"/>
        <v>7.6099628714774818E-3</v>
      </c>
      <c r="AE482">
        <f t="shared" si="163"/>
        <v>3.1229691609917671E-4</v>
      </c>
      <c r="AF482">
        <f t="shared" si="175"/>
        <v>8.9129339037837735E-2</v>
      </c>
      <c r="AG482">
        <f t="shared" si="171"/>
        <v>8.8917714876431825E-2</v>
      </c>
      <c r="AH482">
        <f t="shared" si="172"/>
        <v>88.91771487643183</v>
      </c>
    </row>
    <row r="483" spans="1:34" x14ac:dyDescent="0.35">
      <c r="A483" t="s">
        <v>206</v>
      </c>
      <c r="B483" t="s">
        <v>803</v>
      </c>
      <c r="C483" t="s">
        <v>1463</v>
      </c>
      <c r="D483">
        <f t="shared" si="154"/>
        <v>2.8937666666666666</v>
      </c>
      <c r="F483">
        <f t="shared" si="164"/>
        <v>482</v>
      </c>
      <c r="G483">
        <f t="shared" si="155"/>
        <v>2.5795000000000003</v>
      </c>
      <c r="H483">
        <f t="shared" si="156"/>
        <v>7.943400003079434E-3</v>
      </c>
      <c r="I483">
        <f t="shared" si="157"/>
        <v>3.2598047667245294E-4</v>
      </c>
      <c r="J483">
        <f t="shared" si="173"/>
        <v>9.7518792727118234E-2</v>
      </c>
      <c r="K483">
        <f t="shared" si="167"/>
        <v>9.7287249074321347E-2</v>
      </c>
      <c r="L483">
        <f t="shared" si="168"/>
        <v>97.287249074321352</v>
      </c>
      <c r="Q483">
        <f t="shared" si="165"/>
        <v>482</v>
      </c>
      <c r="R483">
        <f t="shared" si="158"/>
        <v>2.3334999999999999</v>
      </c>
      <c r="S483">
        <f t="shared" si="159"/>
        <v>7.1677596719448324E-3</v>
      </c>
      <c r="T483">
        <f t="shared" si="160"/>
        <v>2.9414982420982783E-4</v>
      </c>
      <c r="U483">
        <f t="shared" si="174"/>
        <v>8.5554856794215553E-2</v>
      </c>
      <c r="V483">
        <f t="shared" si="169"/>
        <v>8.5351719701326392E-2</v>
      </c>
      <c r="W483">
        <f t="shared" si="170"/>
        <v>85.351719701326388</v>
      </c>
      <c r="AB483">
        <f t="shared" si="166"/>
        <v>482</v>
      </c>
      <c r="AC483">
        <f t="shared" si="161"/>
        <v>2.4739</v>
      </c>
      <c r="AD483">
        <f t="shared" si="162"/>
        <v>7.6099628714774818E-3</v>
      </c>
      <c r="AE483">
        <f t="shared" si="163"/>
        <v>3.1229691609917671E-4</v>
      </c>
      <c r="AF483">
        <f t="shared" si="175"/>
        <v>8.9441635953936907E-2</v>
      </c>
      <c r="AG483">
        <f t="shared" si="171"/>
        <v>8.9229270290645174E-2</v>
      </c>
      <c r="AH483">
        <f t="shared" si="172"/>
        <v>89.229270290645175</v>
      </c>
    </row>
    <row r="484" spans="1:34" x14ac:dyDescent="0.35">
      <c r="A484" t="s">
        <v>262</v>
      </c>
      <c r="B484" t="s">
        <v>803</v>
      </c>
      <c r="C484" t="s">
        <v>186</v>
      </c>
      <c r="D484">
        <f t="shared" si="154"/>
        <v>2.8915000000000002</v>
      </c>
      <c r="F484">
        <f t="shared" si="164"/>
        <v>483</v>
      </c>
      <c r="G484">
        <f t="shared" si="155"/>
        <v>2.5719000000000003</v>
      </c>
      <c r="H484">
        <f t="shared" si="156"/>
        <v>7.9193784955264458E-3</v>
      </c>
      <c r="I484">
        <f t="shared" si="157"/>
        <v>3.2499468438206361E-4</v>
      </c>
      <c r="J484">
        <f t="shared" si="173"/>
        <v>9.7843787411500294E-2</v>
      </c>
      <c r="K484">
        <f t="shared" si="167"/>
        <v>9.7611472107883526E-2</v>
      </c>
      <c r="L484">
        <f t="shared" si="168"/>
        <v>97.611472107883529</v>
      </c>
      <c r="Q484">
        <f t="shared" si="165"/>
        <v>483</v>
      </c>
      <c r="R484">
        <f t="shared" si="158"/>
        <v>2.3334999999999999</v>
      </c>
      <c r="S484">
        <f t="shared" si="159"/>
        <v>7.1677596719448324E-3</v>
      </c>
      <c r="T484">
        <f t="shared" si="160"/>
        <v>2.9414982420982783E-4</v>
      </c>
      <c r="U484">
        <f t="shared" si="174"/>
        <v>8.5849006618425386E-2</v>
      </c>
      <c r="V484">
        <f t="shared" si="169"/>
        <v>8.5645171111180765E-2</v>
      </c>
      <c r="W484">
        <f t="shared" si="170"/>
        <v>85.645171111180758</v>
      </c>
      <c r="AB484">
        <f t="shared" si="166"/>
        <v>483</v>
      </c>
      <c r="AC484">
        <f t="shared" si="161"/>
        <v>2.4746999999999999</v>
      </c>
      <c r="AD484">
        <f t="shared" si="162"/>
        <v>7.6124861958896811E-3</v>
      </c>
      <c r="AE484">
        <f t="shared" si="163"/>
        <v>3.1240046804096097E-4</v>
      </c>
      <c r="AF484">
        <f t="shared" si="175"/>
        <v>8.9754036421977865E-2</v>
      </c>
      <c r="AG484">
        <f t="shared" si="171"/>
        <v>8.9540929010931844E-2</v>
      </c>
      <c r="AH484">
        <f t="shared" si="172"/>
        <v>89.540929010931848</v>
      </c>
    </row>
    <row r="485" spans="1:34" x14ac:dyDescent="0.35">
      <c r="A485" t="s">
        <v>204</v>
      </c>
      <c r="B485" t="s">
        <v>168</v>
      </c>
      <c r="C485" t="s">
        <v>269</v>
      </c>
      <c r="D485">
        <f t="shared" si="154"/>
        <v>2.8870333333333336</v>
      </c>
      <c r="F485">
        <f t="shared" si="164"/>
        <v>484</v>
      </c>
      <c r="G485">
        <f t="shared" si="155"/>
        <v>2.5723000000000003</v>
      </c>
      <c r="H485">
        <f t="shared" si="156"/>
        <v>7.920642691965428E-3</v>
      </c>
      <c r="I485">
        <f t="shared" si="157"/>
        <v>3.2504656435255829E-4</v>
      </c>
      <c r="J485">
        <f t="shared" si="173"/>
        <v>9.8168833975852854E-2</v>
      </c>
      <c r="K485">
        <f t="shared" si="167"/>
        <v>9.7935746898235046E-2</v>
      </c>
      <c r="L485">
        <f t="shared" si="168"/>
        <v>97.935746898235053</v>
      </c>
      <c r="Q485">
        <f t="shared" si="165"/>
        <v>484</v>
      </c>
      <c r="R485">
        <f t="shared" si="158"/>
        <v>2.327</v>
      </c>
      <c r="S485">
        <f t="shared" si="159"/>
        <v>7.1473180920008589E-3</v>
      </c>
      <c r="T485">
        <f t="shared" si="160"/>
        <v>2.93310944640438E-4</v>
      </c>
      <c r="U485">
        <f t="shared" si="174"/>
        <v>8.6142317563065826E-2</v>
      </c>
      <c r="V485">
        <f t="shared" si="169"/>
        <v>8.593778563325867E-2</v>
      </c>
      <c r="W485">
        <f t="shared" si="170"/>
        <v>85.93778563325867</v>
      </c>
      <c r="AB485">
        <f t="shared" si="166"/>
        <v>484</v>
      </c>
      <c r="AC485">
        <f t="shared" si="161"/>
        <v>2.4674</v>
      </c>
      <c r="AD485">
        <f t="shared" si="162"/>
        <v>7.5894623951376257E-3</v>
      </c>
      <c r="AE485">
        <f t="shared" si="163"/>
        <v>3.1145561954522147E-4</v>
      </c>
      <c r="AF485">
        <f t="shared" si="175"/>
        <v>9.0065492041523088E-2</v>
      </c>
      <c r="AG485">
        <f t="shared" si="171"/>
        <v>8.9851645126122912E-2</v>
      </c>
      <c r="AH485">
        <f t="shared" si="172"/>
        <v>89.851645126122918</v>
      </c>
    </row>
    <row r="486" spans="1:34" x14ac:dyDescent="0.35">
      <c r="A486" t="s">
        <v>262</v>
      </c>
      <c r="B486" t="s">
        <v>168</v>
      </c>
      <c r="C486" t="s">
        <v>269</v>
      </c>
      <c r="D486">
        <f t="shared" si="154"/>
        <v>2.8869000000000002</v>
      </c>
      <c r="F486">
        <f t="shared" si="164"/>
        <v>485</v>
      </c>
      <c r="G486">
        <f t="shared" si="155"/>
        <v>2.5719000000000003</v>
      </c>
      <c r="H486">
        <f t="shared" si="156"/>
        <v>7.9193784955264458E-3</v>
      </c>
      <c r="I486">
        <f t="shared" si="157"/>
        <v>3.2499468438206361E-4</v>
      </c>
      <c r="J486">
        <f t="shared" si="173"/>
        <v>9.8493828660234914E-2</v>
      </c>
      <c r="K486">
        <f t="shared" si="167"/>
        <v>9.8259969931797225E-2</v>
      </c>
      <c r="L486">
        <f t="shared" si="168"/>
        <v>98.259969931797229</v>
      </c>
      <c r="Q486">
        <f t="shared" si="165"/>
        <v>485</v>
      </c>
      <c r="R486">
        <f t="shared" si="158"/>
        <v>2.327</v>
      </c>
      <c r="S486">
        <f t="shared" si="159"/>
        <v>7.1473180920008589E-3</v>
      </c>
      <c r="T486">
        <f t="shared" si="160"/>
        <v>2.93310944640438E-4</v>
      </c>
      <c r="U486">
        <f t="shared" si="174"/>
        <v>8.6435628507706266E-2</v>
      </c>
      <c r="V486">
        <f t="shared" si="169"/>
        <v>8.6230400155336562E-2</v>
      </c>
      <c r="W486">
        <f t="shared" si="170"/>
        <v>86.230400155336568</v>
      </c>
      <c r="AB486">
        <f t="shared" si="166"/>
        <v>485</v>
      </c>
      <c r="AC486">
        <f t="shared" si="161"/>
        <v>2.4674</v>
      </c>
      <c r="AD486">
        <f t="shared" si="162"/>
        <v>7.5894623951376257E-3</v>
      </c>
      <c r="AE486">
        <f t="shared" si="163"/>
        <v>3.1145561954522147E-4</v>
      </c>
      <c r="AF486">
        <f t="shared" si="175"/>
        <v>9.037694766106831E-2</v>
      </c>
      <c r="AG486">
        <f t="shared" si="171"/>
        <v>9.0162361241313979E-2</v>
      </c>
      <c r="AH486">
        <f t="shared" si="172"/>
        <v>90.162361241313974</v>
      </c>
    </row>
    <row r="487" spans="1:34" x14ac:dyDescent="0.35">
      <c r="A487" t="s">
        <v>203</v>
      </c>
      <c r="B487" t="s">
        <v>804</v>
      </c>
      <c r="C487" t="s">
        <v>185</v>
      </c>
      <c r="D487">
        <f t="shared" si="154"/>
        <v>2.8847666666666671</v>
      </c>
      <c r="F487">
        <f t="shared" si="164"/>
        <v>486</v>
      </c>
      <c r="G487">
        <f t="shared" si="155"/>
        <v>2.5654000000000003</v>
      </c>
      <c r="H487">
        <f t="shared" si="156"/>
        <v>7.8988367581947286E-3</v>
      </c>
      <c r="I487">
        <f t="shared" si="157"/>
        <v>3.2415169456353788E-4</v>
      </c>
      <c r="J487">
        <f t="shared" si="173"/>
        <v>9.8817980354798454E-2</v>
      </c>
      <c r="K487">
        <f t="shared" si="167"/>
        <v>9.8583351977092962E-2</v>
      </c>
      <c r="L487">
        <f t="shared" si="168"/>
        <v>98.58335197709296</v>
      </c>
      <c r="Q487">
        <f t="shared" si="165"/>
        <v>486</v>
      </c>
      <c r="R487">
        <f t="shared" si="158"/>
        <v>2.3262999999999998</v>
      </c>
      <c r="S487">
        <f t="shared" si="159"/>
        <v>7.1451168533597058E-3</v>
      </c>
      <c r="T487">
        <f t="shared" si="160"/>
        <v>2.9322061042319665E-4</v>
      </c>
      <c r="U487">
        <f t="shared" si="174"/>
        <v>8.6728849118129461E-2</v>
      </c>
      <c r="V487">
        <f t="shared" si="169"/>
        <v>8.6522924557682179E-2</v>
      </c>
      <c r="W487">
        <f t="shared" si="170"/>
        <v>86.522924557682174</v>
      </c>
      <c r="AB487">
        <f t="shared" si="166"/>
        <v>486</v>
      </c>
      <c r="AC487">
        <f t="shared" si="161"/>
        <v>2.4681999999999999</v>
      </c>
      <c r="AD487">
        <f t="shared" si="162"/>
        <v>7.5919853832288548E-3</v>
      </c>
      <c r="AE487">
        <f t="shared" si="163"/>
        <v>3.1155915768509848E-4</v>
      </c>
      <c r="AF487">
        <f t="shared" si="175"/>
        <v>9.0688506818753414E-2</v>
      </c>
      <c r="AG487">
        <f t="shared" si="171"/>
        <v>9.0473180648809243E-2</v>
      </c>
      <c r="AH487">
        <f t="shared" si="172"/>
        <v>90.473180648809247</v>
      </c>
    </row>
    <row r="488" spans="1:34" x14ac:dyDescent="0.35">
      <c r="A488" t="s">
        <v>203</v>
      </c>
      <c r="B488" t="s">
        <v>167</v>
      </c>
      <c r="C488" t="s">
        <v>269</v>
      </c>
      <c r="D488">
        <f t="shared" si="154"/>
        <v>2.8823333333333334</v>
      </c>
      <c r="F488">
        <f t="shared" si="164"/>
        <v>487</v>
      </c>
      <c r="G488">
        <f t="shared" si="155"/>
        <v>2.5654000000000003</v>
      </c>
      <c r="H488">
        <f t="shared" si="156"/>
        <v>7.8988367581947286E-3</v>
      </c>
      <c r="I488">
        <f t="shared" si="157"/>
        <v>3.2415169456353788E-4</v>
      </c>
      <c r="J488">
        <f t="shared" si="173"/>
        <v>9.9142132049361995E-2</v>
      </c>
      <c r="K488">
        <f t="shared" si="167"/>
        <v>9.8906734022388698E-2</v>
      </c>
      <c r="L488">
        <f t="shared" si="168"/>
        <v>98.906734022388704</v>
      </c>
      <c r="Q488">
        <f t="shared" si="165"/>
        <v>487</v>
      </c>
      <c r="R488">
        <f t="shared" si="158"/>
        <v>2.3197999999999999</v>
      </c>
      <c r="S488">
        <f t="shared" si="159"/>
        <v>7.1246782868994935E-3</v>
      </c>
      <c r="T488">
        <f t="shared" si="160"/>
        <v>2.923818545208603E-4</v>
      </c>
      <c r="U488">
        <f t="shared" si="174"/>
        <v>8.7021230972650326E-2</v>
      </c>
      <c r="V488">
        <f t="shared" si="169"/>
        <v>8.6814612195624738E-2</v>
      </c>
      <c r="W488">
        <f t="shared" si="170"/>
        <v>86.814612195624733</v>
      </c>
      <c r="AB488">
        <f t="shared" si="166"/>
        <v>487</v>
      </c>
      <c r="AC488">
        <f t="shared" si="161"/>
        <v>2.4674</v>
      </c>
      <c r="AD488">
        <f t="shared" si="162"/>
        <v>7.5894623951376257E-3</v>
      </c>
      <c r="AE488">
        <f t="shared" si="163"/>
        <v>3.1145561954522147E-4</v>
      </c>
      <c r="AF488">
        <f t="shared" si="175"/>
        <v>9.0999962438298637E-2</v>
      </c>
      <c r="AG488">
        <f t="shared" si="171"/>
        <v>9.078389676400031E-2</v>
      </c>
      <c r="AH488">
        <f t="shared" si="172"/>
        <v>90.783896764000303</v>
      </c>
    </row>
    <row r="489" spans="1:34" x14ac:dyDescent="0.35">
      <c r="A489" t="s">
        <v>203</v>
      </c>
      <c r="B489" t="s">
        <v>167</v>
      </c>
      <c r="C489" t="s">
        <v>269</v>
      </c>
      <c r="D489">
        <f t="shared" si="154"/>
        <v>2.8823333333333334</v>
      </c>
      <c r="F489">
        <f t="shared" si="164"/>
        <v>488</v>
      </c>
      <c r="G489">
        <f t="shared" si="155"/>
        <v>2.5654000000000003</v>
      </c>
      <c r="H489">
        <f t="shared" si="156"/>
        <v>7.8988367581947286E-3</v>
      </c>
      <c r="I489">
        <f t="shared" si="157"/>
        <v>3.2415169456353788E-4</v>
      </c>
      <c r="J489">
        <f t="shared" si="173"/>
        <v>9.9466283743925535E-2</v>
      </c>
      <c r="K489">
        <f t="shared" si="167"/>
        <v>9.9230116067684435E-2</v>
      </c>
      <c r="L489">
        <f t="shared" si="168"/>
        <v>99.230116067684435</v>
      </c>
      <c r="Q489">
        <f t="shared" si="165"/>
        <v>488</v>
      </c>
      <c r="R489">
        <f t="shared" si="158"/>
        <v>2.3197999999999999</v>
      </c>
      <c r="S489">
        <f t="shared" si="159"/>
        <v>7.1246782868994935E-3</v>
      </c>
      <c r="T489">
        <f t="shared" si="160"/>
        <v>2.923818545208603E-4</v>
      </c>
      <c r="U489">
        <f t="shared" si="174"/>
        <v>8.7313612827171191E-2</v>
      </c>
      <c r="V489">
        <f t="shared" si="169"/>
        <v>8.7106299833567297E-2</v>
      </c>
      <c r="W489">
        <f t="shared" si="170"/>
        <v>87.106299833567292</v>
      </c>
      <c r="AB489">
        <f t="shared" si="166"/>
        <v>488</v>
      </c>
      <c r="AC489">
        <f t="shared" si="161"/>
        <v>2.4674</v>
      </c>
      <c r="AD489">
        <f t="shared" si="162"/>
        <v>7.5894623951376257E-3</v>
      </c>
      <c r="AE489">
        <f t="shared" si="163"/>
        <v>3.1145561954522147E-4</v>
      </c>
      <c r="AF489">
        <f t="shared" si="175"/>
        <v>9.131141805784386E-2</v>
      </c>
      <c r="AG489">
        <f t="shared" si="171"/>
        <v>9.1094612879191378E-2</v>
      </c>
      <c r="AH489">
        <f t="shared" si="172"/>
        <v>91.094612879191374</v>
      </c>
    </row>
    <row r="490" spans="1:34" x14ac:dyDescent="0.35">
      <c r="A490" t="s">
        <v>203</v>
      </c>
      <c r="B490" t="s">
        <v>167</v>
      </c>
      <c r="C490" t="s">
        <v>1462</v>
      </c>
      <c r="D490">
        <f t="shared" si="154"/>
        <v>2.8822333333333332</v>
      </c>
      <c r="F490">
        <f t="shared" si="164"/>
        <v>489</v>
      </c>
      <c r="G490">
        <f t="shared" si="155"/>
        <v>2.5654000000000003</v>
      </c>
      <c r="H490">
        <f t="shared" si="156"/>
        <v>7.8988367581947286E-3</v>
      </c>
      <c r="I490">
        <f t="shared" si="157"/>
        <v>3.2415169456353788E-4</v>
      </c>
      <c r="J490">
        <f t="shared" si="173"/>
        <v>9.9790435438489075E-2</v>
      </c>
      <c r="K490">
        <f t="shared" si="167"/>
        <v>9.9553498112980171E-2</v>
      </c>
      <c r="L490">
        <f t="shared" si="168"/>
        <v>99.553498112980165</v>
      </c>
      <c r="Q490">
        <f t="shared" si="165"/>
        <v>489</v>
      </c>
      <c r="R490">
        <f t="shared" si="158"/>
        <v>2.3197999999999999</v>
      </c>
      <c r="S490">
        <f t="shared" si="159"/>
        <v>7.1246782868994935E-3</v>
      </c>
      <c r="T490">
        <f t="shared" si="160"/>
        <v>2.923818545208603E-4</v>
      </c>
      <c r="U490">
        <f t="shared" si="174"/>
        <v>8.7605994681692057E-2</v>
      </c>
      <c r="V490">
        <f t="shared" si="169"/>
        <v>8.7397987471509855E-2</v>
      </c>
      <c r="W490">
        <f t="shared" si="170"/>
        <v>87.39798747150985</v>
      </c>
      <c r="AB490">
        <f t="shared" si="166"/>
        <v>489</v>
      </c>
      <c r="AC490">
        <f t="shared" si="161"/>
        <v>2.4670999999999998</v>
      </c>
      <c r="AD490">
        <f t="shared" si="162"/>
        <v>7.5885162852739945E-3</v>
      </c>
      <c r="AE490">
        <f t="shared" si="163"/>
        <v>3.1141679318066586E-4</v>
      </c>
      <c r="AF490">
        <f t="shared" si="175"/>
        <v>9.1622834851024529E-2</v>
      </c>
      <c r="AG490">
        <f t="shared" si="171"/>
        <v>9.1405290260205233E-2</v>
      </c>
      <c r="AH490">
        <f t="shared" si="172"/>
        <v>91.405290260205234</v>
      </c>
    </row>
    <row r="491" spans="1:34" x14ac:dyDescent="0.35">
      <c r="A491" t="s">
        <v>203</v>
      </c>
      <c r="B491" t="s">
        <v>167</v>
      </c>
      <c r="C491" t="s">
        <v>270</v>
      </c>
      <c r="D491">
        <f t="shared" si="154"/>
        <v>2.8803000000000001</v>
      </c>
      <c r="F491">
        <f t="shared" si="164"/>
        <v>490</v>
      </c>
      <c r="G491">
        <f t="shared" si="155"/>
        <v>2.5654000000000003</v>
      </c>
      <c r="H491">
        <f t="shared" si="156"/>
        <v>7.8988367581947286E-3</v>
      </c>
      <c r="I491">
        <f t="shared" si="157"/>
        <v>3.2415169456353788E-4</v>
      </c>
      <c r="J491">
        <f t="shared" si="173"/>
        <v>0.10011458713305262</v>
      </c>
      <c r="K491">
        <f t="shared" si="167"/>
        <v>9.9876880158275907E-2</v>
      </c>
      <c r="L491">
        <f t="shared" si="168"/>
        <v>99.87688015827591</v>
      </c>
      <c r="Q491">
        <f t="shared" si="165"/>
        <v>490</v>
      </c>
      <c r="R491">
        <f t="shared" si="158"/>
        <v>2.3197999999999999</v>
      </c>
      <c r="S491">
        <f t="shared" si="159"/>
        <v>7.1246782868994935E-3</v>
      </c>
      <c r="T491">
        <f t="shared" si="160"/>
        <v>2.923818545208603E-4</v>
      </c>
      <c r="U491">
        <f t="shared" si="174"/>
        <v>8.7898376536212922E-2</v>
      </c>
      <c r="V491">
        <f t="shared" si="169"/>
        <v>8.7689675109452414E-2</v>
      </c>
      <c r="W491">
        <f t="shared" si="170"/>
        <v>87.689675109452409</v>
      </c>
      <c r="AB491">
        <f t="shared" si="166"/>
        <v>490</v>
      </c>
      <c r="AC491">
        <f t="shared" si="161"/>
        <v>2.4613</v>
      </c>
      <c r="AD491">
        <f t="shared" si="162"/>
        <v>7.570225971845021E-3</v>
      </c>
      <c r="AE491">
        <f t="shared" si="163"/>
        <v>3.1066619707726501E-4</v>
      </c>
      <c r="AF491">
        <f t="shared" si="175"/>
        <v>9.1933501048101787E-2</v>
      </c>
      <c r="AG491">
        <f t="shared" si="171"/>
        <v>9.1715218827292833E-2</v>
      </c>
      <c r="AH491">
        <f t="shared" si="172"/>
        <v>91.71521882729283</v>
      </c>
    </row>
    <row r="492" spans="1:34" x14ac:dyDescent="0.35">
      <c r="A492" t="s">
        <v>974</v>
      </c>
      <c r="B492" t="s">
        <v>167</v>
      </c>
      <c r="C492" t="s">
        <v>184</v>
      </c>
      <c r="D492">
        <f t="shared" si="154"/>
        <v>2.8775333333333335</v>
      </c>
      <c r="F492">
        <f t="shared" si="164"/>
        <v>491</v>
      </c>
      <c r="G492">
        <f t="shared" si="155"/>
        <v>2.5578000000000003</v>
      </c>
      <c r="H492">
        <f t="shared" si="156"/>
        <v>7.8748222022901777E-3</v>
      </c>
      <c r="I492">
        <f t="shared" si="157"/>
        <v>3.2316618755422096E-4</v>
      </c>
      <c r="J492">
        <f t="shared" si="173"/>
        <v>0.10043775332060684</v>
      </c>
      <c r="K492">
        <f t="shared" si="167"/>
        <v>0.10019927903649996</v>
      </c>
      <c r="L492">
        <f t="shared" si="168"/>
        <v>100.19927903649996</v>
      </c>
      <c r="Q492">
        <f t="shared" si="165"/>
        <v>491</v>
      </c>
      <c r="R492">
        <f t="shared" si="158"/>
        <v>2.3197999999999999</v>
      </c>
      <c r="S492">
        <f t="shared" si="159"/>
        <v>7.1246782868994935E-3</v>
      </c>
      <c r="T492">
        <f t="shared" si="160"/>
        <v>2.923818545208603E-4</v>
      </c>
      <c r="U492">
        <f t="shared" si="174"/>
        <v>8.8190758390733787E-2</v>
      </c>
      <c r="V492">
        <f t="shared" si="169"/>
        <v>8.7981362747394987E-2</v>
      </c>
      <c r="W492">
        <f t="shared" si="170"/>
        <v>87.981362747394982</v>
      </c>
      <c r="AB492">
        <f t="shared" si="166"/>
        <v>491</v>
      </c>
      <c r="AC492">
        <f t="shared" si="161"/>
        <v>2.4605999999999999</v>
      </c>
      <c r="AD492">
        <f t="shared" si="162"/>
        <v>7.5680186673282787E-3</v>
      </c>
      <c r="AE492">
        <f t="shared" si="163"/>
        <v>3.1057561392921129E-4</v>
      </c>
      <c r="AF492">
        <f t="shared" si="175"/>
        <v>9.2244076662030994E-2</v>
      </c>
      <c r="AG492">
        <f t="shared" si="171"/>
        <v>9.2025057026308379E-2</v>
      </c>
      <c r="AH492">
        <f t="shared" si="172"/>
        <v>92.025057026308374</v>
      </c>
    </row>
    <row r="493" spans="1:34" x14ac:dyDescent="0.35">
      <c r="A493" t="s">
        <v>202</v>
      </c>
      <c r="B493" t="s">
        <v>805</v>
      </c>
      <c r="C493" t="s">
        <v>184</v>
      </c>
      <c r="D493">
        <f t="shared" si="154"/>
        <v>2.8756000000000004</v>
      </c>
      <c r="F493">
        <f t="shared" si="164"/>
        <v>492</v>
      </c>
      <c r="G493">
        <f t="shared" si="155"/>
        <v>2.5589000000000004</v>
      </c>
      <c r="H493">
        <f t="shared" si="156"/>
        <v>7.8782977614168977E-3</v>
      </c>
      <c r="I493">
        <f t="shared" si="157"/>
        <v>3.2330881721159588E-4</v>
      </c>
      <c r="J493">
        <f t="shared" si="173"/>
        <v>0.10076106213781844</v>
      </c>
      <c r="K493">
        <f t="shared" si="167"/>
        <v>0.10052182020572879</v>
      </c>
      <c r="L493">
        <f t="shared" si="168"/>
        <v>100.52182020572879</v>
      </c>
      <c r="Q493">
        <f t="shared" si="165"/>
        <v>492</v>
      </c>
      <c r="R493">
        <f t="shared" si="158"/>
        <v>2.3129</v>
      </c>
      <c r="S493">
        <f t="shared" si="159"/>
        <v>7.1029849386459419E-3</v>
      </c>
      <c r="T493">
        <f t="shared" si="160"/>
        <v>2.914916050053414E-4</v>
      </c>
      <c r="U493">
        <f t="shared" si="174"/>
        <v>8.8482249995739129E-2</v>
      </c>
      <c r="V493">
        <f t="shared" si="169"/>
        <v>8.8272162249585118E-2</v>
      </c>
      <c r="W493">
        <f t="shared" si="170"/>
        <v>88.272162249585122</v>
      </c>
      <c r="AB493">
        <f t="shared" si="166"/>
        <v>492</v>
      </c>
      <c r="AC493">
        <f t="shared" si="161"/>
        <v>2.4605999999999999</v>
      </c>
      <c r="AD493">
        <f t="shared" si="162"/>
        <v>7.5680186673282787E-3</v>
      </c>
      <c r="AE493">
        <f t="shared" si="163"/>
        <v>3.1057561392921129E-4</v>
      </c>
      <c r="AF493">
        <f t="shared" si="175"/>
        <v>9.25546522759602E-2</v>
      </c>
      <c r="AG493">
        <f t="shared" si="171"/>
        <v>9.2334895225323926E-2</v>
      </c>
      <c r="AH493">
        <f t="shared" si="172"/>
        <v>92.334895225323933</v>
      </c>
    </row>
    <row r="494" spans="1:34" x14ac:dyDescent="0.35">
      <c r="A494" t="s">
        <v>201</v>
      </c>
      <c r="B494" t="s">
        <v>805</v>
      </c>
      <c r="C494" t="s">
        <v>969</v>
      </c>
      <c r="D494">
        <f t="shared" si="154"/>
        <v>2.8709000000000002</v>
      </c>
      <c r="F494">
        <f t="shared" si="164"/>
        <v>493</v>
      </c>
      <c r="G494">
        <f t="shared" si="155"/>
        <v>2.5521000000000003</v>
      </c>
      <c r="H494">
        <f t="shared" si="156"/>
        <v>7.8568137435491171E-3</v>
      </c>
      <c r="I494">
        <f t="shared" si="157"/>
        <v>3.2242715817608673E-4</v>
      </c>
      <c r="J494">
        <f t="shared" si="173"/>
        <v>0.10108348929599452</v>
      </c>
      <c r="K494">
        <f t="shared" si="167"/>
        <v>0.10084348180928841</v>
      </c>
      <c r="L494">
        <f t="shared" si="168"/>
        <v>100.84348180928841</v>
      </c>
      <c r="Q494">
        <f t="shared" si="165"/>
        <v>493</v>
      </c>
      <c r="R494">
        <f t="shared" si="158"/>
        <v>2.3129</v>
      </c>
      <c r="S494">
        <f t="shared" si="159"/>
        <v>7.1029849386459419E-3</v>
      </c>
      <c r="T494">
        <f t="shared" si="160"/>
        <v>2.914916050053414E-4</v>
      </c>
      <c r="U494">
        <f t="shared" si="174"/>
        <v>8.8773741600744471E-2</v>
      </c>
      <c r="V494">
        <f t="shared" si="169"/>
        <v>8.8562961751775249E-2</v>
      </c>
      <c r="W494">
        <f t="shared" si="170"/>
        <v>88.562961751775248</v>
      </c>
      <c r="AB494">
        <f t="shared" si="166"/>
        <v>493</v>
      </c>
      <c r="AC494">
        <f t="shared" si="161"/>
        <v>2.4533</v>
      </c>
      <c r="AD494">
        <f t="shared" si="162"/>
        <v>7.5450015223477579E-3</v>
      </c>
      <c r="AE494">
        <f t="shared" si="163"/>
        <v>3.0963103857237667E-4</v>
      </c>
      <c r="AF494">
        <f t="shared" si="175"/>
        <v>9.2864283314532572E-2</v>
      </c>
      <c r="AG494">
        <f t="shared" si="171"/>
        <v>9.2643791091734234E-2</v>
      </c>
      <c r="AH494">
        <f t="shared" si="172"/>
        <v>92.643791091734229</v>
      </c>
    </row>
    <row r="495" spans="1:34" x14ac:dyDescent="0.35">
      <c r="A495" t="s">
        <v>201</v>
      </c>
      <c r="B495" t="s">
        <v>805</v>
      </c>
      <c r="C495" t="s">
        <v>969</v>
      </c>
      <c r="D495">
        <f t="shared" si="154"/>
        <v>2.8709000000000002</v>
      </c>
      <c r="F495">
        <f t="shared" si="164"/>
        <v>494</v>
      </c>
      <c r="G495">
        <f t="shared" si="155"/>
        <v>2.5521000000000003</v>
      </c>
      <c r="H495">
        <f t="shared" si="156"/>
        <v>7.8568137435491171E-3</v>
      </c>
      <c r="I495">
        <f t="shared" si="157"/>
        <v>3.2242715817608673E-4</v>
      </c>
      <c r="J495">
        <f t="shared" si="173"/>
        <v>0.1014059164541706</v>
      </c>
      <c r="K495">
        <f t="shared" si="167"/>
        <v>0.10116514341284802</v>
      </c>
      <c r="L495">
        <f t="shared" si="168"/>
        <v>101.16514341284802</v>
      </c>
      <c r="Q495">
        <f t="shared" si="165"/>
        <v>494</v>
      </c>
      <c r="R495">
        <f t="shared" si="158"/>
        <v>2.3129</v>
      </c>
      <c r="S495">
        <f t="shared" si="159"/>
        <v>7.1029849386459419E-3</v>
      </c>
      <c r="T495">
        <f t="shared" si="160"/>
        <v>2.914916050053414E-4</v>
      </c>
      <c r="U495">
        <f t="shared" si="174"/>
        <v>8.9065233205749814E-2</v>
      </c>
      <c r="V495">
        <f t="shared" si="169"/>
        <v>8.8853761253965366E-2</v>
      </c>
      <c r="W495">
        <f t="shared" si="170"/>
        <v>88.853761253965359</v>
      </c>
      <c r="AB495">
        <f t="shared" si="166"/>
        <v>494</v>
      </c>
      <c r="AC495">
        <f t="shared" si="161"/>
        <v>2.4533</v>
      </c>
      <c r="AD495">
        <f t="shared" si="162"/>
        <v>7.5450015223477579E-3</v>
      </c>
      <c r="AE495">
        <f t="shared" si="163"/>
        <v>3.0963103857237667E-4</v>
      </c>
      <c r="AF495">
        <f t="shared" si="175"/>
        <v>9.3173914353104945E-2</v>
      </c>
      <c r="AG495">
        <f t="shared" si="171"/>
        <v>9.2952686958144556E-2</v>
      </c>
      <c r="AH495">
        <f t="shared" si="172"/>
        <v>92.952686958144554</v>
      </c>
    </row>
    <row r="496" spans="1:34" x14ac:dyDescent="0.35">
      <c r="A496" t="s">
        <v>201</v>
      </c>
      <c r="B496" t="s">
        <v>805</v>
      </c>
      <c r="C496" t="s">
        <v>1471</v>
      </c>
      <c r="D496">
        <f t="shared" si="154"/>
        <v>2.8707666666666669</v>
      </c>
      <c r="F496">
        <f t="shared" si="164"/>
        <v>495</v>
      </c>
      <c r="G496">
        <f t="shared" si="155"/>
        <v>2.5521000000000003</v>
      </c>
      <c r="H496">
        <f t="shared" si="156"/>
        <v>7.8568137435491171E-3</v>
      </c>
      <c r="I496">
        <f t="shared" si="157"/>
        <v>3.2242715817608673E-4</v>
      </c>
      <c r="J496">
        <f t="shared" si="173"/>
        <v>0.10172834361234669</v>
      </c>
      <c r="K496">
        <f t="shared" si="167"/>
        <v>0.10148680501640762</v>
      </c>
      <c r="L496">
        <f t="shared" si="168"/>
        <v>101.48680501640763</v>
      </c>
      <c r="Q496">
        <f t="shared" si="165"/>
        <v>495</v>
      </c>
      <c r="R496">
        <f t="shared" si="158"/>
        <v>2.3129</v>
      </c>
      <c r="S496">
        <f t="shared" si="159"/>
        <v>7.1029849386459419E-3</v>
      </c>
      <c r="T496">
        <f t="shared" si="160"/>
        <v>2.914916050053414E-4</v>
      </c>
      <c r="U496">
        <f t="shared" si="174"/>
        <v>8.9356724810755156E-2</v>
      </c>
      <c r="V496">
        <f t="shared" si="169"/>
        <v>8.9144560756155497E-2</v>
      </c>
      <c r="W496">
        <f t="shared" si="170"/>
        <v>89.144560756155499</v>
      </c>
      <c r="AB496">
        <f t="shared" si="166"/>
        <v>495</v>
      </c>
      <c r="AC496">
        <f t="shared" si="161"/>
        <v>2.4529000000000001</v>
      </c>
      <c r="AD496">
        <f t="shared" si="162"/>
        <v>7.5437404084795958E-3</v>
      </c>
      <c r="AE496">
        <f t="shared" si="163"/>
        <v>3.0957928510412345E-4</v>
      </c>
      <c r="AF496">
        <f t="shared" si="175"/>
        <v>9.348349363820907E-2</v>
      </c>
      <c r="AG496">
        <f t="shared" si="171"/>
        <v>9.326153119396742E-2</v>
      </c>
      <c r="AH496">
        <f t="shared" si="172"/>
        <v>93.261531193967414</v>
      </c>
    </row>
    <row r="497" spans="1:34" x14ac:dyDescent="0.35">
      <c r="A497" t="s">
        <v>201</v>
      </c>
      <c r="B497" t="s">
        <v>165</v>
      </c>
      <c r="C497" t="s">
        <v>969</v>
      </c>
      <c r="D497">
        <f t="shared" si="154"/>
        <v>2.8684999999999996</v>
      </c>
      <c r="F497">
        <f t="shared" si="164"/>
        <v>496</v>
      </c>
      <c r="G497">
        <f t="shared" si="155"/>
        <v>2.5521000000000003</v>
      </c>
      <c r="H497">
        <f t="shared" si="156"/>
        <v>7.8568137435491171E-3</v>
      </c>
      <c r="I497">
        <f t="shared" si="157"/>
        <v>3.2242715817608673E-4</v>
      </c>
      <c r="J497">
        <f t="shared" si="173"/>
        <v>0.10205077077052277</v>
      </c>
      <c r="K497">
        <f t="shared" si="167"/>
        <v>0.10180846661996724</v>
      </c>
      <c r="L497">
        <f t="shared" si="168"/>
        <v>101.80846661996725</v>
      </c>
      <c r="Q497">
        <f t="shared" si="165"/>
        <v>496</v>
      </c>
      <c r="R497">
        <f t="shared" si="158"/>
        <v>2.3056999999999999</v>
      </c>
      <c r="S497">
        <f t="shared" si="159"/>
        <v>7.0803516684187304E-3</v>
      </c>
      <c r="T497">
        <f t="shared" si="160"/>
        <v>2.9056278306329358E-4</v>
      </c>
      <c r="U497">
        <f t="shared" si="174"/>
        <v>8.9647287593818445E-2</v>
      </c>
      <c r="V497">
        <f t="shared" si="169"/>
        <v>8.9434433641751077E-2</v>
      </c>
      <c r="W497">
        <f t="shared" si="170"/>
        <v>89.43443364175107</v>
      </c>
      <c r="AB497">
        <f t="shared" si="166"/>
        <v>496</v>
      </c>
      <c r="AC497">
        <f t="shared" si="161"/>
        <v>2.4533</v>
      </c>
      <c r="AD497">
        <f t="shared" si="162"/>
        <v>7.5450015223477579E-3</v>
      </c>
      <c r="AE497">
        <f t="shared" si="163"/>
        <v>3.0963103857237667E-4</v>
      </c>
      <c r="AF497">
        <f t="shared" si="175"/>
        <v>9.3793124676781442E-2</v>
      </c>
      <c r="AG497">
        <f t="shared" si="171"/>
        <v>9.3570427060377742E-2</v>
      </c>
      <c r="AH497">
        <f t="shared" si="172"/>
        <v>93.570427060377739</v>
      </c>
    </row>
    <row r="498" spans="1:34" x14ac:dyDescent="0.35">
      <c r="A498" t="s">
        <v>200</v>
      </c>
      <c r="B498" t="s">
        <v>799</v>
      </c>
      <c r="C498" t="s">
        <v>969</v>
      </c>
      <c r="D498">
        <f t="shared" si="154"/>
        <v>2.8663000000000003</v>
      </c>
      <c r="F498">
        <f t="shared" si="164"/>
        <v>497</v>
      </c>
      <c r="G498">
        <f t="shared" si="155"/>
        <v>2.5448000000000004</v>
      </c>
      <c r="H498">
        <f t="shared" si="156"/>
        <v>7.8337533553879124E-3</v>
      </c>
      <c r="I498">
        <f t="shared" si="157"/>
        <v>3.2148080820980943E-4</v>
      </c>
      <c r="J498">
        <f t="shared" si="173"/>
        <v>0.10237225157873257</v>
      </c>
      <c r="K498">
        <f t="shared" si="167"/>
        <v>0.10212918412052571</v>
      </c>
      <c r="L498">
        <f t="shared" si="168"/>
        <v>102.12918412052571</v>
      </c>
      <c r="Q498">
        <f t="shared" si="165"/>
        <v>497</v>
      </c>
      <c r="R498">
        <f t="shared" si="158"/>
        <v>2.3064</v>
      </c>
      <c r="S498">
        <f t="shared" si="159"/>
        <v>7.0825519788399642E-3</v>
      </c>
      <c r="T498">
        <f t="shared" si="160"/>
        <v>2.9065307918833616E-4</v>
      </c>
      <c r="U498">
        <f t="shared" si="174"/>
        <v>8.9937940673006783E-2</v>
      </c>
      <c r="V498">
        <f t="shared" si="169"/>
        <v>8.9724396609077176E-2</v>
      </c>
      <c r="W498">
        <f t="shared" si="170"/>
        <v>89.724396609077175</v>
      </c>
      <c r="AB498">
        <f t="shared" si="166"/>
        <v>497</v>
      </c>
      <c r="AC498">
        <f t="shared" si="161"/>
        <v>2.4533</v>
      </c>
      <c r="AD498">
        <f t="shared" si="162"/>
        <v>7.5450015223477579E-3</v>
      </c>
      <c r="AE498">
        <f t="shared" si="163"/>
        <v>3.0963103857237667E-4</v>
      </c>
      <c r="AF498">
        <f t="shared" si="175"/>
        <v>9.4102755715353814E-2</v>
      </c>
      <c r="AG498">
        <f t="shared" si="171"/>
        <v>9.387932292678805E-2</v>
      </c>
      <c r="AH498">
        <f t="shared" si="172"/>
        <v>93.879322926788049</v>
      </c>
    </row>
    <row r="499" spans="1:34" x14ac:dyDescent="0.35">
      <c r="A499" t="s">
        <v>973</v>
      </c>
      <c r="B499" t="s">
        <v>165</v>
      </c>
      <c r="C499" t="s">
        <v>182</v>
      </c>
      <c r="D499">
        <f t="shared" si="154"/>
        <v>2.8637999999999999</v>
      </c>
      <c r="F499">
        <f t="shared" si="164"/>
        <v>498</v>
      </c>
      <c r="G499">
        <f t="shared" si="155"/>
        <v>2.5441000000000003</v>
      </c>
      <c r="H499">
        <f t="shared" si="156"/>
        <v>7.8315422668099113E-3</v>
      </c>
      <c r="I499">
        <f t="shared" si="157"/>
        <v>3.2139006977181784E-4</v>
      </c>
      <c r="J499">
        <f t="shared" si="173"/>
        <v>0.10269364164850439</v>
      </c>
      <c r="K499">
        <f t="shared" si="167"/>
        <v>0.10244981109809093</v>
      </c>
      <c r="L499">
        <f t="shared" si="168"/>
        <v>102.44981109809092</v>
      </c>
      <c r="Q499">
        <f t="shared" si="165"/>
        <v>498</v>
      </c>
      <c r="R499">
        <f t="shared" si="158"/>
        <v>2.3056999999999999</v>
      </c>
      <c r="S499">
        <f t="shared" si="159"/>
        <v>7.0803516684187304E-3</v>
      </c>
      <c r="T499">
        <f t="shared" si="160"/>
        <v>2.9056278306329358E-4</v>
      </c>
      <c r="U499">
        <f t="shared" si="174"/>
        <v>9.0228503456070072E-2</v>
      </c>
      <c r="V499">
        <f t="shared" si="169"/>
        <v>9.0014269494672741E-2</v>
      </c>
      <c r="W499">
        <f t="shared" si="170"/>
        <v>90.014269494672746</v>
      </c>
      <c r="AB499">
        <f t="shared" si="166"/>
        <v>498</v>
      </c>
      <c r="AC499">
        <f t="shared" si="161"/>
        <v>2.4472</v>
      </c>
      <c r="AD499">
        <f t="shared" si="162"/>
        <v>7.5257706595812726E-3</v>
      </c>
      <c r="AE499">
        <f t="shared" si="163"/>
        <v>3.0884184429675021E-4</v>
      </c>
      <c r="AF499">
        <f t="shared" si="175"/>
        <v>9.4411597559650562E-2</v>
      </c>
      <c r="AG499">
        <f t="shared" si="171"/>
        <v>9.4187431472745428E-2</v>
      </c>
      <c r="AH499">
        <f t="shared" si="172"/>
        <v>94.18743147274543</v>
      </c>
    </row>
    <row r="500" spans="1:34" x14ac:dyDescent="0.35">
      <c r="A500" t="s">
        <v>199</v>
      </c>
      <c r="B500" t="s">
        <v>165</v>
      </c>
      <c r="C500" t="s">
        <v>182</v>
      </c>
      <c r="D500">
        <f t="shared" si="154"/>
        <v>2.8617666666666666</v>
      </c>
      <c r="F500">
        <f t="shared" si="164"/>
        <v>499</v>
      </c>
      <c r="G500">
        <f t="shared" si="155"/>
        <v>2.5380000000000003</v>
      </c>
      <c r="H500">
        <f t="shared" si="156"/>
        <v>7.812275553549076E-3</v>
      </c>
      <c r="I500">
        <f t="shared" si="157"/>
        <v>3.2059940426709145E-4</v>
      </c>
      <c r="J500">
        <f t="shared" si="173"/>
        <v>0.10301424105277149</v>
      </c>
      <c r="K500">
        <f t="shared" si="167"/>
        <v>0.1027696492874673</v>
      </c>
      <c r="L500">
        <f t="shared" si="168"/>
        <v>102.7696492874673</v>
      </c>
      <c r="Q500">
        <f t="shared" si="165"/>
        <v>499</v>
      </c>
      <c r="R500">
        <f t="shared" si="158"/>
        <v>2.3056999999999999</v>
      </c>
      <c r="S500">
        <f t="shared" si="159"/>
        <v>7.0803516684187304E-3</v>
      </c>
      <c r="T500">
        <f t="shared" si="160"/>
        <v>2.9056278306329358E-4</v>
      </c>
      <c r="U500">
        <f t="shared" si="174"/>
        <v>9.0519066239133361E-2</v>
      </c>
      <c r="V500">
        <f t="shared" si="169"/>
        <v>9.0304142380268321E-2</v>
      </c>
      <c r="W500">
        <f t="shared" si="170"/>
        <v>90.304142380268317</v>
      </c>
      <c r="AB500">
        <f t="shared" si="166"/>
        <v>499</v>
      </c>
      <c r="AC500">
        <f t="shared" si="161"/>
        <v>2.4472</v>
      </c>
      <c r="AD500">
        <f t="shared" si="162"/>
        <v>7.5257706595812726E-3</v>
      </c>
      <c r="AE500">
        <f t="shared" si="163"/>
        <v>3.0884184429675021E-4</v>
      </c>
      <c r="AF500">
        <f t="shared" si="175"/>
        <v>9.472043940394731E-2</v>
      </c>
      <c r="AG500">
        <f t="shared" si="171"/>
        <v>9.4495540018702792E-2</v>
      </c>
      <c r="AH500">
        <f t="shared" si="172"/>
        <v>94.495540018702798</v>
      </c>
    </row>
    <row r="501" spans="1:34" x14ac:dyDescent="0.35">
      <c r="A501" t="s">
        <v>199</v>
      </c>
      <c r="B501" t="s">
        <v>806</v>
      </c>
      <c r="C501" t="s">
        <v>1461</v>
      </c>
      <c r="D501">
        <f t="shared" si="154"/>
        <v>2.8595999999999999</v>
      </c>
      <c r="F501">
        <f t="shared" si="164"/>
        <v>500</v>
      </c>
      <c r="G501">
        <f t="shared" si="155"/>
        <v>2.5380000000000003</v>
      </c>
      <c r="H501">
        <f t="shared" si="156"/>
        <v>7.812275553549076E-3</v>
      </c>
      <c r="I501">
        <f t="shared" si="157"/>
        <v>3.2059940426709145E-4</v>
      </c>
      <c r="J501">
        <f t="shared" si="173"/>
        <v>0.10333484045703858</v>
      </c>
      <c r="K501">
        <f t="shared" si="167"/>
        <v>0.1030894874768437</v>
      </c>
      <c r="L501">
        <f t="shared" si="168"/>
        <v>103.0894874768437</v>
      </c>
      <c r="Q501">
        <f t="shared" si="165"/>
        <v>500</v>
      </c>
      <c r="R501">
        <f t="shared" si="158"/>
        <v>2.2999000000000001</v>
      </c>
      <c r="S501">
        <f t="shared" si="159"/>
        <v>7.0621217378487831E-3</v>
      </c>
      <c r="T501">
        <f t="shared" si="160"/>
        <v>2.8981466494578805E-4</v>
      </c>
      <c r="U501">
        <f t="shared" si="174"/>
        <v>9.0808880904079153E-2</v>
      </c>
      <c r="V501">
        <f t="shared" si="169"/>
        <v>9.0593268924039932E-2</v>
      </c>
      <c r="W501">
        <f t="shared" si="170"/>
        <v>90.593268924039933</v>
      </c>
      <c r="AB501">
        <f t="shared" si="166"/>
        <v>500</v>
      </c>
      <c r="AC501">
        <f t="shared" si="161"/>
        <v>2.4464999999999999</v>
      </c>
      <c r="AD501">
        <f t="shared" si="162"/>
        <v>7.5235639930909702E-3</v>
      </c>
      <c r="AE501">
        <f t="shared" si="163"/>
        <v>3.0875128733196346E-4</v>
      </c>
      <c r="AF501">
        <f t="shared" si="175"/>
        <v>9.5029190691279269E-2</v>
      </c>
      <c r="AG501">
        <f t="shared" si="171"/>
        <v>9.4803558222709222E-2</v>
      </c>
      <c r="AH501">
        <f t="shared" si="172"/>
        <v>94.803558222709228</v>
      </c>
    </row>
    <row r="502" spans="1:34" x14ac:dyDescent="0.35">
      <c r="A502" t="s">
        <v>266</v>
      </c>
      <c r="B502" t="s">
        <v>164</v>
      </c>
      <c r="C502" t="s">
        <v>182</v>
      </c>
      <c r="D502">
        <f t="shared" si="154"/>
        <v>2.859833333333333</v>
      </c>
      <c r="F502">
        <f t="shared" si="164"/>
        <v>501</v>
      </c>
      <c r="G502">
        <f t="shared" si="155"/>
        <v>2.5382999999999996</v>
      </c>
      <c r="H502">
        <f t="shared" si="156"/>
        <v>7.8132230404353697E-3</v>
      </c>
      <c r="I502">
        <f t="shared" si="157"/>
        <v>3.2063828714176917E-4</v>
      </c>
      <c r="J502">
        <f t="shared" si="173"/>
        <v>0.10365547874418035</v>
      </c>
      <c r="K502">
        <f t="shared" si="167"/>
        <v>0.10340936445677322</v>
      </c>
      <c r="L502">
        <f t="shared" si="168"/>
        <v>103.40936445677322</v>
      </c>
      <c r="Q502">
        <f t="shared" si="165"/>
        <v>501</v>
      </c>
      <c r="R502">
        <f t="shared" si="158"/>
        <v>2.2995999999999999</v>
      </c>
      <c r="S502">
        <f t="shared" si="159"/>
        <v>7.061178869277914E-3</v>
      </c>
      <c r="T502">
        <f t="shared" si="160"/>
        <v>2.897759715970895E-4</v>
      </c>
      <c r="U502">
        <f t="shared" si="174"/>
        <v>9.109865687567624E-2</v>
      </c>
      <c r="V502">
        <f t="shared" si="169"/>
        <v>9.0882356866334363E-2</v>
      </c>
      <c r="W502">
        <f t="shared" si="170"/>
        <v>90.882356866334362</v>
      </c>
      <c r="AB502">
        <f t="shared" si="166"/>
        <v>501</v>
      </c>
      <c r="AC502">
        <f t="shared" si="161"/>
        <v>2.4472</v>
      </c>
      <c r="AD502">
        <f t="shared" si="162"/>
        <v>7.5257706595812726E-3</v>
      </c>
      <c r="AE502">
        <f t="shared" si="163"/>
        <v>3.0884184429675021E-4</v>
      </c>
      <c r="AF502">
        <f t="shared" si="175"/>
        <v>9.5338032535576017E-2</v>
      </c>
      <c r="AG502">
        <f t="shared" si="171"/>
        <v>9.5111666768666586E-2</v>
      </c>
      <c r="AH502">
        <f t="shared" si="172"/>
        <v>95.111666768666581</v>
      </c>
    </row>
    <row r="503" spans="1:34" x14ac:dyDescent="0.35">
      <c r="A503" t="s">
        <v>199</v>
      </c>
      <c r="B503" t="s">
        <v>806</v>
      </c>
      <c r="C503" t="s">
        <v>1460</v>
      </c>
      <c r="D503">
        <f t="shared" si="154"/>
        <v>2.8571666666666666</v>
      </c>
      <c r="F503">
        <f t="shared" si="164"/>
        <v>502</v>
      </c>
      <c r="G503">
        <f t="shared" si="155"/>
        <v>2.5380000000000003</v>
      </c>
      <c r="H503">
        <f t="shared" si="156"/>
        <v>7.812275553549076E-3</v>
      </c>
      <c r="I503">
        <f t="shared" si="157"/>
        <v>3.2059940426709145E-4</v>
      </c>
      <c r="J503">
        <f t="shared" si="173"/>
        <v>0.10397607814844745</v>
      </c>
      <c r="K503">
        <f t="shared" si="167"/>
        <v>0.10372920264614961</v>
      </c>
      <c r="L503">
        <f t="shared" si="168"/>
        <v>103.72920264614962</v>
      </c>
      <c r="Q503">
        <f t="shared" si="165"/>
        <v>502</v>
      </c>
      <c r="R503">
        <f t="shared" si="158"/>
        <v>2.2999000000000001</v>
      </c>
      <c r="S503">
        <f t="shared" si="159"/>
        <v>7.0621217378487831E-3</v>
      </c>
      <c r="T503">
        <f t="shared" si="160"/>
        <v>2.8981466494578805E-4</v>
      </c>
      <c r="U503">
        <f t="shared" si="174"/>
        <v>9.1388471540622032E-2</v>
      </c>
      <c r="V503">
        <f t="shared" si="169"/>
        <v>9.1171483410105975E-2</v>
      </c>
      <c r="W503">
        <f t="shared" si="170"/>
        <v>91.171483410105978</v>
      </c>
      <c r="AB503">
        <f t="shared" si="166"/>
        <v>502</v>
      </c>
      <c r="AC503">
        <f t="shared" si="161"/>
        <v>2.4392</v>
      </c>
      <c r="AD503">
        <f t="shared" si="162"/>
        <v>7.5005535009963018E-3</v>
      </c>
      <c r="AE503">
        <f t="shared" si="163"/>
        <v>3.0780698499561127E-4</v>
      </c>
      <c r="AF503">
        <f t="shared" si="175"/>
        <v>9.5645839520571624E-2</v>
      </c>
      <c r="AG503">
        <f t="shared" si="171"/>
        <v>9.5418742912440013E-2</v>
      </c>
      <c r="AH503">
        <f t="shared" si="172"/>
        <v>95.41874291244001</v>
      </c>
    </row>
    <row r="504" spans="1:34" x14ac:dyDescent="0.35">
      <c r="A504" t="s">
        <v>197</v>
      </c>
      <c r="B504" t="s">
        <v>164</v>
      </c>
      <c r="C504" t="s">
        <v>1460</v>
      </c>
      <c r="D504">
        <f t="shared" si="154"/>
        <v>2.8546333333333336</v>
      </c>
      <c r="F504">
        <f t="shared" si="164"/>
        <v>503</v>
      </c>
      <c r="G504">
        <f t="shared" si="155"/>
        <v>2.5307000000000004</v>
      </c>
      <c r="H504">
        <f t="shared" si="156"/>
        <v>7.789221837029711E-3</v>
      </c>
      <c r="I504">
        <f t="shared" si="157"/>
        <v>3.1965332809100303E-4</v>
      </c>
      <c r="J504">
        <f t="shared" si="173"/>
        <v>0.10429573147653845</v>
      </c>
      <c r="K504">
        <f t="shared" si="167"/>
        <v>0.10404809700566496</v>
      </c>
      <c r="L504">
        <f t="shared" si="168"/>
        <v>104.04809700566496</v>
      </c>
      <c r="Q504">
        <f t="shared" si="165"/>
        <v>503</v>
      </c>
      <c r="R504">
        <f t="shared" si="158"/>
        <v>2.2995999999999999</v>
      </c>
      <c r="S504">
        <f t="shared" si="159"/>
        <v>7.061178869277914E-3</v>
      </c>
      <c r="T504">
        <f t="shared" si="160"/>
        <v>2.897759715970895E-4</v>
      </c>
      <c r="U504">
        <f t="shared" si="174"/>
        <v>9.1678247512219119E-2</v>
      </c>
      <c r="V504">
        <f t="shared" si="169"/>
        <v>9.1460571352400405E-2</v>
      </c>
      <c r="W504">
        <f t="shared" si="170"/>
        <v>91.460571352400407</v>
      </c>
      <c r="AB504">
        <f t="shared" si="166"/>
        <v>503</v>
      </c>
      <c r="AC504">
        <f t="shared" si="161"/>
        <v>2.4392</v>
      </c>
      <c r="AD504">
        <f t="shared" si="162"/>
        <v>7.5005535009963018E-3</v>
      </c>
      <c r="AE504">
        <f t="shared" si="163"/>
        <v>3.0780698499561127E-4</v>
      </c>
      <c r="AF504">
        <f t="shared" si="175"/>
        <v>9.5953646505567231E-2</v>
      </c>
      <c r="AG504">
        <f t="shared" si="171"/>
        <v>9.572581905621344E-2</v>
      </c>
      <c r="AH504">
        <f t="shared" si="172"/>
        <v>95.725819056213439</v>
      </c>
    </row>
    <row r="505" spans="1:34" x14ac:dyDescent="0.35">
      <c r="A505" t="s">
        <v>197</v>
      </c>
      <c r="B505" t="s">
        <v>164</v>
      </c>
      <c r="C505" t="s">
        <v>181</v>
      </c>
      <c r="D505">
        <f t="shared" si="154"/>
        <v>2.8549000000000002</v>
      </c>
      <c r="F505">
        <f t="shared" si="164"/>
        <v>504</v>
      </c>
      <c r="G505">
        <f t="shared" si="155"/>
        <v>2.5307000000000004</v>
      </c>
      <c r="H505">
        <f t="shared" si="156"/>
        <v>7.789221837029711E-3</v>
      </c>
      <c r="I505">
        <f t="shared" si="157"/>
        <v>3.1965332809100303E-4</v>
      </c>
      <c r="J505">
        <f t="shared" si="173"/>
        <v>0.10461538480462945</v>
      </c>
      <c r="K505">
        <f t="shared" si="167"/>
        <v>0.10436699136518032</v>
      </c>
      <c r="L505">
        <f t="shared" si="168"/>
        <v>104.36699136518033</v>
      </c>
      <c r="Q505">
        <f t="shared" si="165"/>
        <v>504</v>
      </c>
      <c r="R505">
        <f t="shared" si="158"/>
        <v>2.2995999999999999</v>
      </c>
      <c r="S505">
        <f t="shared" si="159"/>
        <v>7.061178869277914E-3</v>
      </c>
      <c r="T505">
        <f t="shared" si="160"/>
        <v>2.897759715970895E-4</v>
      </c>
      <c r="U505">
        <f t="shared" si="174"/>
        <v>9.1968023483816205E-2</v>
      </c>
      <c r="V505">
        <f t="shared" si="169"/>
        <v>9.1749659294694821E-2</v>
      </c>
      <c r="W505">
        <f t="shared" si="170"/>
        <v>91.749659294694823</v>
      </c>
      <c r="AB505">
        <f t="shared" si="166"/>
        <v>504</v>
      </c>
      <c r="AC505">
        <f t="shared" si="161"/>
        <v>2.44</v>
      </c>
      <c r="AD505">
        <f t="shared" si="162"/>
        <v>7.5030750307503074E-3</v>
      </c>
      <c r="AE505">
        <f t="shared" si="163"/>
        <v>3.0791046328838714E-4</v>
      </c>
      <c r="AF505">
        <f t="shared" si="175"/>
        <v>9.6261556968855619E-2</v>
      </c>
      <c r="AG505">
        <f t="shared" si="171"/>
        <v>9.6032998432586059E-2</v>
      </c>
      <c r="AH505">
        <f t="shared" si="172"/>
        <v>96.032998432586055</v>
      </c>
    </row>
    <row r="506" spans="1:34" x14ac:dyDescent="0.35">
      <c r="A506" t="s">
        <v>197</v>
      </c>
      <c r="B506" t="s">
        <v>1424</v>
      </c>
      <c r="C506" t="s">
        <v>1459</v>
      </c>
      <c r="D506">
        <f t="shared" si="154"/>
        <v>2.849766666666667</v>
      </c>
      <c r="F506">
        <f t="shared" si="164"/>
        <v>505</v>
      </c>
      <c r="G506">
        <f t="shared" si="155"/>
        <v>2.5307000000000004</v>
      </c>
      <c r="H506">
        <f t="shared" si="156"/>
        <v>7.789221837029711E-3</v>
      </c>
      <c r="I506">
        <f t="shared" si="157"/>
        <v>3.1965332809100303E-4</v>
      </c>
      <c r="J506">
        <f t="shared" si="173"/>
        <v>0.10493503813272045</v>
      </c>
      <c r="K506">
        <f t="shared" si="167"/>
        <v>0.10468588572469567</v>
      </c>
      <c r="L506">
        <f t="shared" si="168"/>
        <v>104.68588572469567</v>
      </c>
      <c r="Q506">
        <f t="shared" si="165"/>
        <v>505</v>
      </c>
      <c r="R506">
        <f t="shared" si="158"/>
        <v>2.2919</v>
      </c>
      <c r="S506">
        <f t="shared" si="159"/>
        <v>7.0369805573949349E-3</v>
      </c>
      <c r="T506">
        <f t="shared" si="160"/>
        <v>2.8878292362780376E-4</v>
      </c>
      <c r="U506">
        <f t="shared" si="174"/>
        <v>9.2256806407444006E-2</v>
      </c>
      <c r="V506">
        <f t="shared" si="169"/>
        <v>9.203775654686247E-2</v>
      </c>
      <c r="W506">
        <f t="shared" si="170"/>
        <v>92.037756546862468</v>
      </c>
      <c r="AB506">
        <f t="shared" si="166"/>
        <v>505</v>
      </c>
      <c r="AC506">
        <f t="shared" si="161"/>
        <v>2.4323000000000001</v>
      </c>
      <c r="AD506">
        <f t="shared" si="162"/>
        <v>7.4788070232259243E-3</v>
      </c>
      <c r="AE506">
        <f t="shared" si="163"/>
        <v>3.0691455515614879E-4</v>
      </c>
      <c r="AF506">
        <f t="shared" si="175"/>
        <v>9.6568471524011767E-2</v>
      </c>
      <c r="AG506">
        <f t="shared" si="171"/>
        <v>9.6339184265459968E-2</v>
      </c>
      <c r="AH506">
        <f t="shared" si="172"/>
        <v>96.339184265459963</v>
      </c>
    </row>
    <row r="507" spans="1:34" x14ac:dyDescent="0.35">
      <c r="A507" t="s">
        <v>196</v>
      </c>
      <c r="B507" t="s">
        <v>282</v>
      </c>
      <c r="C507" t="s">
        <v>180</v>
      </c>
      <c r="D507">
        <f t="shared" si="154"/>
        <v>2.8478666666666665</v>
      </c>
      <c r="F507">
        <f t="shared" si="164"/>
        <v>506</v>
      </c>
      <c r="G507">
        <f t="shared" si="155"/>
        <v>2.5237999999999996</v>
      </c>
      <c r="H507">
        <f t="shared" si="156"/>
        <v>7.7674345122193903E-3</v>
      </c>
      <c r="I507">
        <f t="shared" si="157"/>
        <v>3.1875922197468852E-4</v>
      </c>
      <c r="J507">
        <f t="shared" si="173"/>
        <v>0.10525379735469514</v>
      </c>
      <c r="K507">
        <f t="shared" si="167"/>
        <v>0.10500388810101473</v>
      </c>
      <c r="L507">
        <f t="shared" si="168"/>
        <v>105.00388810101472</v>
      </c>
      <c r="Q507">
        <f t="shared" si="165"/>
        <v>506</v>
      </c>
      <c r="R507">
        <f t="shared" si="158"/>
        <v>2.2923</v>
      </c>
      <c r="S507">
        <f t="shared" si="159"/>
        <v>7.0382375186397797E-3</v>
      </c>
      <c r="T507">
        <f t="shared" si="160"/>
        <v>2.8883450668110519E-4</v>
      </c>
      <c r="U507">
        <f t="shared" si="174"/>
        <v>9.2545640914125107E-2</v>
      </c>
      <c r="V507">
        <f t="shared" si="169"/>
        <v>9.2325905259607238E-2</v>
      </c>
      <c r="W507">
        <f t="shared" si="170"/>
        <v>92.325905259607239</v>
      </c>
      <c r="AB507">
        <f t="shared" si="166"/>
        <v>506</v>
      </c>
      <c r="AC507">
        <f t="shared" si="161"/>
        <v>2.4331</v>
      </c>
      <c r="AD507">
        <f t="shared" si="162"/>
        <v>7.4813281963452766E-3</v>
      </c>
      <c r="AE507">
        <f t="shared" si="163"/>
        <v>3.0701801881338644E-4</v>
      </c>
      <c r="AF507">
        <f t="shared" si="175"/>
        <v>9.6875489542825155E-2</v>
      </c>
      <c r="AG507">
        <f t="shared" si="171"/>
        <v>9.6645473316332275E-2</v>
      </c>
      <c r="AH507">
        <f t="shared" si="172"/>
        <v>96.645473316332271</v>
      </c>
    </row>
    <row r="508" spans="1:34" x14ac:dyDescent="0.35">
      <c r="A508" t="s">
        <v>196</v>
      </c>
      <c r="B508" t="s">
        <v>889</v>
      </c>
      <c r="C508" t="s">
        <v>180</v>
      </c>
      <c r="D508">
        <f t="shared" si="154"/>
        <v>2.845333333333333</v>
      </c>
      <c r="F508">
        <f t="shared" si="164"/>
        <v>507</v>
      </c>
      <c r="G508">
        <f t="shared" si="155"/>
        <v>2.5237999999999996</v>
      </c>
      <c r="H508">
        <f t="shared" si="156"/>
        <v>7.7674345122193903E-3</v>
      </c>
      <c r="I508">
        <f t="shared" si="157"/>
        <v>3.1875922197468852E-4</v>
      </c>
      <c r="J508">
        <f t="shared" si="173"/>
        <v>0.10557255657666983</v>
      </c>
      <c r="K508">
        <f t="shared" si="167"/>
        <v>0.10532189047733377</v>
      </c>
      <c r="L508">
        <f t="shared" si="168"/>
        <v>105.32189047733377</v>
      </c>
      <c r="Q508">
        <f t="shared" si="165"/>
        <v>507</v>
      </c>
      <c r="R508">
        <f t="shared" si="158"/>
        <v>2.2847</v>
      </c>
      <c r="S508">
        <f t="shared" si="159"/>
        <v>7.0143570147151975E-3</v>
      </c>
      <c r="T508">
        <f t="shared" si="160"/>
        <v>2.8785450088390297E-4</v>
      </c>
      <c r="U508">
        <f t="shared" si="174"/>
        <v>9.2833495415009015E-2</v>
      </c>
      <c r="V508">
        <f t="shared" si="169"/>
        <v>9.2613076293430643E-2</v>
      </c>
      <c r="W508">
        <f t="shared" si="170"/>
        <v>92.613076293430638</v>
      </c>
      <c r="AB508">
        <f t="shared" si="166"/>
        <v>507</v>
      </c>
      <c r="AC508">
        <f t="shared" si="161"/>
        <v>2.4331</v>
      </c>
      <c r="AD508">
        <f t="shared" si="162"/>
        <v>7.4813281963452766E-3</v>
      </c>
      <c r="AE508">
        <f t="shared" si="163"/>
        <v>3.0701801881338644E-4</v>
      </c>
      <c r="AF508">
        <f t="shared" si="175"/>
        <v>9.7182507561638543E-2</v>
      </c>
      <c r="AG508">
        <f t="shared" si="171"/>
        <v>9.6951762367204597E-2</v>
      </c>
      <c r="AH508">
        <f t="shared" si="172"/>
        <v>96.951762367204594</v>
      </c>
    </row>
    <row r="509" spans="1:34" x14ac:dyDescent="0.35">
      <c r="A509" t="s">
        <v>195</v>
      </c>
      <c r="B509" t="s">
        <v>163</v>
      </c>
      <c r="C509" t="s">
        <v>180</v>
      </c>
      <c r="D509">
        <f t="shared" si="154"/>
        <v>2.8431666666666668</v>
      </c>
      <c r="F509">
        <f t="shared" si="164"/>
        <v>508</v>
      </c>
      <c r="G509">
        <f t="shared" si="155"/>
        <v>2.5166000000000004</v>
      </c>
      <c r="H509">
        <f t="shared" si="156"/>
        <v>7.7447032007500775E-3</v>
      </c>
      <c r="I509">
        <f t="shared" si="157"/>
        <v>3.1782637662568382E-4</v>
      </c>
      <c r="J509">
        <f t="shared" si="173"/>
        <v>0.10589038295329552</v>
      </c>
      <c r="K509">
        <f t="shared" si="167"/>
        <v>0.10563896222320429</v>
      </c>
      <c r="L509">
        <f t="shared" si="168"/>
        <v>105.63896222320429</v>
      </c>
      <c r="Q509">
        <f t="shared" si="165"/>
        <v>508</v>
      </c>
      <c r="R509">
        <f t="shared" si="158"/>
        <v>2.2854000000000001</v>
      </c>
      <c r="S509">
        <f t="shared" si="159"/>
        <v>7.0165563794970251E-3</v>
      </c>
      <c r="T509">
        <f t="shared" si="160"/>
        <v>2.8794475820188761E-4</v>
      </c>
      <c r="U509">
        <f t="shared" si="174"/>
        <v>9.3121440173210904E-2</v>
      </c>
      <c r="V509">
        <f t="shared" si="169"/>
        <v>9.2900337370269662E-2</v>
      </c>
      <c r="W509">
        <f t="shared" si="170"/>
        <v>92.900337370269668</v>
      </c>
      <c r="AB509">
        <f t="shared" si="166"/>
        <v>508</v>
      </c>
      <c r="AC509">
        <f t="shared" si="161"/>
        <v>2.4331</v>
      </c>
      <c r="AD509">
        <f t="shared" si="162"/>
        <v>7.4813281963452766E-3</v>
      </c>
      <c r="AE509">
        <f t="shared" si="163"/>
        <v>3.0701801881338644E-4</v>
      </c>
      <c r="AF509">
        <f t="shared" si="175"/>
        <v>9.748952558045193E-2</v>
      </c>
      <c r="AG509">
        <f t="shared" si="171"/>
        <v>9.7258051418076905E-2</v>
      </c>
      <c r="AH509">
        <f t="shared" si="172"/>
        <v>97.258051418076903</v>
      </c>
    </row>
    <row r="510" spans="1:34" x14ac:dyDescent="0.35">
      <c r="A510" t="s">
        <v>195</v>
      </c>
      <c r="B510" t="s">
        <v>163</v>
      </c>
      <c r="D510">
        <f t="shared" si="154"/>
        <v>1.8915</v>
      </c>
      <c r="F510">
        <f t="shared" si="164"/>
        <v>509</v>
      </c>
      <c r="G510">
        <f t="shared" si="155"/>
        <v>2.5166000000000004</v>
      </c>
      <c r="H510">
        <f t="shared" si="156"/>
        <v>7.7447032007500775E-3</v>
      </c>
      <c r="I510">
        <f t="shared" si="157"/>
        <v>3.1782637662568382E-4</v>
      </c>
      <c r="J510">
        <f t="shared" si="173"/>
        <v>0.1062082093299212</v>
      </c>
      <c r="K510">
        <f t="shared" si="167"/>
        <v>0.1059560339690748</v>
      </c>
      <c r="L510">
        <f t="shared" si="168"/>
        <v>105.9560339690748</v>
      </c>
      <c r="Q510">
        <f t="shared" si="165"/>
        <v>509</v>
      </c>
      <c r="R510">
        <f t="shared" si="158"/>
        <v>2.2854000000000001</v>
      </c>
      <c r="S510">
        <f t="shared" si="159"/>
        <v>7.0165563794970251E-3</v>
      </c>
      <c r="T510">
        <f t="shared" si="160"/>
        <v>2.8794475820188761E-4</v>
      </c>
      <c r="U510">
        <f t="shared" si="174"/>
        <v>9.3409384931412792E-2</v>
      </c>
      <c r="V510">
        <f t="shared" si="169"/>
        <v>9.3187598447108666E-2</v>
      </c>
      <c r="W510">
        <f t="shared" si="170"/>
        <v>93.18759844710867</v>
      </c>
      <c r="AB510">
        <f t="shared" si="166"/>
        <v>509</v>
      </c>
      <c r="AC510">
        <f t="shared" si="161"/>
        <v>-0.4219</v>
      </c>
      <c r="AD510">
        <f t="shared" si="162"/>
        <v>-1.260382446458392E-3</v>
      </c>
      <c r="AE510">
        <f t="shared" si="163"/>
        <v>-5.172345224045371E-5</v>
      </c>
      <c r="AF510">
        <f t="shared" si="175"/>
        <v>9.7437802128211473E-2</v>
      </c>
      <c r="AG510">
        <f t="shared" si="171"/>
        <v>9.7206450775366091E-2</v>
      </c>
      <c r="AH510">
        <f t="shared" si="172"/>
        <v>97.206450775366093</v>
      </c>
    </row>
    <row r="511" spans="1:34" x14ac:dyDescent="0.35">
      <c r="A511" t="s">
        <v>195</v>
      </c>
      <c r="B511" t="s">
        <v>163</v>
      </c>
      <c r="D511">
        <f t="shared" si="154"/>
        <v>1.8915</v>
      </c>
      <c r="F511">
        <f t="shared" si="164"/>
        <v>510</v>
      </c>
      <c r="G511">
        <f t="shared" si="155"/>
        <v>2.5166000000000004</v>
      </c>
      <c r="H511">
        <f t="shared" si="156"/>
        <v>7.7447032007500775E-3</v>
      </c>
      <c r="I511">
        <f t="shared" si="157"/>
        <v>3.1782637662568382E-4</v>
      </c>
      <c r="J511">
        <f t="shared" si="173"/>
        <v>0.10652603570654688</v>
      </c>
      <c r="K511">
        <f t="shared" si="167"/>
        <v>0.1062731057149453</v>
      </c>
      <c r="L511">
        <f t="shared" si="168"/>
        <v>106.2731057149453</v>
      </c>
      <c r="Q511">
        <f t="shared" si="165"/>
        <v>510</v>
      </c>
      <c r="R511">
        <f t="shared" si="158"/>
        <v>2.2854000000000001</v>
      </c>
      <c r="S511">
        <f t="shared" si="159"/>
        <v>7.0165563794970251E-3</v>
      </c>
      <c r="T511">
        <f t="shared" si="160"/>
        <v>2.8794475820188761E-4</v>
      </c>
      <c r="U511">
        <f t="shared" si="174"/>
        <v>9.3697329689614681E-2</v>
      </c>
      <c r="V511">
        <f t="shared" si="169"/>
        <v>9.3474859523947684E-2</v>
      </c>
      <c r="W511">
        <f t="shared" si="170"/>
        <v>93.474859523947686</v>
      </c>
      <c r="AB511">
        <f t="shared" si="166"/>
        <v>510</v>
      </c>
      <c r="AC511">
        <f t="shared" si="161"/>
        <v>-0.4219</v>
      </c>
      <c r="AD511">
        <f t="shared" si="162"/>
        <v>-1.260382446458392E-3</v>
      </c>
      <c r="AE511">
        <f t="shared" si="163"/>
        <v>-5.172345224045371E-5</v>
      </c>
      <c r="AF511">
        <f t="shared" si="175"/>
        <v>9.7386078675971016E-2</v>
      </c>
      <c r="AG511">
        <f t="shared" si="171"/>
        <v>9.715485013265529E-2</v>
      </c>
      <c r="AH511">
        <f t="shared" si="172"/>
        <v>97.154850132655284</v>
      </c>
    </row>
    <row r="512" spans="1:34" x14ac:dyDescent="0.35">
      <c r="A512" t="s">
        <v>985</v>
      </c>
      <c r="B512" t="s">
        <v>889</v>
      </c>
      <c r="D512">
        <f t="shared" si="154"/>
        <v>1.8915333333333333</v>
      </c>
      <c r="F512">
        <f t="shared" si="164"/>
        <v>511</v>
      </c>
      <c r="G512">
        <f t="shared" si="155"/>
        <v>2.5174000000000003</v>
      </c>
      <c r="H512">
        <f t="shared" si="156"/>
        <v>7.7472287362052314E-3</v>
      </c>
      <c r="I512">
        <f t="shared" si="157"/>
        <v>3.1793001930403375E-4</v>
      </c>
      <c r="J512">
        <f t="shared" si="173"/>
        <v>0.10684396572585092</v>
      </c>
      <c r="K512">
        <f t="shared" si="167"/>
        <v>0.10659028085741028</v>
      </c>
      <c r="L512">
        <f t="shared" si="168"/>
        <v>106.59028085741028</v>
      </c>
      <c r="Q512">
        <f t="shared" si="165"/>
        <v>511</v>
      </c>
      <c r="R512">
        <f t="shared" si="158"/>
        <v>2.2847</v>
      </c>
      <c r="S512">
        <f t="shared" si="159"/>
        <v>7.0143570147151975E-3</v>
      </c>
      <c r="T512">
        <f t="shared" si="160"/>
        <v>2.8785450088390297E-4</v>
      </c>
      <c r="U512">
        <f t="shared" si="174"/>
        <v>9.3985184190498589E-2</v>
      </c>
      <c r="V512">
        <f t="shared" si="169"/>
        <v>9.3762030557771089E-2</v>
      </c>
      <c r="W512">
        <f t="shared" si="170"/>
        <v>93.762030557771084</v>
      </c>
      <c r="AB512">
        <f t="shared" si="166"/>
        <v>511</v>
      </c>
      <c r="AC512">
        <f t="shared" si="161"/>
        <v>-0.4219</v>
      </c>
      <c r="AD512">
        <f t="shared" si="162"/>
        <v>-1.260382446458392E-3</v>
      </c>
      <c r="AE512">
        <f t="shared" si="163"/>
        <v>-5.172345224045371E-5</v>
      </c>
      <c r="AF512">
        <f t="shared" si="175"/>
        <v>9.7334355223730559E-2</v>
      </c>
      <c r="AG512">
        <f t="shared" si="171"/>
        <v>9.710324948994449E-2</v>
      </c>
      <c r="AH512">
        <f t="shared" si="172"/>
        <v>97.103249489944488</v>
      </c>
    </row>
    <row r="513" spans="1:34" x14ac:dyDescent="0.35">
      <c r="A513" t="s">
        <v>193</v>
      </c>
      <c r="B513" t="s">
        <v>887</v>
      </c>
      <c r="D513">
        <f t="shared" si="154"/>
        <v>1.8866666666666667</v>
      </c>
      <c r="F513">
        <f t="shared" si="164"/>
        <v>512</v>
      </c>
      <c r="G513">
        <f t="shared" si="155"/>
        <v>2.5096999999999996</v>
      </c>
      <c r="H513">
        <f t="shared" si="156"/>
        <v>7.7229221778987228E-3</v>
      </c>
      <c r="I513">
        <f t="shared" si="157"/>
        <v>3.1693252912854834E-4</v>
      </c>
      <c r="J513">
        <f t="shared" si="173"/>
        <v>0.10716089825497947</v>
      </c>
      <c r="K513">
        <f t="shared" si="167"/>
        <v>0.10690646087808961</v>
      </c>
      <c r="L513">
        <f t="shared" si="168"/>
        <v>106.9064608780896</v>
      </c>
      <c r="Q513">
        <f t="shared" si="165"/>
        <v>512</v>
      </c>
      <c r="R513">
        <f t="shared" si="158"/>
        <v>2.2778</v>
      </c>
      <c r="S513">
        <f t="shared" si="159"/>
        <v>6.9926792479088678E-3</v>
      </c>
      <c r="T513">
        <f t="shared" si="160"/>
        <v>2.8696489079829956E-4</v>
      </c>
      <c r="U513">
        <f t="shared" si="174"/>
        <v>9.4272149081296885E-2</v>
      </c>
      <c r="V513">
        <f t="shared" si="169"/>
        <v>9.4048314093753749E-2</v>
      </c>
      <c r="W513">
        <f t="shared" si="170"/>
        <v>94.048314093753746</v>
      </c>
      <c r="AB513">
        <f t="shared" si="166"/>
        <v>512</v>
      </c>
      <c r="AC513">
        <f t="shared" si="161"/>
        <v>-0.4219</v>
      </c>
      <c r="AD513">
        <f t="shared" si="162"/>
        <v>-1.260382446458392E-3</v>
      </c>
      <c r="AE513">
        <f t="shared" si="163"/>
        <v>-5.172345224045371E-5</v>
      </c>
      <c r="AF513">
        <f t="shared" si="175"/>
        <v>9.7282631771490102E-2</v>
      </c>
      <c r="AG513">
        <f t="shared" si="171"/>
        <v>9.7051648847233676E-2</v>
      </c>
      <c r="AH513">
        <f t="shared" si="172"/>
        <v>97.051648847233679</v>
      </c>
    </row>
    <row r="514" spans="1:34" x14ac:dyDescent="0.35">
      <c r="A514" t="s">
        <v>193</v>
      </c>
      <c r="B514" t="s">
        <v>797</v>
      </c>
      <c r="D514">
        <f t="shared" si="154"/>
        <v>1.8867999999999998</v>
      </c>
      <c r="F514">
        <f t="shared" si="164"/>
        <v>513</v>
      </c>
      <c r="G514">
        <f t="shared" si="155"/>
        <v>2.5096999999999996</v>
      </c>
      <c r="H514">
        <f t="shared" si="156"/>
        <v>7.7229221778987228E-3</v>
      </c>
      <c r="I514">
        <f t="shared" si="157"/>
        <v>3.1693252912854834E-4</v>
      </c>
      <c r="J514">
        <f t="shared" si="173"/>
        <v>0.10747783078410802</v>
      </c>
      <c r="K514">
        <f t="shared" si="167"/>
        <v>0.10722264089876896</v>
      </c>
      <c r="L514">
        <f t="shared" si="168"/>
        <v>107.22264089876896</v>
      </c>
      <c r="Q514">
        <f t="shared" si="165"/>
        <v>513</v>
      </c>
      <c r="R514">
        <f t="shared" si="158"/>
        <v>2.2782</v>
      </c>
      <c r="S514">
        <f t="shared" si="159"/>
        <v>6.9939358464539128E-3</v>
      </c>
      <c r="T514">
        <f t="shared" si="160"/>
        <v>2.8701645896716187E-4</v>
      </c>
      <c r="U514">
        <f t="shared" si="174"/>
        <v>9.4559165540264042E-2</v>
      </c>
      <c r="V514">
        <f t="shared" si="169"/>
        <v>9.4334649075464433E-2</v>
      </c>
      <c r="W514">
        <f t="shared" si="170"/>
        <v>94.334649075464426</v>
      </c>
      <c r="AB514">
        <f t="shared" si="166"/>
        <v>513</v>
      </c>
      <c r="AC514">
        <f t="shared" si="161"/>
        <v>-0.4219</v>
      </c>
      <c r="AD514">
        <f t="shared" si="162"/>
        <v>-1.260382446458392E-3</v>
      </c>
      <c r="AE514">
        <f t="shared" si="163"/>
        <v>-5.172345224045371E-5</v>
      </c>
      <c r="AF514">
        <f t="shared" si="175"/>
        <v>9.7230908319249645E-2</v>
      </c>
      <c r="AG514">
        <f t="shared" si="171"/>
        <v>9.7000048204522876E-2</v>
      </c>
      <c r="AH514">
        <f t="shared" si="172"/>
        <v>97.000048204522869</v>
      </c>
    </row>
    <row r="515" spans="1:34" x14ac:dyDescent="0.35">
      <c r="A515" t="s">
        <v>194</v>
      </c>
      <c r="B515" t="s">
        <v>797</v>
      </c>
      <c r="D515">
        <f t="shared" ref="D515:D518" si="176">(A515+B515+C515)/3</f>
        <v>1.8869333333333334</v>
      </c>
      <c r="F515">
        <f t="shared" si="164"/>
        <v>514</v>
      </c>
      <c r="G515">
        <f t="shared" ref="G515:G518" si="177">A515-0.4292</f>
        <v>2.5100999999999996</v>
      </c>
      <c r="H515">
        <f>(G515*0.3)/(100-G515)</f>
        <v>7.7241847617035182E-3</v>
      </c>
      <c r="I515">
        <f>(1*H515)/(0.08206*(273.15+23.8))</f>
        <v>3.1698434291991813E-4</v>
      </c>
      <c r="J515">
        <f t="shared" si="173"/>
        <v>0.10779481512702795</v>
      </c>
      <c r="K515">
        <f t="shared" si="167"/>
        <v>0.10753887261021562</v>
      </c>
      <c r="L515">
        <f t="shared" si="168"/>
        <v>107.53887261021562</v>
      </c>
      <c r="Q515">
        <f t="shared" si="165"/>
        <v>514</v>
      </c>
      <c r="R515">
        <f t="shared" ref="R515:R560" si="178">B515-0.4433</f>
        <v>2.2782</v>
      </c>
      <c r="S515">
        <f>(R515*0.3)/(100-R515)</f>
        <v>6.9939358464539128E-3</v>
      </c>
      <c r="T515">
        <f>(1*S515)/(0.08206*(273.15+23.8))</f>
        <v>2.8701645896716187E-4</v>
      </c>
      <c r="U515">
        <f t="shared" si="174"/>
        <v>9.4846181999231199E-2</v>
      </c>
      <c r="V515">
        <f t="shared" si="169"/>
        <v>9.4620984057175117E-2</v>
      </c>
      <c r="W515">
        <f t="shared" si="170"/>
        <v>94.620984057175122</v>
      </c>
      <c r="AB515">
        <f t="shared" si="166"/>
        <v>514</v>
      </c>
      <c r="AC515">
        <f t="shared" ref="AC515:AC518" si="179">C515-0.4219</f>
        <v>-0.4219</v>
      </c>
      <c r="AD515">
        <f>(AC515*0.3)/(100-AC515)</f>
        <v>-1.260382446458392E-3</v>
      </c>
      <c r="AE515">
        <f>(1*AD515)/(0.08206*(273.15+23.8))</f>
        <v>-5.172345224045371E-5</v>
      </c>
      <c r="AF515">
        <f t="shared" si="175"/>
        <v>9.7179184867009188E-2</v>
      </c>
      <c r="AG515">
        <f t="shared" si="171"/>
        <v>9.6948447561812076E-2</v>
      </c>
      <c r="AH515">
        <f t="shared" si="172"/>
        <v>96.948447561812074</v>
      </c>
    </row>
    <row r="516" spans="1:34" x14ac:dyDescent="0.35">
      <c r="A516" t="s">
        <v>192</v>
      </c>
      <c r="B516" t="s">
        <v>797</v>
      </c>
      <c r="D516">
        <f t="shared" si="176"/>
        <v>1.8844000000000001</v>
      </c>
      <c r="F516">
        <f>1+F515</f>
        <v>515</v>
      </c>
      <c r="G516">
        <f t="shared" si="177"/>
        <v>2.5025000000000004</v>
      </c>
      <c r="H516">
        <f>(G516*0.3)/(100-G516)</f>
        <v>7.7001974409600261E-3</v>
      </c>
      <c r="I516">
        <f>(1*H516)/(0.08206*(273.15+23.8))</f>
        <v>3.1599995358449156E-4</v>
      </c>
      <c r="J516">
        <f t="shared" si="173"/>
        <v>0.10811081508061243</v>
      </c>
      <c r="K516">
        <f t="shared" si="167"/>
        <v>0.10785412226961075</v>
      </c>
      <c r="L516">
        <f t="shared" si="168"/>
        <v>107.85412226961074</v>
      </c>
      <c r="Q516">
        <f>1+Q515</f>
        <v>515</v>
      </c>
      <c r="R516">
        <f t="shared" si="178"/>
        <v>2.2782</v>
      </c>
      <c r="S516">
        <f>(R516*0.3)/(100-R516)</f>
        <v>6.9939358464539128E-3</v>
      </c>
      <c r="T516">
        <f>(1*S516)/(0.08206*(273.15+23.8))</f>
        <v>2.8701645896716187E-4</v>
      </c>
      <c r="U516">
        <f t="shared" si="174"/>
        <v>9.5133198458198356E-2</v>
      </c>
      <c r="V516">
        <f t="shared" si="169"/>
        <v>9.4907319038885801E-2</v>
      </c>
      <c r="W516">
        <f t="shared" si="170"/>
        <v>94.907319038885802</v>
      </c>
      <c r="AB516">
        <f>1+AB515</f>
        <v>515</v>
      </c>
      <c r="AC516">
        <f t="shared" si="179"/>
        <v>-0.4219</v>
      </c>
      <c r="AD516">
        <f>(AC516*0.3)/(100-AC516)</f>
        <v>-1.260382446458392E-3</v>
      </c>
      <c r="AE516">
        <f>(1*AD516)/(0.08206*(273.15+23.8))</f>
        <v>-5.172345224045371E-5</v>
      </c>
      <c r="AF516">
        <f t="shared" si="175"/>
        <v>9.7127461414768732E-2</v>
      </c>
      <c r="AG516">
        <f t="shared" si="171"/>
        <v>9.6896846919101262E-2</v>
      </c>
      <c r="AH516">
        <f t="shared" si="172"/>
        <v>96.896846919101264</v>
      </c>
    </row>
    <row r="517" spans="1:34" x14ac:dyDescent="0.35">
      <c r="A517" t="s">
        <v>267</v>
      </c>
      <c r="B517" t="s">
        <v>796</v>
      </c>
      <c r="D517">
        <f t="shared" si="176"/>
        <v>1.8823333333333334</v>
      </c>
      <c r="F517">
        <f>1+F516</f>
        <v>516</v>
      </c>
      <c r="G517">
        <f t="shared" si="177"/>
        <v>2.5031999999999996</v>
      </c>
      <c r="H517">
        <f>(G517*0.3)/(100-G517)</f>
        <v>7.702406643089822E-3</v>
      </c>
      <c r="I517">
        <f>(1*H517)/(0.08206*(273.15+23.8))</f>
        <v>3.1609061460660524E-4</v>
      </c>
      <c r="J517">
        <f t="shared" si="173"/>
        <v>0.10842690569521904</v>
      </c>
      <c r="K517">
        <f t="shared" si="167"/>
        <v>0.10816946237476709</v>
      </c>
      <c r="L517">
        <f t="shared" si="168"/>
        <v>108.16946237476709</v>
      </c>
      <c r="Q517">
        <f>1+Q516</f>
        <v>516</v>
      </c>
      <c r="R517">
        <f t="shared" si="178"/>
        <v>2.2713000000000001</v>
      </c>
      <c r="S517">
        <f>(R517*0.3)/(100-R517)</f>
        <v>6.9722609632584904E-3</v>
      </c>
      <c r="T517">
        <f>(1*S517)/(0.08206*(273.15+23.8))</f>
        <v>2.861269672189024E-4</v>
      </c>
      <c r="U517">
        <f t="shared" si="174"/>
        <v>9.5419325425417256E-2</v>
      </c>
      <c r="V517">
        <f t="shared" si="169"/>
        <v>9.5192766640812124E-2</v>
      </c>
      <c r="W517">
        <f t="shared" si="170"/>
        <v>95.192766640812124</v>
      </c>
      <c r="AB517">
        <f>1+AB516</f>
        <v>516</v>
      </c>
      <c r="AC517">
        <f t="shared" si="179"/>
        <v>-0.4219</v>
      </c>
      <c r="AD517">
        <f>(AC517*0.3)/(100-AC517)</f>
        <v>-1.260382446458392E-3</v>
      </c>
      <c r="AE517">
        <f>(1*AD517)/(0.08206*(273.15+23.8))</f>
        <v>-5.172345224045371E-5</v>
      </c>
      <c r="AF517">
        <f t="shared" si="175"/>
        <v>9.7075737962528275E-2</v>
      </c>
      <c r="AG517">
        <f t="shared" si="171"/>
        <v>9.6845246276390462E-2</v>
      </c>
      <c r="AH517">
        <f t="shared" si="172"/>
        <v>96.845246276390469</v>
      </c>
    </row>
    <row r="518" spans="1:34" x14ac:dyDescent="0.35">
      <c r="A518" t="s">
        <v>267</v>
      </c>
      <c r="B518" t="s">
        <v>796</v>
      </c>
      <c r="D518">
        <f t="shared" si="176"/>
        <v>1.8823333333333334</v>
      </c>
      <c r="F518">
        <f>1+F517</f>
        <v>517</v>
      </c>
      <c r="G518">
        <f t="shared" si="177"/>
        <v>2.5031999999999996</v>
      </c>
      <c r="H518">
        <f>(G518*0.3)/(100-G518)</f>
        <v>7.702406643089822E-3</v>
      </c>
      <c r="I518">
        <f>(1*H518)/(0.08206*(273.15+23.8))</f>
        <v>3.1609061460660524E-4</v>
      </c>
      <c r="J518">
        <f t="shared" si="173"/>
        <v>0.10874299630982565</v>
      </c>
      <c r="K518">
        <f t="shared" si="167"/>
        <v>0.10848480247992343</v>
      </c>
      <c r="L518">
        <f t="shared" si="168"/>
        <v>108.48480247992343</v>
      </c>
      <c r="Q518">
        <f>1+Q517</f>
        <v>517</v>
      </c>
      <c r="R518">
        <f t="shared" si="178"/>
        <v>2.2713000000000001</v>
      </c>
      <c r="S518">
        <f>(R518*0.3)/(100-R518)</f>
        <v>6.9722609632584904E-3</v>
      </c>
      <c r="T518">
        <f>(1*S518)/(0.08206*(273.15+23.8))</f>
        <v>2.861269672189024E-4</v>
      </c>
      <c r="U518">
        <f t="shared" si="174"/>
        <v>9.5705452392636156E-2</v>
      </c>
      <c r="V518">
        <f t="shared" si="169"/>
        <v>9.5478214242738432E-2</v>
      </c>
      <c r="W518">
        <f t="shared" si="170"/>
        <v>95.478214242738431</v>
      </c>
      <c r="AB518">
        <f>1+AB517</f>
        <v>517</v>
      </c>
      <c r="AC518">
        <f t="shared" si="179"/>
        <v>-0.4219</v>
      </c>
      <c r="AD518">
        <f>(AC518*0.3)/(100-AC518)</f>
        <v>-1.260382446458392E-3</v>
      </c>
      <c r="AE518">
        <f>(1*AD518)/(0.08206*(273.15+23.8))</f>
        <v>-5.172345224045371E-5</v>
      </c>
      <c r="AF518">
        <f t="shared" si="175"/>
        <v>9.7024014510287818E-2</v>
      </c>
      <c r="AG518">
        <f t="shared" si="171"/>
        <v>9.6793645633679662E-2</v>
      </c>
      <c r="AH518">
        <f t="shared" si="172"/>
        <v>96.79364563367966</v>
      </c>
    </row>
    <row r="519" spans="1:34" x14ac:dyDescent="0.35">
      <c r="B519" t="s">
        <v>796</v>
      </c>
      <c r="Q519">
        <f t="shared" ref="Q519:Q560" si="180">1+Q518</f>
        <v>518</v>
      </c>
      <c r="R519">
        <f t="shared" si="178"/>
        <v>2.2713000000000001</v>
      </c>
      <c r="S519">
        <f t="shared" ref="S519:S560" si="181">(R519*0.3)/(100-R519)</f>
        <v>6.9722609632584904E-3</v>
      </c>
      <c r="T519">
        <f t="shared" ref="T519:T560" si="182">(1*S519)/(0.08206*(273.15+23.8))</f>
        <v>2.861269672189024E-4</v>
      </c>
      <c r="U519">
        <f t="shared" si="174"/>
        <v>9.5991579359855056E-2</v>
      </c>
      <c r="V519">
        <f t="shared" si="169"/>
        <v>9.5763661844664755E-2</v>
      </c>
      <c r="W519">
        <f t="shared" si="170"/>
        <v>95.763661844664753</v>
      </c>
    </row>
    <row r="520" spans="1:34" x14ac:dyDescent="0.35">
      <c r="B520" t="s">
        <v>796</v>
      </c>
      <c r="Q520">
        <f t="shared" si="180"/>
        <v>519</v>
      </c>
      <c r="R520">
        <f t="shared" si="178"/>
        <v>2.2713000000000001</v>
      </c>
      <c r="S520">
        <f t="shared" si="181"/>
        <v>6.9722609632584904E-3</v>
      </c>
      <c r="T520">
        <f t="shared" si="182"/>
        <v>2.861269672189024E-4</v>
      </c>
      <c r="U520">
        <f t="shared" si="174"/>
        <v>9.6277706327073956E-2</v>
      </c>
      <c r="V520">
        <f t="shared" si="169"/>
        <v>9.6049109446591063E-2</v>
      </c>
      <c r="W520">
        <f t="shared" si="170"/>
        <v>96.049109446591061</v>
      </c>
    </row>
    <row r="521" spans="1:34" x14ac:dyDescent="0.35">
      <c r="B521" t="s">
        <v>160</v>
      </c>
      <c r="Q521">
        <f t="shared" si="180"/>
        <v>520</v>
      </c>
      <c r="R521">
        <f t="shared" si="178"/>
        <v>2.2641</v>
      </c>
      <c r="S521">
        <f t="shared" si="181"/>
        <v>6.9496469567477256E-3</v>
      </c>
      <c r="T521">
        <f t="shared" si="182"/>
        <v>2.8519893581937633E-4</v>
      </c>
      <c r="U521">
        <f t="shared" si="174"/>
        <v>9.6562905262893337E-2</v>
      </c>
      <c r="V521">
        <f t="shared" si="169"/>
        <v>9.6333631220588328E-2</v>
      </c>
      <c r="W521">
        <f t="shared" si="170"/>
        <v>96.33363122058833</v>
      </c>
    </row>
    <row r="522" spans="1:34" x14ac:dyDescent="0.35">
      <c r="B522" t="s">
        <v>160</v>
      </c>
      <c r="Q522">
        <f t="shared" si="180"/>
        <v>521</v>
      </c>
      <c r="R522">
        <f t="shared" si="178"/>
        <v>2.2641</v>
      </c>
      <c r="S522">
        <f t="shared" si="181"/>
        <v>6.9496469567477256E-3</v>
      </c>
      <c r="T522">
        <f t="shared" si="182"/>
        <v>2.8519893581937633E-4</v>
      </c>
      <c r="U522">
        <f t="shared" si="174"/>
        <v>9.6848104198712717E-2</v>
      </c>
      <c r="V522">
        <f t="shared" si="169"/>
        <v>9.6618152994585593E-2</v>
      </c>
      <c r="W522">
        <f t="shared" si="170"/>
        <v>96.6181529945856</v>
      </c>
    </row>
    <row r="523" spans="1:34" x14ac:dyDescent="0.35">
      <c r="B523" t="s">
        <v>966</v>
      </c>
      <c r="Q523">
        <f t="shared" si="180"/>
        <v>522</v>
      </c>
      <c r="R523">
        <f t="shared" si="178"/>
        <v>2.2637</v>
      </c>
      <c r="S523">
        <f t="shared" si="181"/>
        <v>6.9483907207455158E-3</v>
      </c>
      <c r="T523">
        <f t="shared" si="182"/>
        <v>2.8514738252851166E-4</v>
      </c>
      <c r="U523">
        <f t="shared" si="174"/>
        <v>9.7133251581241226E-2</v>
      </c>
      <c r="V523">
        <f t="shared" si="169"/>
        <v>9.6902623337697502E-2</v>
      </c>
      <c r="W523">
        <f t="shared" si="170"/>
        <v>96.902623337697506</v>
      </c>
    </row>
    <row r="524" spans="1:34" x14ac:dyDescent="0.35">
      <c r="B524" t="s">
        <v>160</v>
      </c>
      <c r="Q524">
        <f t="shared" si="180"/>
        <v>523</v>
      </c>
      <c r="R524">
        <f t="shared" si="178"/>
        <v>2.2641</v>
      </c>
      <c r="S524">
        <f t="shared" si="181"/>
        <v>6.9496469567477256E-3</v>
      </c>
      <c r="T524">
        <f t="shared" si="182"/>
        <v>2.8519893581937633E-4</v>
      </c>
      <c r="U524">
        <f t="shared" si="174"/>
        <v>9.7418450517060606E-2</v>
      </c>
      <c r="V524">
        <f t="shared" si="169"/>
        <v>9.7187145111694767E-2</v>
      </c>
      <c r="W524">
        <f t="shared" si="170"/>
        <v>97.187145111694761</v>
      </c>
    </row>
    <row r="525" spans="1:34" x14ac:dyDescent="0.35">
      <c r="B525" t="s">
        <v>885</v>
      </c>
      <c r="Q525">
        <f t="shared" si="180"/>
        <v>524</v>
      </c>
      <c r="R525">
        <f t="shared" si="178"/>
        <v>2.2564000000000002</v>
      </c>
      <c r="S525">
        <f t="shared" si="181"/>
        <v>6.925466219783189E-3</v>
      </c>
      <c r="T525">
        <f t="shared" si="182"/>
        <v>2.8420660908788414E-4</v>
      </c>
      <c r="U525">
        <f t="shared" si="174"/>
        <v>9.7702657126148493E-2</v>
      </c>
      <c r="V525">
        <f t="shared" si="169"/>
        <v>9.7470676915090579E-2</v>
      </c>
      <c r="W525">
        <f t="shared" si="170"/>
        <v>97.470676915090579</v>
      </c>
    </row>
    <row r="526" spans="1:34" x14ac:dyDescent="0.35">
      <c r="B526" t="s">
        <v>885</v>
      </c>
      <c r="Q526">
        <f t="shared" si="180"/>
        <v>525</v>
      </c>
      <c r="R526">
        <f t="shared" si="178"/>
        <v>2.2564000000000002</v>
      </c>
      <c r="S526">
        <f t="shared" si="181"/>
        <v>6.925466219783189E-3</v>
      </c>
      <c r="T526">
        <f t="shared" si="182"/>
        <v>2.8420660908788414E-4</v>
      </c>
      <c r="U526">
        <f t="shared" si="174"/>
        <v>9.7986863735236379E-2</v>
      </c>
      <c r="V526">
        <f t="shared" si="169"/>
        <v>9.7754208718486377E-2</v>
      </c>
      <c r="W526">
        <f t="shared" si="170"/>
        <v>97.754208718486382</v>
      </c>
    </row>
    <row r="527" spans="1:34" x14ac:dyDescent="0.35">
      <c r="B527" t="s">
        <v>159</v>
      </c>
      <c r="Q527">
        <f t="shared" si="180"/>
        <v>526</v>
      </c>
      <c r="R527">
        <f t="shared" si="178"/>
        <v>2.2572000000000001</v>
      </c>
      <c r="S527">
        <f t="shared" si="181"/>
        <v>6.9279783267923566E-3</v>
      </c>
      <c r="T527">
        <f t="shared" si="182"/>
        <v>2.8430970069097394E-4</v>
      </c>
      <c r="U527">
        <f t="shared" si="174"/>
        <v>9.8271173435927353E-2</v>
      </c>
      <c r="V527">
        <f t="shared" si="169"/>
        <v>9.8037843368709812E-2</v>
      </c>
      <c r="W527">
        <f t="shared" si="170"/>
        <v>98.037843368709815</v>
      </c>
    </row>
    <row r="528" spans="1:34" x14ac:dyDescent="0.35">
      <c r="B528" t="s">
        <v>809</v>
      </c>
      <c r="Q528">
        <f t="shared" si="180"/>
        <v>527</v>
      </c>
      <c r="R528">
        <f t="shared" si="178"/>
        <v>2.2496</v>
      </c>
      <c r="S528">
        <f t="shared" si="181"/>
        <v>6.9041149703735231E-3</v>
      </c>
      <c r="T528">
        <f t="shared" si="182"/>
        <v>2.8333039859144472E-4</v>
      </c>
      <c r="U528">
        <f t="shared" si="174"/>
        <v>9.8554503834518803E-2</v>
      </c>
      <c r="V528">
        <f t="shared" si="169"/>
        <v>9.8320501042038752E-2</v>
      </c>
      <c r="W528">
        <f t="shared" si="170"/>
        <v>98.320501042038757</v>
      </c>
    </row>
    <row r="529" spans="2:23" x14ac:dyDescent="0.35">
      <c r="B529" t="s">
        <v>809</v>
      </c>
      <c r="Q529">
        <f t="shared" si="180"/>
        <v>528</v>
      </c>
      <c r="R529">
        <f t="shared" si="178"/>
        <v>2.2496</v>
      </c>
      <c r="S529">
        <f t="shared" si="181"/>
        <v>6.9041149703735231E-3</v>
      </c>
      <c r="T529">
        <f t="shared" si="182"/>
        <v>2.8333039859144472E-4</v>
      </c>
      <c r="U529">
        <f t="shared" si="174"/>
        <v>9.8837834233110253E-2</v>
      </c>
      <c r="V529">
        <f t="shared" si="169"/>
        <v>9.8603158715367678E-2</v>
      </c>
      <c r="W529">
        <f t="shared" si="170"/>
        <v>98.603158715367684</v>
      </c>
    </row>
    <row r="530" spans="2:23" x14ac:dyDescent="0.35">
      <c r="B530" t="s">
        <v>158</v>
      </c>
      <c r="Q530">
        <f t="shared" si="180"/>
        <v>529</v>
      </c>
      <c r="R530">
        <f t="shared" si="178"/>
        <v>2.25</v>
      </c>
      <c r="S530">
        <f t="shared" si="181"/>
        <v>6.9053708439897688E-3</v>
      </c>
      <c r="T530">
        <f t="shared" si="182"/>
        <v>2.8338193701074946E-4</v>
      </c>
      <c r="U530">
        <f t="shared" si="174"/>
        <v>9.9121216170120999E-2</v>
      </c>
      <c r="V530">
        <f t="shared" ref="V530:V560" si="183">U530/1.00238</f>
        <v>9.8885867804745703E-2</v>
      </c>
      <c r="W530">
        <f t="shared" ref="W530:W560" si="184">V530*1000</f>
        <v>98.8858678047457</v>
      </c>
    </row>
    <row r="531" spans="2:23" x14ac:dyDescent="0.35">
      <c r="B531" t="s">
        <v>884</v>
      </c>
      <c r="Q531">
        <f t="shared" si="180"/>
        <v>530</v>
      </c>
      <c r="R531">
        <f t="shared" si="178"/>
        <v>2.2423000000000002</v>
      </c>
      <c r="S531">
        <f t="shared" si="181"/>
        <v>6.8811970821735782E-3</v>
      </c>
      <c r="T531">
        <f t="shared" si="182"/>
        <v>2.8238989652471663E-4</v>
      </c>
      <c r="U531">
        <f t="shared" ref="U531:U560" si="185">U530++T531</f>
        <v>9.9403606066645722E-2</v>
      </c>
      <c r="V531">
        <f t="shared" si="183"/>
        <v>9.9167587209088082E-2</v>
      </c>
      <c r="W531">
        <f t="shared" si="184"/>
        <v>99.167587209088083</v>
      </c>
    </row>
    <row r="532" spans="2:23" x14ac:dyDescent="0.35">
      <c r="B532" t="s">
        <v>795</v>
      </c>
      <c r="Q532">
        <f t="shared" si="180"/>
        <v>531</v>
      </c>
      <c r="R532">
        <f t="shared" si="178"/>
        <v>2.2431000000000001</v>
      </c>
      <c r="S532">
        <f t="shared" si="181"/>
        <v>6.8837084645687417E-3</v>
      </c>
      <c r="T532">
        <f t="shared" si="182"/>
        <v>2.8249295839116739E-4</v>
      </c>
      <c r="U532">
        <f t="shared" si="185"/>
        <v>9.9686099025036889E-2</v>
      </c>
      <c r="V532">
        <f t="shared" si="183"/>
        <v>9.9449409430592078E-2</v>
      </c>
      <c r="W532">
        <f t="shared" si="184"/>
        <v>99.449409430592084</v>
      </c>
    </row>
    <row r="533" spans="2:23" x14ac:dyDescent="0.35">
      <c r="B533" t="s">
        <v>795</v>
      </c>
      <c r="Q533">
        <f t="shared" si="180"/>
        <v>532</v>
      </c>
      <c r="R533">
        <f t="shared" si="178"/>
        <v>2.2431000000000001</v>
      </c>
      <c r="S533">
        <f t="shared" si="181"/>
        <v>6.8837084645687417E-3</v>
      </c>
      <c r="T533">
        <f t="shared" si="182"/>
        <v>2.8249295839116739E-4</v>
      </c>
      <c r="U533">
        <f t="shared" si="185"/>
        <v>9.9968591983428057E-2</v>
      </c>
      <c r="V533">
        <f t="shared" si="183"/>
        <v>9.9731231652096061E-2</v>
      </c>
      <c r="W533">
        <f t="shared" si="184"/>
        <v>99.731231652096056</v>
      </c>
    </row>
    <row r="534" spans="2:23" x14ac:dyDescent="0.35">
      <c r="B534" t="s">
        <v>884</v>
      </c>
      <c r="Q534">
        <f t="shared" si="180"/>
        <v>533</v>
      </c>
      <c r="R534">
        <f t="shared" si="178"/>
        <v>2.2423000000000002</v>
      </c>
      <c r="S534">
        <f t="shared" si="181"/>
        <v>6.8811970821735782E-3</v>
      </c>
      <c r="T534">
        <f t="shared" si="182"/>
        <v>2.8238989652471663E-4</v>
      </c>
      <c r="U534">
        <f t="shared" si="185"/>
        <v>0.10025098187995278</v>
      </c>
      <c r="V534">
        <f t="shared" si="183"/>
        <v>0.10001295105643845</v>
      </c>
      <c r="W534">
        <f t="shared" si="184"/>
        <v>100.01295105643845</v>
      </c>
    </row>
    <row r="535" spans="2:23" x14ac:dyDescent="0.35">
      <c r="B535" t="s">
        <v>811</v>
      </c>
      <c r="Q535">
        <f t="shared" si="180"/>
        <v>534</v>
      </c>
      <c r="R535">
        <f t="shared" si="178"/>
        <v>2.2355</v>
      </c>
      <c r="S535">
        <f t="shared" si="181"/>
        <v>6.8598519912647224E-3</v>
      </c>
      <c r="T535">
        <f t="shared" si="182"/>
        <v>2.8151393876023442E-4</v>
      </c>
      <c r="U535">
        <f t="shared" si="185"/>
        <v>0.10053249581871301</v>
      </c>
      <c r="V535">
        <f t="shared" si="183"/>
        <v>0.10029379658284583</v>
      </c>
      <c r="W535">
        <f t="shared" si="184"/>
        <v>100.29379658284583</v>
      </c>
    </row>
    <row r="536" spans="2:23" x14ac:dyDescent="0.35">
      <c r="B536" t="s">
        <v>157</v>
      </c>
      <c r="Q536">
        <f t="shared" si="180"/>
        <v>535</v>
      </c>
      <c r="R536">
        <f t="shared" si="178"/>
        <v>2.2358000000000002</v>
      </c>
      <c r="S536">
        <f t="shared" si="181"/>
        <v>6.8607936238418562E-3</v>
      </c>
      <c r="T536">
        <f t="shared" si="182"/>
        <v>2.815525813863423E-4</v>
      </c>
      <c r="U536">
        <f t="shared" si="185"/>
        <v>0.10081404840009936</v>
      </c>
      <c r="V536">
        <f t="shared" si="183"/>
        <v>0.10057468066012824</v>
      </c>
      <c r="W536">
        <f t="shared" si="184"/>
        <v>100.57468066012824</v>
      </c>
    </row>
    <row r="537" spans="2:23" x14ac:dyDescent="0.35">
      <c r="B537" t="s">
        <v>157</v>
      </c>
      <c r="Q537">
        <f t="shared" si="180"/>
        <v>536</v>
      </c>
      <c r="R537">
        <f t="shared" si="178"/>
        <v>2.2358000000000002</v>
      </c>
      <c r="S537">
        <f t="shared" si="181"/>
        <v>6.8607936238418562E-3</v>
      </c>
      <c r="T537">
        <f t="shared" si="182"/>
        <v>2.815525813863423E-4</v>
      </c>
      <c r="U537">
        <f t="shared" si="185"/>
        <v>0.10109560098148571</v>
      </c>
      <c r="V537">
        <f t="shared" si="183"/>
        <v>0.10085556473741067</v>
      </c>
      <c r="W537">
        <f t="shared" si="184"/>
        <v>100.85556473741067</v>
      </c>
    </row>
    <row r="538" spans="2:23" x14ac:dyDescent="0.35">
      <c r="B538" t="s">
        <v>811</v>
      </c>
      <c r="Q538">
        <f t="shared" si="180"/>
        <v>537</v>
      </c>
      <c r="R538">
        <f t="shared" si="178"/>
        <v>2.2355</v>
      </c>
      <c r="S538">
        <f t="shared" si="181"/>
        <v>6.8598519912647224E-3</v>
      </c>
      <c r="T538">
        <f t="shared" si="182"/>
        <v>2.8151393876023442E-4</v>
      </c>
      <c r="U538">
        <f t="shared" si="185"/>
        <v>0.10137711492024594</v>
      </c>
      <c r="V538">
        <f t="shared" si="183"/>
        <v>0.10113641026381805</v>
      </c>
      <c r="W538">
        <f t="shared" si="184"/>
        <v>101.13641026381805</v>
      </c>
    </row>
    <row r="539" spans="2:23" x14ac:dyDescent="0.35">
      <c r="B539" t="s">
        <v>812</v>
      </c>
      <c r="Q539">
        <f t="shared" si="180"/>
        <v>538</v>
      </c>
      <c r="R539">
        <f t="shared" si="178"/>
        <v>2.2282000000000002</v>
      </c>
      <c r="S539">
        <f t="shared" si="181"/>
        <v>6.8369407129663159E-3</v>
      </c>
      <c r="T539">
        <f t="shared" si="182"/>
        <v>2.8057370795000271E-4</v>
      </c>
      <c r="U539">
        <f t="shared" si="185"/>
        <v>0.10165768862819594</v>
      </c>
      <c r="V539">
        <f t="shared" si="183"/>
        <v>0.10141631779185133</v>
      </c>
      <c r="W539">
        <f t="shared" si="184"/>
        <v>101.41631779185133</v>
      </c>
    </row>
    <row r="540" spans="2:23" x14ac:dyDescent="0.35">
      <c r="B540" t="s">
        <v>156</v>
      </c>
      <c r="Q540">
        <f t="shared" si="180"/>
        <v>539</v>
      </c>
      <c r="R540">
        <f t="shared" si="178"/>
        <v>2.2290000000000001</v>
      </c>
      <c r="S540">
        <f t="shared" si="181"/>
        <v>6.8394513710609483E-3</v>
      </c>
      <c r="T540">
        <f t="shared" si="182"/>
        <v>2.806767400926787E-4</v>
      </c>
      <c r="U540">
        <f t="shared" si="185"/>
        <v>0.10193836536828861</v>
      </c>
      <c r="V540">
        <f t="shared" si="183"/>
        <v>0.10169632810739301</v>
      </c>
      <c r="W540">
        <f t="shared" si="184"/>
        <v>101.69632810739301</v>
      </c>
    </row>
    <row r="541" spans="2:23" x14ac:dyDescent="0.35">
      <c r="B541" t="s">
        <v>812</v>
      </c>
      <c r="Q541">
        <f t="shared" si="180"/>
        <v>540</v>
      </c>
      <c r="R541">
        <f t="shared" si="178"/>
        <v>2.2282000000000002</v>
      </c>
      <c r="S541">
        <f t="shared" si="181"/>
        <v>6.8369407129663159E-3</v>
      </c>
      <c r="T541">
        <f t="shared" si="182"/>
        <v>2.8057370795000271E-4</v>
      </c>
      <c r="U541">
        <f t="shared" si="185"/>
        <v>0.10221893907623861</v>
      </c>
      <c r="V541">
        <f t="shared" si="183"/>
        <v>0.10197623563542629</v>
      </c>
      <c r="W541">
        <f t="shared" si="184"/>
        <v>101.97623563542629</v>
      </c>
    </row>
    <row r="542" spans="2:23" x14ac:dyDescent="0.35">
      <c r="B542" t="s">
        <v>812</v>
      </c>
      <c r="Q542">
        <f t="shared" si="180"/>
        <v>541</v>
      </c>
      <c r="R542">
        <f t="shared" si="178"/>
        <v>2.2282000000000002</v>
      </c>
      <c r="S542">
        <f t="shared" si="181"/>
        <v>6.8369407129663159E-3</v>
      </c>
      <c r="T542">
        <f t="shared" si="182"/>
        <v>2.8057370795000271E-4</v>
      </c>
      <c r="U542">
        <f t="shared" si="185"/>
        <v>0.1024995127841886</v>
      </c>
      <c r="V542">
        <f t="shared" si="183"/>
        <v>0.10225614316345956</v>
      </c>
      <c r="W542">
        <f t="shared" si="184"/>
        <v>102.25614316345956</v>
      </c>
    </row>
    <row r="543" spans="2:23" x14ac:dyDescent="0.35">
      <c r="B543" t="s">
        <v>155</v>
      </c>
      <c r="Q543">
        <f t="shared" si="180"/>
        <v>542</v>
      </c>
      <c r="R543">
        <f t="shared" si="178"/>
        <v>2.2217000000000002</v>
      </c>
      <c r="S543">
        <f t="shared" si="181"/>
        <v>6.8165431389173269E-3</v>
      </c>
      <c r="T543">
        <f t="shared" si="182"/>
        <v>2.797366342902508E-4</v>
      </c>
      <c r="U543">
        <f t="shared" si="185"/>
        <v>0.10277924941847885</v>
      </c>
      <c r="V543">
        <f t="shared" si="183"/>
        <v>0.10253521560533814</v>
      </c>
      <c r="W543">
        <f t="shared" si="184"/>
        <v>102.53521560533814</v>
      </c>
    </row>
    <row r="544" spans="2:23" x14ac:dyDescent="0.35">
      <c r="B544" t="s">
        <v>155</v>
      </c>
      <c r="Q544">
        <f t="shared" si="180"/>
        <v>543</v>
      </c>
      <c r="R544">
        <f t="shared" si="178"/>
        <v>2.2217000000000002</v>
      </c>
      <c r="S544">
        <f t="shared" si="181"/>
        <v>6.8165431389173269E-3</v>
      </c>
      <c r="T544">
        <f t="shared" si="182"/>
        <v>2.797366342902508E-4</v>
      </c>
      <c r="U544">
        <f t="shared" si="185"/>
        <v>0.1030589860527691</v>
      </c>
      <c r="V544">
        <f t="shared" si="183"/>
        <v>0.10281428804721672</v>
      </c>
      <c r="W544">
        <f t="shared" si="184"/>
        <v>102.81428804721672</v>
      </c>
    </row>
    <row r="545" spans="2:23" x14ac:dyDescent="0.35">
      <c r="B545" t="s">
        <v>1425</v>
      </c>
      <c r="Q545">
        <f t="shared" si="180"/>
        <v>544</v>
      </c>
      <c r="R545">
        <f t="shared" si="178"/>
        <v>2.2141000000000002</v>
      </c>
      <c r="S545">
        <f t="shared" si="181"/>
        <v>6.7926971066380737E-3</v>
      </c>
      <c r="T545">
        <f t="shared" si="182"/>
        <v>2.7875804313707658E-4</v>
      </c>
      <c r="U545">
        <f t="shared" si="185"/>
        <v>0.10333774409590618</v>
      </c>
      <c r="V545">
        <f t="shared" si="183"/>
        <v>0.10309238422145911</v>
      </c>
      <c r="W545">
        <f t="shared" si="184"/>
        <v>103.09238422145911</v>
      </c>
    </row>
    <row r="546" spans="2:23" x14ac:dyDescent="0.35">
      <c r="B546" t="s">
        <v>789</v>
      </c>
      <c r="Q546">
        <f t="shared" si="180"/>
        <v>545</v>
      </c>
      <c r="R546">
        <f t="shared" si="178"/>
        <v>2.2149000000000001</v>
      </c>
      <c r="S546">
        <f t="shared" si="181"/>
        <v>6.7952070407454714E-3</v>
      </c>
      <c r="T546">
        <f t="shared" si="182"/>
        <v>2.7886104556883488E-4</v>
      </c>
      <c r="U546">
        <f t="shared" si="185"/>
        <v>0.10361660514147501</v>
      </c>
      <c r="V546">
        <f t="shared" si="183"/>
        <v>0.10337058315356951</v>
      </c>
      <c r="W546">
        <f t="shared" si="184"/>
        <v>103.37058315356951</v>
      </c>
    </row>
    <row r="547" spans="2:23" x14ac:dyDescent="0.35">
      <c r="B547" t="s">
        <v>1425</v>
      </c>
      <c r="Q547">
        <f t="shared" si="180"/>
        <v>546</v>
      </c>
      <c r="R547">
        <f t="shared" si="178"/>
        <v>2.2141000000000002</v>
      </c>
      <c r="S547">
        <f t="shared" si="181"/>
        <v>6.7926971066380737E-3</v>
      </c>
      <c r="T547">
        <f t="shared" si="182"/>
        <v>2.7875804313707658E-4</v>
      </c>
      <c r="U547">
        <f t="shared" si="185"/>
        <v>0.10389536318461209</v>
      </c>
      <c r="V547">
        <f t="shared" si="183"/>
        <v>0.1036486793278119</v>
      </c>
      <c r="W547">
        <f t="shared" si="184"/>
        <v>103.64867932781189</v>
      </c>
    </row>
    <row r="548" spans="2:23" x14ac:dyDescent="0.35">
      <c r="B548" t="s">
        <v>1425</v>
      </c>
      <c r="Q548">
        <f t="shared" si="180"/>
        <v>547</v>
      </c>
      <c r="R548">
        <f t="shared" si="178"/>
        <v>2.2141000000000002</v>
      </c>
      <c r="S548">
        <f t="shared" si="181"/>
        <v>6.7926971066380737E-3</v>
      </c>
      <c r="T548">
        <f t="shared" si="182"/>
        <v>2.7875804313707658E-4</v>
      </c>
      <c r="U548">
        <f t="shared" si="185"/>
        <v>0.10417412122774918</v>
      </c>
      <c r="V548">
        <f t="shared" si="183"/>
        <v>0.10392677550205429</v>
      </c>
      <c r="W548">
        <f t="shared" si="184"/>
        <v>103.92677550205428</v>
      </c>
    </row>
    <row r="549" spans="2:23" x14ac:dyDescent="0.35">
      <c r="B549" t="s">
        <v>283</v>
      </c>
      <c r="Q549">
        <f t="shared" si="180"/>
        <v>548</v>
      </c>
      <c r="R549">
        <f t="shared" si="178"/>
        <v>2.2084000000000001</v>
      </c>
      <c r="S549">
        <f t="shared" si="181"/>
        <v>6.7748150147865461E-3</v>
      </c>
      <c r="T549">
        <f t="shared" si="182"/>
        <v>2.7802419959106333E-4</v>
      </c>
      <c r="U549">
        <f t="shared" si="185"/>
        <v>0.10445214542734024</v>
      </c>
      <c r="V549">
        <f t="shared" si="183"/>
        <v>0.10420413957515137</v>
      </c>
      <c r="W549">
        <f t="shared" si="184"/>
        <v>104.20413957515137</v>
      </c>
    </row>
    <row r="550" spans="2:23" x14ac:dyDescent="0.35">
      <c r="B550" t="s">
        <v>283</v>
      </c>
      <c r="Q550">
        <f t="shared" si="180"/>
        <v>549</v>
      </c>
      <c r="R550">
        <f t="shared" si="178"/>
        <v>2.2084000000000001</v>
      </c>
      <c r="S550">
        <f t="shared" si="181"/>
        <v>6.7748150147865461E-3</v>
      </c>
      <c r="T550">
        <f t="shared" si="182"/>
        <v>2.7802419959106333E-4</v>
      </c>
      <c r="U550">
        <f t="shared" si="185"/>
        <v>0.10473016962693131</v>
      </c>
      <c r="V550">
        <f t="shared" si="183"/>
        <v>0.10448150364824847</v>
      </c>
      <c r="W550">
        <f t="shared" si="184"/>
        <v>104.48150364824848</v>
      </c>
    </row>
    <row r="551" spans="2:23" x14ac:dyDescent="0.35">
      <c r="B551" t="s">
        <v>283</v>
      </c>
      <c r="Q551">
        <f t="shared" si="180"/>
        <v>550</v>
      </c>
      <c r="R551">
        <f t="shared" si="178"/>
        <v>2.2084000000000001</v>
      </c>
      <c r="S551">
        <f t="shared" si="181"/>
        <v>6.7748150147865461E-3</v>
      </c>
      <c r="T551">
        <f t="shared" si="182"/>
        <v>2.7802419959106333E-4</v>
      </c>
      <c r="U551">
        <f t="shared" si="185"/>
        <v>0.10500819382652238</v>
      </c>
      <c r="V551">
        <f t="shared" si="183"/>
        <v>0.10475886772134557</v>
      </c>
      <c r="W551">
        <f t="shared" si="184"/>
        <v>104.75886772134557</v>
      </c>
    </row>
    <row r="552" spans="2:23" x14ac:dyDescent="0.35">
      <c r="B552" t="s">
        <v>283</v>
      </c>
      <c r="Q552">
        <f t="shared" si="180"/>
        <v>551</v>
      </c>
      <c r="R552">
        <f t="shared" si="178"/>
        <v>2.2084000000000001</v>
      </c>
      <c r="S552">
        <f t="shared" si="181"/>
        <v>6.7748150147865461E-3</v>
      </c>
      <c r="T552">
        <f t="shared" si="182"/>
        <v>2.7802419959106333E-4</v>
      </c>
      <c r="U552">
        <f t="shared" si="185"/>
        <v>0.10528621802611345</v>
      </c>
      <c r="V552">
        <f t="shared" si="183"/>
        <v>0.10503623179444267</v>
      </c>
      <c r="W552">
        <f t="shared" si="184"/>
        <v>105.03623179444267</v>
      </c>
    </row>
    <row r="553" spans="2:23" x14ac:dyDescent="0.35">
      <c r="B553" t="s">
        <v>890</v>
      </c>
      <c r="Q553">
        <f t="shared" si="180"/>
        <v>552</v>
      </c>
      <c r="R553">
        <f t="shared" si="178"/>
        <v>2.2007000000000003</v>
      </c>
      <c r="S553">
        <f t="shared" si="181"/>
        <v>6.7506618145528651E-3</v>
      </c>
      <c r="T553">
        <f t="shared" si="182"/>
        <v>2.770330029092535E-4</v>
      </c>
      <c r="U553">
        <f t="shared" si="185"/>
        <v>0.1055632510290227</v>
      </c>
      <c r="V553">
        <f t="shared" si="183"/>
        <v>0.10531260702430485</v>
      </c>
      <c r="W553">
        <f t="shared" si="184"/>
        <v>105.31260702430485</v>
      </c>
    </row>
    <row r="554" spans="2:23" x14ac:dyDescent="0.35">
      <c r="B554" t="s">
        <v>890</v>
      </c>
      <c r="Q554">
        <f t="shared" si="180"/>
        <v>553</v>
      </c>
      <c r="R554">
        <f t="shared" si="178"/>
        <v>2.2007000000000003</v>
      </c>
      <c r="S554">
        <f t="shared" si="181"/>
        <v>6.7506618145528651E-3</v>
      </c>
      <c r="T554">
        <f t="shared" si="182"/>
        <v>2.770330029092535E-4</v>
      </c>
      <c r="U554">
        <f t="shared" si="185"/>
        <v>0.10584028403193195</v>
      </c>
      <c r="V554">
        <f t="shared" si="183"/>
        <v>0.10558898225416703</v>
      </c>
      <c r="W554">
        <f t="shared" si="184"/>
        <v>105.58898225416704</v>
      </c>
    </row>
    <row r="555" spans="2:23" x14ac:dyDescent="0.35">
      <c r="B555" t="s">
        <v>153</v>
      </c>
      <c r="Q555">
        <f t="shared" si="180"/>
        <v>554</v>
      </c>
      <c r="R555">
        <f t="shared" si="178"/>
        <v>2.2015000000000002</v>
      </c>
      <c r="S555">
        <f t="shared" si="181"/>
        <v>6.7531710609058425E-3</v>
      </c>
      <c r="T555">
        <f t="shared" si="182"/>
        <v>2.7713597711701276E-4</v>
      </c>
      <c r="U555">
        <f t="shared" si="185"/>
        <v>0.10611742000904896</v>
      </c>
      <c r="V555">
        <f t="shared" si="183"/>
        <v>0.10586546021374026</v>
      </c>
      <c r="W555">
        <f t="shared" si="184"/>
        <v>105.86546021374025</v>
      </c>
    </row>
    <row r="556" spans="2:23" x14ac:dyDescent="0.35">
      <c r="B556" t="s">
        <v>152</v>
      </c>
      <c r="Q556">
        <f t="shared" si="180"/>
        <v>555</v>
      </c>
      <c r="R556">
        <f t="shared" si="178"/>
        <v>2.1943000000000001</v>
      </c>
      <c r="S556">
        <f t="shared" si="181"/>
        <v>6.7305893214812638E-3</v>
      </c>
      <c r="T556">
        <f t="shared" si="182"/>
        <v>2.7620926989103099E-4</v>
      </c>
      <c r="U556">
        <f t="shared" si="185"/>
        <v>0.10639362927893999</v>
      </c>
      <c r="V556">
        <f t="shared" si="183"/>
        <v>0.10614101366641392</v>
      </c>
      <c r="W556">
        <f t="shared" si="184"/>
        <v>106.14101366641391</v>
      </c>
    </row>
    <row r="557" spans="2:23" x14ac:dyDescent="0.35">
      <c r="B557" t="s">
        <v>152</v>
      </c>
      <c r="Q557">
        <f t="shared" si="180"/>
        <v>556</v>
      </c>
      <c r="R557">
        <f t="shared" si="178"/>
        <v>2.1943000000000001</v>
      </c>
      <c r="S557">
        <f t="shared" si="181"/>
        <v>6.7305893214812638E-3</v>
      </c>
      <c r="T557">
        <f t="shared" si="182"/>
        <v>2.7620926989103099E-4</v>
      </c>
      <c r="U557">
        <f t="shared" si="185"/>
        <v>0.10666983854883101</v>
      </c>
      <c r="V557">
        <f t="shared" si="183"/>
        <v>0.10641656711908758</v>
      </c>
      <c r="W557">
        <f t="shared" si="184"/>
        <v>106.41656711908757</v>
      </c>
    </row>
    <row r="558" spans="2:23" x14ac:dyDescent="0.35">
      <c r="B558" t="s">
        <v>152</v>
      </c>
      <c r="Q558">
        <f t="shared" si="180"/>
        <v>557</v>
      </c>
      <c r="R558">
        <f t="shared" si="178"/>
        <v>2.1943000000000001</v>
      </c>
      <c r="S558">
        <f t="shared" si="181"/>
        <v>6.7305893214812638E-3</v>
      </c>
      <c r="T558">
        <f t="shared" si="182"/>
        <v>2.7620926989103099E-4</v>
      </c>
      <c r="U558">
        <f t="shared" si="185"/>
        <v>0.10694604781872204</v>
      </c>
      <c r="V558">
        <f t="shared" si="183"/>
        <v>0.10669212057176124</v>
      </c>
      <c r="W558">
        <f t="shared" si="184"/>
        <v>106.69212057176124</v>
      </c>
    </row>
    <row r="559" spans="2:23" x14ac:dyDescent="0.35">
      <c r="B559" t="s">
        <v>152</v>
      </c>
      <c r="Q559">
        <f t="shared" si="180"/>
        <v>558</v>
      </c>
      <c r="R559">
        <f t="shared" si="178"/>
        <v>2.1943000000000001</v>
      </c>
      <c r="S559">
        <f t="shared" si="181"/>
        <v>6.7305893214812638E-3</v>
      </c>
      <c r="T559">
        <f t="shared" si="182"/>
        <v>2.7620926989103099E-4</v>
      </c>
      <c r="U559">
        <f t="shared" si="185"/>
        <v>0.10722225708861306</v>
      </c>
      <c r="V559">
        <f t="shared" si="183"/>
        <v>0.1069676740244349</v>
      </c>
      <c r="W559">
        <f t="shared" si="184"/>
        <v>106.9676740244349</v>
      </c>
    </row>
    <row r="560" spans="2:23" x14ac:dyDescent="0.35">
      <c r="B560" t="s">
        <v>152</v>
      </c>
      <c r="Q560">
        <f t="shared" si="180"/>
        <v>559</v>
      </c>
      <c r="R560">
        <f t="shared" si="178"/>
        <v>2.1943000000000001</v>
      </c>
      <c r="S560">
        <f t="shared" si="181"/>
        <v>6.7305893214812638E-3</v>
      </c>
      <c r="T560">
        <f t="shared" si="182"/>
        <v>2.7620926989103099E-4</v>
      </c>
      <c r="U560">
        <f t="shared" si="185"/>
        <v>0.10749846635850409</v>
      </c>
      <c r="V560">
        <f t="shared" si="183"/>
        <v>0.10724322747710857</v>
      </c>
      <c r="W560">
        <f t="shared" si="184"/>
        <v>107.24322747710858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9"/>
  <sheetViews>
    <sheetView zoomScale="85" zoomScaleNormal="85" workbookViewId="0"/>
  </sheetViews>
  <sheetFormatPr defaultRowHeight="14.5" x14ac:dyDescent="0.35"/>
  <cols>
    <col min="1" max="4" width="9.1796875" style="1"/>
    <col min="8" max="9" width="12.7265625" bestFit="1" customWidth="1"/>
    <col min="10" max="11" width="12" bestFit="1" customWidth="1"/>
    <col min="12" max="12" width="14.26953125" bestFit="1" customWidth="1"/>
    <col min="15" max="15" width="14.26953125" bestFit="1" customWidth="1"/>
    <col min="19" max="20" width="12.7265625" bestFit="1" customWidth="1"/>
    <col min="21" max="22" width="12" bestFit="1" customWidth="1"/>
    <col min="23" max="23" width="14.26953125" bestFit="1" customWidth="1"/>
    <col min="26" max="26" width="14.26953125" bestFit="1" customWidth="1"/>
    <col min="30" max="31" width="12.7265625" bestFit="1" customWidth="1"/>
    <col min="32" max="33" width="12" bestFit="1" customWidth="1"/>
    <col min="34" max="34" width="14.26953125" bestFit="1" customWidth="1"/>
    <col min="37" max="37" width="14.26953125" bestFit="1" customWidth="1"/>
  </cols>
  <sheetData>
    <row r="1" spans="1:37" x14ac:dyDescent="0.35">
      <c r="A1" s="1" t="s">
        <v>287</v>
      </c>
      <c r="B1" s="1" t="s">
        <v>286</v>
      </c>
      <c r="C1" s="1" t="s">
        <v>288</v>
      </c>
      <c r="D1" s="1" t="s">
        <v>285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N1" t="s">
        <v>0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0</v>
      </c>
      <c r="Z1" t="s">
        <v>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J1" t="s">
        <v>0</v>
      </c>
      <c r="AK1" t="s">
        <v>6</v>
      </c>
    </row>
    <row r="2" spans="1:37" x14ac:dyDescent="0.35">
      <c r="A2" s="1">
        <v>0.47149999999999997</v>
      </c>
      <c r="B2" s="1" t="s">
        <v>816</v>
      </c>
      <c r="C2" s="1" t="s">
        <v>615</v>
      </c>
      <c r="D2" s="1">
        <f t="shared" ref="D2:D65" si="0">(A2+B2+C2)/3</f>
        <v>0.443</v>
      </c>
      <c r="F2">
        <f>1</f>
        <v>1</v>
      </c>
      <c r="G2" s="1">
        <f>A2-0.4719</f>
        <v>-4.0000000000001146E-4</v>
      </c>
      <c r="H2">
        <f>(G2*0.3)/(100-G2)</f>
        <v>-1.1999952000192343E-6</v>
      </c>
      <c r="I2">
        <f>(1*H2)/(0.08206*(273.15+24.4))</f>
        <v>-4.9145984759819726E-8</v>
      </c>
      <c r="N2">
        <v>10</v>
      </c>
      <c r="O2">
        <v>41.62546183104358</v>
      </c>
      <c r="Q2">
        <f>1</f>
        <v>1</v>
      </c>
      <c r="R2" s="1">
        <f>B2-0.4219</f>
        <v>-4.0000000000001146E-4</v>
      </c>
      <c r="S2">
        <f>(R2*0.3)/(100-R2)</f>
        <v>-1.1999952000192343E-6</v>
      </c>
      <c r="T2">
        <f>(1*S2)/(0.08206*(273.15+24.4))</f>
        <v>-4.9145984759819726E-8</v>
      </c>
      <c r="Y2">
        <v>10</v>
      </c>
      <c r="Z2">
        <v>19.929681471711199</v>
      </c>
      <c r="AB2">
        <f>1</f>
        <v>1</v>
      </c>
      <c r="AC2" s="1">
        <f>C2-0.436</f>
        <v>0</v>
      </c>
      <c r="AD2">
        <f>(AC2*0.3)/(100-AC2)</f>
        <v>0</v>
      </c>
      <c r="AE2">
        <f>(1*AD2)/(0.08206*(273.15+24.4))</f>
        <v>0</v>
      </c>
      <c r="AJ2">
        <v>10</v>
      </c>
      <c r="AK2">
        <v>39.015202666372005</v>
      </c>
    </row>
    <row r="3" spans="1:37" x14ac:dyDescent="0.35">
      <c r="A3" s="2">
        <v>0.47149999999999997</v>
      </c>
      <c r="B3" s="2" t="s">
        <v>816</v>
      </c>
      <c r="C3" s="1" t="s">
        <v>817</v>
      </c>
      <c r="D3" s="1">
        <f t="shared" si="0"/>
        <v>0.44290000000000002</v>
      </c>
      <c r="F3">
        <f>1+F2</f>
        <v>2</v>
      </c>
      <c r="G3" s="1">
        <f t="shared" ref="G3:G66" si="1">A3-0.4719</f>
        <v>-4.0000000000001146E-4</v>
      </c>
      <c r="H3">
        <f t="shared" ref="H3:H66" si="2">(G3*0.3)/(100-G3)</f>
        <v>-1.1999952000192343E-6</v>
      </c>
      <c r="I3">
        <f t="shared" ref="I3:I66" si="3">(1*H3)/(0.08206*(273.15+24.4))</f>
        <v>-4.9145984759819726E-8</v>
      </c>
      <c r="N3">
        <f>10+N2</f>
        <v>20</v>
      </c>
      <c r="O3">
        <v>44.863182717706366</v>
      </c>
      <c r="Q3">
        <f>1+Q2</f>
        <v>2</v>
      </c>
      <c r="R3" s="1">
        <f t="shared" ref="R3:R66" si="4">B3-0.4219</f>
        <v>-4.0000000000001146E-4</v>
      </c>
      <c r="S3">
        <f t="shared" ref="S3:S66" si="5">(R3*0.3)/(100-R3)</f>
        <v>-1.1999952000192343E-6</v>
      </c>
      <c r="T3">
        <f t="shared" ref="T3:T66" si="6">(1*S3)/(0.08206*(273.15+24.4))</f>
        <v>-4.9145984759819726E-8</v>
      </c>
      <c r="Y3">
        <f>10+Y2</f>
        <v>20</v>
      </c>
      <c r="Z3">
        <v>22.38073567440134</v>
      </c>
      <c r="AB3">
        <f>1+AB2</f>
        <v>2</v>
      </c>
      <c r="AC3" s="1">
        <f t="shared" ref="AC3:AC66" si="7">C3-0.436</f>
        <v>-3.0000000000002247E-4</v>
      </c>
      <c r="AD3">
        <f t="shared" ref="AD3:AD66" si="8">(AC3*0.3)/(100-AC3)</f>
        <v>-8.9999730000816742E-7</v>
      </c>
      <c r="AE3">
        <f t="shared" ref="AE3:AE66" si="9">(1*AD3)/(0.08206*(273.15+24.4))</f>
        <v>-3.6859525429244492E-8</v>
      </c>
      <c r="AJ3">
        <f>10+AJ2</f>
        <v>20</v>
      </c>
      <c r="AK3">
        <v>42.212208301166719</v>
      </c>
    </row>
    <row r="4" spans="1:37" x14ac:dyDescent="0.35">
      <c r="A4" s="1" t="s">
        <v>9</v>
      </c>
      <c r="B4" s="1" t="s">
        <v>612</v>
      </c>
      <c r="C4" s="1" t="s">
        <v>615</v>
      </c>
      <c r="D4" s="1">
        <f t="shared" si="0"/>
        <v>0.44313333333333332</v>
      </c>
      <c r="F4">
        <f t="shared" ref="F4:F67" si="10">1+F3</f>
        <v>3</v>
      </c>
      <c r="G4" s="1">
        <f t="shared" si="1"/>
        <v>-4.0000000000001146E-4</v>
      </c>
      <c r="H4">
        <f t="shared" si="2"/>
        <v>-1.1999952000192343E-6</v>
      </c>
      <c r="I4">
        <f t="shared" si="3"/>
        <v>-4.9145984759819726E-8</v>
      </c>
      <c r="N4">
        <f t="shared" ref="N4:N12" si="11">10+N3</f>
        <v>30</v>
      </c>
      <c r="O4">
        <v>48.140173286385568</v>
      </c>
      <c r="Q4">
        <f t="shared" ref="Q4:Q67" si="12">1+Q3</f>
        <v>3</v>
      </c>
      <c r="R4" s="1">
        <f t="shared" si="4"/>
        <v>0</v>
      </c>
      <c r="S4">
        <f t="shared" si="5"/>
        <v>0</v>
      </c>
      <c r="T4">
        <f t="shared" si="6"/>
        <v>0</v>
      </c>
      <c r="Y4">
        <f t="shared" ref="Y4:Y12" si="13">10+Y3</f>
        <v>30</v>
      </c>
      <c r="Z4">
        <v>24.924977687270935</v>
      </c>
      <c r="AB4">
        <f t="shared" ref="AB4:AB67" si="14">1+AB3</f>
        <v>3</v>
      </c>
      <c r="AC4" s="1">
        <f t="shared" si="7"/>
        <v>0</v>
      </c>
      <c r="AD4">
        <f t="shared" si="8"/>
        <v>0</v>
      </c>
      <c r="AE4">
        <f t="shared" si="9"/>
        <v>0</v>
      </c>
      <c r="AJ4">
        <f t="shared" ref="AJ4:AJ12" si="15">10+AJ3</f>
        <v>30</v>
      </c>
      <c r="AK4">
        <v>45.45858238725512</v>
      </c>
    </row>
    <row r="5" spans="1:37" x14ac:dyDescent="0.35">
      <c r="A5" s="1" t="s">
        <v>10</v>
      </c>
      <c r="B5" s="1" t="s">
        <v>816</v>
      </c>
      <c r="C5" s="1" t="s">
        <v>615</v>
      </c>
      <c r="D5" s="1">
        <f t="shared" si="0"/>
        <v>0.44313333333333332</v>
      </c>
      <c r="F5">
        <f t="shared" si="10"/>
        <v>4</v>
      </c>
      <c r="G5" s="1">
        <f t="shared" si="1"/>
        <v>0</v>
      </c>
      <c r="H5">
        <f t="shared" si="2"/>
        <v>0</v>
      </c>
      <c r="I5">
        <f t="shared" si="3"/>
        <v>0</v>
      </c>
      <c r="N5">
        <f t="shared" si="11"/>
        <v>40</v>
      </c>
      <c r="O5">
        <v>51.460349036375995</v>
      </c>
      <c r="Q5">
        <f t="shared" si="12"/>
        <v>4</v>
      </c>
      <c r="R5" s="1">
        <f t="shared" si="4"/>
        <v>-4.0000000000001146E-4</v>
      </c>
      <c r="S5">
        <f t="shared" si="5"/>
        <v>-1.1999952000192343E-6</v>
      </c>
      <c r="T5">
        <f t="shared" si="6"/>
        <v>-4.9145984759819726E-8</v>
      </c>
      <c r="Y5">
        <f t="shared" si="13"/>
        <v>40</v>
      </c>
      <c r="Z5">
        <v>27.561702730930296</v>
      </c>
      <c r="AB5">
        <f t="shared" si="14"/>
        <v>4</v>
      </c>
      <c r="AC5" s="1">
        <f t="shared" si="7"/>
        <v>0</v>
      </c>
      <c r="AD5">
        <f t="shared" si="8"/>
        <v>0</v>
      </c>
      <c r="AE5">
        <f t="shared" si="9"/>
        <v>0</v>
      </c>
      <c r="AJ5">
        <f t="shared" si="15"/>
        <v>40</v>
      </c>
      <c r="AK5">
        <v>48.751842796601672</v>
      </c>
    </row>
    <row r="6" spans="1:37" x14ac:dyDescent="0.35">
      <c r="A6" s="1" t="s">
        <v>10</v>
      </c>
      <c r="B6" s="1" t="s">
        <v>816</v>
      </c>
      <c r="C6" s="1" t="s">
        <v>615</v>
      </c>
      <c r="D6" s="1">
        <f t="shared" si="0"/>
        <v>0.44313333333333332</v>
      </c>
      <c r="F6">
        <f t="shared" si="10"/>
        <v>5</v>
      </c>
      <c r="G6" s="1">
        <f t="shared" si="1"/>
        <v>0</v>
      </c>
      <c r="H6">
        <f t="shared" si="2"/>
        <v>0</v>
      </c>
      <c r="I6">
        <f t="shared" si="3"/>
        <v>0</v>
      </c>
      <c r="N6">
        <f t="shared" si="11"/>
        <v>50</v>
      </c>
      <c r="O6">
        <v>54.808809460016953</v>
      </c>
      <c r="Q6">
        <f t="shared" si="12"/>
        <v>5</v>
      </c>
      <c r="R6" s="1">
        <f t="shared" si="4"/>
        <v>-4.0000000000001146E-4</v>
      </c>
      <c r="S6">
        <f t="shared" si="5"/>
        <v>-1.1999952000192343E-6</v>
      </c>
      <c r="T6">
        <f t="shared" si="6"/>
        <v>-4.9145984759819726E-8</v>
      </c>
      <c r="Y6">
        <f t="shared" si="13"/>
        <v>50</v>
      </c>
      <c r="Z6">
        <v>30.28639657725229</v>
      </c>
      <c r="AB6">
        <f t="shared" si="14"/>
        <v>5</v>
      </c>
      <c r="AC6" s="1">
        <f t="shared" si="7"/>
        <v>0</v>
      </c>
      <c r="AD6">
        <f t="shared" si="8"/>
        <v>0</v>
      </c>
      <c r="AE6">
        <f t="shared" si="9"/>
        <v>0</v>
      </c>
      <c r="AJ6">
        <f t="shared" si="15"/>
        <v>50</v>
      </c>
      <c r="AK6">
        <v>52.086618512417282</v>
      </c>
    </row>
    <row r="7" spans="1:37" x14ac:dyDescent="0.35">
      <c r="A7" s="1" t="s">
        <v>9</v>
      </c>
      <c r="B7" s="1" t="s">
        <v>612</v>
      </c>
      <c r="C7" s="1" t="s">
        <v>817</v>
      </c>
      <c r="D7" s="1">
        <f t="shared" si="0"/>
        <v>0.44303333333333333</v>
      </c>
      <c r="F7">
        <f t="shared" si="10"/>
        <v>6</v>
      </c>
      <c r="G7" s="1">
        <f t="shared" si="1"/>
        <v>-4.0000000000001146E-4</v>
      </c>
      <c r="H7">
        <f t="shared" si="2"/>
        <v>-1.1999952000192343E-6</v>
      </c>
      <c r="I7">
        <f t="shared" si="3"/>
        <v>-4.9145984759819726E-8</v>
      </c>
      <c r="N7">
        <f t="shared" si="11"/>
        <v>60</v>
      </c>
      <c r="O7">
        <v>58.176107415898727</v>
      </c>
      <c r="Q7">
        <f t="shared" si="12"/>
        <v>6</v>
      </c>
      <c r="R7" s="1">
        <f t="shared" si="4"/>
        <v>0</v>
      </c>
      <c r="S7">
        <f t="shared" si="5"/>
        <v>0</v>
      </c>
      <c r="T7">
        <f t="shared" si="6"/>
        <v>0</v>
      </c>
      <c r="Y7">
        <f t="shared" si="13"/>
        <v>60</v>
      </c>
      <c r="Z7">
        <v>33.091244622125757</v>
      </c>
      <c r="AB7">
        <f t="shared" si="14"/>
        <v>6</v>
      </c>
      <c r="AC7" s="1">
        <f t="shared" si="7"/>
        <v>-3.0000000000002247E-4</v>
      </c>
      <c r="AD7">
        <f t="shared" si="8"/>
        <v>-8.9999730000816742E-7</v>
      </c>
      <c r="AE7">
        <f t="shared" si="9"/>
        <v>-3.6859525429244492E-8</v>
      </c>
      <c r="AJ7">
        <f t="shared" si="15"/>
        <v>60</v>
      </c>
      <c r="AK7">
        <v>55.454628669641927</v>
      </c>
    </row>
    <row r="8" spans="1:37" x14ac:dyDescent="0.35">
      <c r="A8" s="1" t="s">
        <v>9</v>
      </c>
      <c r="B8" s="1" t="s">
        <v>612</v>
      </c>
      <c r="C8" s="1" t="s">
        <v>817</v>
      </c>
      <c r="D8" s="1">
        <f t="shared" si="0"/>
        <v>0.44303333333333333</v>
      </c>
      <c r="F8">
        <f t="shared" si="10"/>
        <v>7</v>
      </c>
      <c r="G8" s="1">
        <f t="shared" si="1"/>
        <v>-4.0000000000001146E-4</v>
      </c>
      <c r="H8">
        <f t="shared" si="2"/>
        <v>-1.1999952000192343E-6</v>
      </c>
      <c r="I8">
        <f t="shared" si="3"/>
        <v>-4.9145984759819726E-8</v>
      </c>
      <c r="N8">
        <f t="shared" si="11"/>
        <v>70</v>
      </c>
      <c r="O8">
        <v>61.556152670880586</v>
      </c>
      <c r="Q8">
        <f t="shared" si="12"/>
        <v>7</v>
      </c>
      <c r="R8" s="1">
        <f t="shared" si="4"/>
        <v>0</v>
      </c>
      <c r="S8">
        <f t="shared" si="5"/>
        <v>0</v>
      </c>
      <c r="T8">
        <f t="shared" si="6"/>
        <v>0</v>
      </c>
      <c r="Y8">
        <f t="shared" si="13"/>
        <v>70</v>
      </c>
      <c r="Z8">
        <v>35.965318890273643</v>
      </c>
      <c r="AB8">
        <f t="shared" si="14"/>
        <v>7</v>
      </c>
      <c r="AC8" s="1">
        <f t="shared" si="7"/>
        <v>-3.0000000000002247E-4</v>
      </c>
      <c r="AD8">
        <f t="shared" si="8"/>
        <v>-8.9999730000816742E-7</v>
      </c>
      <c r="AE8">
        <f t="shared" si="9"/>
        <v>-3.6859525429244492E-8</v>
      </c>
      <c r="AJ8">
        <f t="shared" si="15"/>
        <v>70</v>
      </c>
      <c r="AK8">
        <v>58.850660554742142</v>
      </c>
    </row>
    <row r="9" spans="1:37" x14ac:dyDescent="0.35">
      <c r="A9" s="1" t="s">
        <v>9</v>
      </c>
      <c r="B9" s="1" t="s">
        <v>611</v>
      </c>
      <c r="C9" s="1" t="s">
        <v>615</v>
      </c>
      <c r="D9" s="1">
        <f t="shared" si="0"/>
        <v>0.44340000000000002</v>
      </c>
      <c r="F9">
        <f t="shared" si="10"/>
        <v>8</v>
      </c>
      <c r="G9" s="1">
        <f t="shared" si="1"/>
        <v>-4.0000000000001146E-4</v>
      </c>
      <c r="H9">
        <f t="shared" si="2"/>
        <v>-1.1999952000192343E-6</v>
      </c>
      <c r="I9">
        <f t="shared" si="3"/>
        <v>-4.9145984759819726E-8</v>
      </c>
      <c r="N9">
        <f t="shared" si="11"/>
        <v>80</v>
      </c>
      <c r="O9">
        <v>64.946785763368041</v>
      </c>
      <c r="Q9">
        <f t="shared" si="12"/>
        <v>8</v>
      </c>
      <c r="R9" s="1">
        <f t="shared" si="4"/>
        <v>8.0000000000002292E-4</v>
      </c>
      <c r="S9">
        <f t="shared" si="5"/>
        <v>2.4000192001536696E-6</v>
      </c>
      <c r="T9">
        <f t="shared" si="6"/>
        <v>9.8293149032709782E-8</v>
      </c>
      <c r="Y9">
        <f t="shared" si="13"/>
        <v>80</v>
      </c>
      <c r="Z9">
        <v>38.897258332123542</v>
      </c>
      <c r="AB9">
        <f t="shared" si="14"/>
        <v>8</v>
      </c>
      <c r="AC9" s="1">
        <f t="shared" si="7"/>
        <v>0</v>
      </c>
      <c r="AD9">
        <f t="shared" si="8"/>
        <v>0</v>
      </c>
      <c r="AE9">
        <f t="shared" si="9"/>
        <v>0</v>
      </c>
      <c r="AJ9">
        <f t="shared" si="15"/>
        <v>80</v>
      </c>
      <c r="AK9">
        <v>62.266813412944515</v>
      </c>
    </row>
    <row r="10" spans="1:37" x14ac:dyDescent="0.35">
      <c r="A10" s="1" t="s">
        <v>10</v>
      </c>
      <c r="B10" s="1" t="s">
        <v>816</v>
      </c>
      <c r="C10" s="1" t="s">
        <v>615</v>
      </c>
      <c r="D10" s="1">
        <f t="shared" si="0"/>
        <v>0.44313333333333332</v>
      </c>
      <c r="F10">
        <f t="shared" si="10"/>
        <v>9</v>
      </c>
      <c r="G10" s="1">
        <f t="shared" si="1"/>
        <v>0</v>
      </c>
      <c r="H10">
        <f t="shared" si="2"/>
        <v>0</v>
      </c>
      <c r="I10">
        <f t="shared" si="3"/>
        <v>0</v>
      </c>
      <c r="N10">
        <f t="shared" si="11"/>
        <v>90</v>
      </c>
      <c r="O10">
        <v>68.345509990189441</v>
      </c>
      <c r="Q10">
        <f t="shared" si="12"/>
        <v>9</v>
      </c>
      <c r="R10" s="1">
        <f t="shared" si="4"/>
        <v>-4.0000000000001146E-4</v>
      </c>
      <c r="S10">
        <f t="shared" si="5"/>
        <v>-1.1999952000192343E-6</v>
      </c>
      <c r="T10">
        <f t="shared" si="6"/>
        <v>-4.9145984759819726E-8</v>
      </c>
      <c r="Y10">
        <f t="shared" si="13"/>
        <v>90</v>
      </c>
      <c r="Z10">
        <v>41.876172018528784</v>
      </c>
      <c r="AB10">
        <f t="shared" si="14"/>
        <v>9</v>
      </c>
      <c r="AC10" s="1">
        <f t="shared" si="7"/>
        <v>0</v>
      </c>
      <c r="AD10">
        <f t="shared" si="8"/>
        <v>0</v>
      </c>
      <c r="AE10">
        <f t="shared" si="9"/>
        <v>0</v>
      </c>
      <c r="AJ10">
        <f t="shared" si="15"/>
        <v>90</v>
      </c>
      <c r="AK10">
        <v>65.696642984430383</v>
      </c>
    </row>
    <row r="11" spans="1:37" x14ac:dyDescent="0.35">
      <c r="A11" s="1" t="s">
        <v>9</v>
      </c>
      <c r="B11" s="1" t="s">
        <v>612</v>
      </c>
      <c r="C11" s="1" t="s">
        <v>615</v>
      </c>
      <c r="D11" s="1">
        <f t="shared" si="0"/>
        <v>0.44313333333333332</v>
      </c>
      <c r="F11">
        <f t="shared" si="10"/>
        <v>10</v>
      </c>
      <c r="G11" s="1">
        <f t="shared" si="1"/>
        <v>-4.0000000000001146E-4</v>
      </c>
      <c r="H11">
        <f t="shared" si="2"/>
        <v>-1.1999952000192343E-6</v>
      </c>
      <c r="I11">
        <f t="shared" si="3"/>
        <v>-4.9145984759819726E-8</v>
      </c>
      <c r="N11">
        <f t="shared" si="11"/>
        <v>100</v>
      </c>
      <c r="O11">
        <v>71.737722466853242</v>
      </c>
      <c r="Q11">
        <f t="shared" si="12"/>
        <v>10</v>
      </c>
      <c r="R11" s="1">
        <f t="shared" si="4"/>
        <v>0</v>
      </c>
      <c r="S11">
        <f t="shared" si="5"/>
        <v>0</v>
      </c>
      <c r="T11">
        <f t="shared" si="6"/>
        <v>0</v>
      </c>
      <c r="Y11">
        <f t="shared" si="13"/>
        <v>100</v>
      </c>
      <c r="Z11">
        <v>44.901284005782763</v>
      </c>
      <c r="AB11">
        <f t="shared" si="14"/>
        <v>10</v>
      </c>
      <c r="AC11" s="1">
        <f t="shared" si="7"/>
        <v>0</v>
      </c>
      <c r="AD11">
        <f t="shared" si="8"/>
        <v>0</v>
      </c>
      <c r="AE11">
        <f t="shared" si="9"/>
        <v>0</v>
      </c>
      <c r="AJ11">
        <f t="shared" si="15"/>
        <v>100</v>
      </c>
      <c r="AK11">
        <v>69.136485984892815</v>
      </c>
    </row>
    <row r="12" spans="1:37" x14ac:dyDescent="0.35">
      <c r="A12" s="1" t="s">
        <v>9</v>
      </c>
      <c r="B12" s="1" t="s">
        <v>612</v>
      </c>
      <c r="C12" s="1" t="s">
        <v>817</v>
      </c>
      <c r="D12" s="1">
        <f t="shared" si="0"/>
        <v>0.44303333333333333</v>
      </c>
      <c r="F12">
        <f t="shared" si="10"/>
        <v>11</v>
      </c>
      <c r="G12" s="1">
        <f t="shared" si="1"/>
        <v>-4.0000000000001146E-4</v>
      </c>
      <c r="H12">
        <f t="shared" si="2"/>
        <v>-1.1999952000192343E-6</v>
      </c>
      <c r="I12">
        <f t="shared" si="3"/>
        <v>-4.9145984759819726E-8</v>
      </c>
      <c r="N12">
        <f t="shared" si="11"/>
        <v>110</v>
      </c>
      <c r="O12">
        <v>75.127954268554575</v>
      </c>
      <c r="Q12">
        <f t="shared" si="12"/>
        <v>11</v>
      </c>
      <c r="R12" s="1">
        <f t="shared" si="4"/>
        <v>0</v>
      </c>
      <c r="S12">
        <f t="shared" si="5"/>
        <v>0</v>
      </c>
      <c r="T12">
        <f t="shared" si="6"/>
        <v>0</v>
      </c>
      <c r="Y12">
        <f t="shared" si="13"/>
        <v>110</v>
      </c>
      <c r="Z12">
        <v>47.966408000433404</v>
      </c>
      <c r="AB12">
        <f t="shared" si="14"/>
        <v>11</v>
      </c>
      <c r="AC12" s="1">
        <f t="shared" si="7"/>
        <v>-3.0000000000002247E-4</v>
      </c>
      <c r="AD12">
        <f t="shared" si="8"/>
        <v>-8.9999730000816742E-7</v>
      </c>
      <c r="AE12">
        <f t="shared" si="9"/>
        <v>-3.6859525429244492E-8</v>
      </c>
      <c r="AJ12">
        <f t="shared" si="15"/>
        <v>110</v>
      </c>
      <c r="AK12">
        <v>72.588715114702993</v>
      </c>
    </row>
    <row r="13" spans="1:37" x14ac:dyDescent="0.35">
      <c r="A13" s="1" t="s">
        <v>9</v>
      </c>
      <c r="B13" s="1" t="s">
        <v>612</v>
      </c>
      <c r="C13" s="1" t="s">
        <v>615</v>
      </c>
      <c r="D13" s="1">
        <f t="shared" si="0"/>
        <v>0.44313333333333332</v>
      </c>
      <c r="F13">
        <f t="shared" si="10"/>
        <v>12</v>
      </c>
      <c r="G13" s="1">
        <f t="shared" si="1"/>
        <v>-4.0000000000001146E-4</v>
      </c>
      <c r="H13">
        <f t="shared" si="2"/>
        <v>-1.1999952000192343E-6</v>
      </c>
      <c r="I13">
        <f t="shared" si="3"/>
        <v>-4.9145984759819726E-8</v>
      </c>
      <c r="Q13">
        <f t="shared" si="12"/>
        <v>12</v>
      </c>
      <c r="R13" s="1">
        <f t="shared" si="4"/>
        <v>0</v>
      </c>
      <c r="S13">
        <f t="shared" si="5"/>
        <v>0</v>
      </c>
      <c r="T13">
        <f t="shared" si="6"/>
        <v>0</v>
      </c>
      <c r="AB13">
        <f t="shared" si="14"/>
        <v>12</v>
      </c>
      <c r="AC13" s="1">
        <f t="shared" si="7"/>
        <v>0</v>
      </c>
      <c r="AD13">
        <f t="shared" si="8"/>
        <v>0</v>
      </c>
      <c r="AE13">
        <f t="shared" si="9"/>
        <v>0</v>
      </c>
    </row>
    <row r="14" spans="1:37" x14ac:dyDescent="0.35">
      <c r="A14" s="1" t="s">
        <v>10</v>
      </c>
      <c r="B14" s="1" t="s">
        <v>612</v>
      </c>
      <c r="C14" s="1" t="s">
        <v>817</v>
      </c>
      <c r="D14" s="1">
        <f t="shared" si="0"/>
        <v>0.44316666666666665</v>
      </c>
      <c r="F14">
        <f t="shared" si="10"/>
        <v>13</v>
      </c>
      <c r="G14" s="1">
        <f t="shared" si="1"/>
        <v>0</v>
      </c>
      <c r="H14">
        <f t="shared" si="2"/>
        <v>0</v>
      </c>
      <c r="I14">
        <f t="shared" si="3"/>
        <v>0</v>
      </c>
      <c r="Q14">
        <f t="shared" si="12"/>
        <v>13</v>
      </c>
      <c r="R14" s="1">
        <f t="shared" si="4"/>
        <v>0</v>
      </c>
      <c r="S14">
        <f t="shared" si="5"/>
        <v>0</v>
      </c>
      <c r="T14">
        <f t="shared" si="6"/>
        <v>0</v>
      </c>
      <c r="AB14">
        <f t="shared" si="14"/>
        <v>13</v>
      </c>
      <c r="AC14" s="1">
        <f t="shared" si="7"/>
        <v>-3.0000000000002247E-4</v>
      </c>
      <c r="AD14">
        <f t="shared" si="8"/>
        <v>-8.9999730000816742E-7</v>
      </c>
      <c r="AE14">
        <f t="shared" si="9"/>
        <v>-3.6859525429244492E-8</v>
      </c>
    </row>
    <row r="15" spans="1:37" x14ac:dyDescent="0.35">
      <c r="A15" s="1" t="s">
        <v>10</v>
      </c>
      <c r="B15" s="1" t="s">
        <v>612</v>
      </c>
      <c r="C15" s="1" t="s">
        <v>615</v>
      </c>
      <c r="D15" s="1">
        <f t="shared" si="0"/>
        <v>0.44326666666666664</v>
      </c>
      <c r="F15">
        <f t="shared" si="10"/>
        <v>14</v>
      </c>
      <c r="G15" s="1">
        <f t="shared" si="1"/>
        <v>0</v>
      </c>
      <c r="H15">
        <f t="shared" si="2"/>
        <v>0</v>
      </c>
      <c r="I15">
        <f t="shared" si="3"/>
        <v>0</v>
      </c>
      <c r="Q15">
        <f t="shared" si="12"/>
        <v>14</v>
      </c>
      <c r="R15" s="1">
        <f t="shared" si="4"/>
        <v>0</v>
      </c>
      <c r="S15">
        <f t="shared" si="5"/>
        <v>0</v>
      </c>
      <c r="T15">
        <f t="shared" si="6"/>
        <v>0</v>
      </c>
      <c r="AB15">
        <f t="shared" si="14"/>
        <v>14</v>
      </c>
      <c r="AC15" s="1">
        <f t="shared" si="7"/>
        <v>0</v>
      </c>
      <c r="AD15">
        <f t="shared" si="8"/>
        <v>0</v>
      </c>
      <c r="AE15">
        <f t="shared" si="9"/>
        <v>0</v>
      </c>
    </row>
    <row r="16" spans="1:37" x14ac:dyDescent="0.35">
      <c r="A16" s="1" t="s">
        <v>10</v>
      </c>
      <c r="B16" s="1" t="s">
        <v>611</v>
      </c>
      <c r="C16" s="1" t="s">
        <v>615</v>
      </c>
      <c r="D16" s="1">
        <f t="shared" si="0"/>
        <v>0.44353333333333333</v>
      </c>
      <c r="F16">
        <f t="shared" si="10"/>
        <v>15</v>
      </c>
      <c r="G16" s="1">
        <f t="shared" si="1"/>
        <v>0</v>
      </c>
      <c r="H16">
        <f t="shared" si="2"/>
        <v>0</v>
      </c>
      <c r="I16">
        <f t="shared" si="3"/>
        <v>0</v>
      </c>
      <c r="Q16">
        <f t="shared" si="12"/>
        <v>15</v>
      </c>
      <c r="R16" s="1">
        <f t="shared" si="4"/>
        <v>8.0000000000002292E-4</v>
      </c>
      <c r="S16">
        <f t="shared" si="5"/>
        <v>2.4000192001536696E-6</v>
      </c>
      <c r="T16">
        <f t="shared" si="6"/>
        <v>9.8293149032709782E-8</v>
      </c>
      <c r="AB16">
        <f t="shared" si="14"/>
        <v>15</v>
      </c>
      <c r="AC16" s="1">
        <f t="shared" si="7"/>
        <v>0</v>
      </c>
      <c r="AD16">
        <f t="shared" si="8"/>
        <v>0</v>
      </c>
      <c r="AE16">
        <f t="shared" si="9"/>
        <v>0</v>
      </c>
    </row>
    <row r="17" spans="1:31" x14ac:dyDescent="0.35">
      <c r="A17" s="1" t="s">
        <v>10</v>
      </c>
      <c r="B17" s="1" t="s">
        <v>612</v>
      </c>
      <c r="C17" s="1" t="s">
        <v>615</v>
      </c>
      <c r="D17" s="1">
        <f t="shared" si="0"/>
        <v>0.44326666666666664</v>
      </c>
      <c r="F17">
        <f t="shared" si="10"/>
        <v>16</v>
      </c>
      <c r="G17" s="1">
        <f t="shared" si="1"/>
        <v>0</v>
      </c>
      <c r="H17">
        <f t="shared" si="2"/>
        <v>0</v>
      </c>
      <c r="I17">
        <f t="shared" si="3"/>
        <v>0</v>
      </c>
      <c r="Q17">
        <f t="shared" si="12"/>
        <v>16</v>
      </c>
      <c r="R17" s="1">
        <f t="shared" si="4"/>
        <v>0</v>
      </c>
      <c r="S17">
        <f t="shared" si="5"/>
        <v>0</v>
      </c>
      <c r="T17">
        <f t="shared" si="6"/>
        <v>0</v>
      </c>
      <c r="AB17">
        <f t="shared" si="14"/>
        <v>16</v>
      </c>
      <c r="AC17" s="1">
        <f t="shared" si="7"/>
        <v>0</v>
      </c>
      <c r="AD17">
        <f t="shared" si="8"/>
        <v>0</v>
      </c>
      <c r="AE17">
        <f t="shared" si="9"/>
        <v>0</v>
      </c>
    </row>
    <row r="18" spans="1:31" x14ac:dyDescent="0.35">
      <c r="A18" s="1" t="s">
        <v>10</v>
      </c>
      <c r="B18" s="1" t="s">
        <v>612</v>
      </c>
      <c r="C18" s="1" t="s">
        <v>615</v>
      </c>
      <c r="D18" s="1">
        <f t="shared" si="0"/>
        <v>0.44326666666666664</v>
      </c>
      <c r="F18">
        <f t="shared" si="10"/>
        <v>17</v>
      </c>
      <c r="G18" s="1">
        <f t="shared" si="1"/>
        <v>0</v>
      </c>
      <c r="H18">
        <f t="shared" si="2"/>
        <v>0</v>
      </c>
      <c r="I18">
        <f t="shared" si="3"/>
        <v>0</v>
      </c>
      <c r="Q18">
        <f t="shared" si="12"/>
        <v>17</v>
      </c>
      <c r="R18" s="1">
        <f t="shared" si="4"/>
        <v>0</v>
      </c>
      <c r="S18">
        <f t="shared" si="5"/>
        <v>0</v>
      </c>
      <c r="T18">
        <f t="shared" si="6"/>
        <v>0</v>
      </c>
      <c r="AB18">
        <f t="shared" si="14"/>
        <v>17</v>
      </c>
      <c r="AC18" s="1">
        <f t="shared" si="7"/>
        <v>0</v>
      </c>
      <c r="AD18">
        <f t="shared" si="8"/>
        <v>0</v>
      </c>
      <c r="AE18">
        <f t="shared" si="9"/>
        <v>0</v>
      </c>
    </row>
    <row r="19" spans="1:31" x14ac:dyDescent="0.35">
      <c r="A19" s="1" t="s">
        <v>10</v>
      </c>
      <c r="B19" s="1" t="s">
        <v>612</v>
      </c>
      <c r="C19" s="1" t="s">
        <v>615</v>
      </c>
      <c r="D19" s="1">
        <f t="shared" si="0"/>
        <v>0.44326666666666664</v>
      </c>
      <c r="F19">
        <f t="shared" si="10"/>
        <v>18</v>
      </c>
      <c r="G19" s="1">
        <f t="shared" si="1"/>
        <v>0</v>
      </c>
      <c r="H19">
        <f t="shared" si="2"/>
        <v>0</v>
      </c>
      <c r="I19">
        <f t="shared" si="3"/>
        <v>0</v>
      </c>
      <c r="Q19">
        <f t="shared" si="12"/>
        <v>18</v>
      </c>
      <c r="R19" s="1">
        <f t="shared" si="4"/>
        <v>0</v>
      </c>
      <c r="S19">
        <f t="shared" si="5"/>
        <v>0</v>
      </c>
      <c r="T19">
        <f t="shared" si="6"/>
        <v>0</v>
      </c>
      <c r="AB19">
        <f t="shared" si="14"/>
        <v>18</v>
      </c>
      <c r="AC19" s="1">
        <f t="shared" si="7"/>
        <v>0</v>
      </c>
      <c r="AD19">
        <f t="shared" si="8"/>
        <v>0</v>
      </c>
      <c r="AE19">
        <f t="shared" si="9"/>
        <v>0</v>
      </c>
    </row>
    <row r="20" spans="1:31" x14ac:dyDescent="0.35">
      <c r="A20" s="1" t="s">
        <v>10</v>
      </c>
      <c r="B20" s="1" t="s">
        <v>816</v>
      </c>
      <c r="C20" s="1" t="s">
        <v>894</v>
      </c>
      <c r="D20" s="1">
        <f t="shared" si="0"/>
        <v>0.44340000000000002</v>
      </c>
      <c r="F20">
        <f t="shared" si="10"/>
        <v>19</v>
      </c>
      <c r="G20" s="1">
        <f t="shared" si="1"/>
        <v>0</v>
      </c>
      <c r="H20">
        <f t="shared" si="2"/>
        <v>0</v>
      </c>
      <c r="I20">
        <f t="shared" si="3"/>
        <v>0</v>
      </c>
      <c r="Q20">
        <f t="shared" si="12"/>
        <v>19</v>
      </c>
      <c r="R20" s="1">
        <f t="shared" si="4"/>
        <v>-4.0000000000001146E-4</v>
      </c>
      <c r="S20">
        <f t="shared" si="5"/>
        <v>-1.1999952000192343E-6</v>
      </c>
      <c r="T20">
        <f t="shared" si="6"/>
        <v>-4.9145984759819726E-8</v>
      </c>
      <c r="AB20">
        <f t="shared" si="14"/>
        <v>19</v>
      </c>
      <c r="AC20" s="1">
        <f t="shared" si="7"/>
        <v>8.0000000000002292E-4</v>
      </c>
      <c r="AD20">
        <f t="shared" si="8"/>
        <v>2.4000192001536696E-6</v>
      </c>
      <c r="AE20">
        <f t="shared" si="9"/>
        <v>9.8293149032709782E-8</v>
      </c>
    </row>
    <row r="21" spans="1:31" x14ac:dyDescent="0.35">
      <c r="A21" s="1" t="s">
        <v>10</v>
      </c>
      <c r="B21" s="1" t="s">
        <v>816</v>
      </c>
      <c r="C21" s="1" t="s">
        <v>615</v>
      </c>
      <c r="D21" s="1">
        <f t="shared" si="0"/>
        <v>0.44313333333333332</v>
      </c>
      <c r="F21">
        <f t="shared" si="10"/>
        <v>20</v>
      </c>
      <c r="G21" s="1">
        <f t="shared" si="1"/>
        <v>0</v>
      </c>
      <c r="H21">
        <f t="shared" si="2"/>
        <v>0</v>
      </c>
      <c r="I21">
        <f t="shared" si="3"/>
        <v>0</v>
      </c>
      <c r="Q21">
        <f t="shared" si="12"/>
        <v>20</v>
      </c>
      <c r="R21" s="1">
        <f t="shared" si="4"/>
        <v>-4.0000000000001146E-4</v>
      </c>
      <c r="S21">
        <f t="shared" si="5"/>
        <v>-1.1999952000192343E-6</v>
      </c>
      <c r="T21">
        <f t="shared" si="6"/>
        <v>-4.9145984759819726E-8</v>
      </c>
      <c r="AB21">
        <f t="shared" si="14"/>
        <v>20</v>
      </c>
      <c r="AC21" s="1">
        <f t="shared" si="7"/>
        <v>0</v>
      </c>
      <c r="AD21">
        <f t="shared" si="8"/>
        <v>0</v>
      </c>
      <c r="AE21">
        <f t="shared" si="9"/>
        <v>0</v>
      </c>
    </row>
    <row r="22" spans="1:31" x14ac:dyDescent="0.35">
      <c r="A22" s="1" t="s">
        <v>10</v>
      </c>
      <c r="B22" s="1" t="s">
        <v>612</v>
      </c>
      <c r="C22" s="1" t="s">
        <v>817</v>
      </c>
      <c r="D22" s="1">
        <f t="shared" si="0"/>
        <v>0.44316666666666665</v>
      </c>
      <c r="F22">
        <f t="shared" si="10"/>
        <v>21</v>
      </c>
      <c r="G22" s="1">
        <f t="shared" si="1"/>
        <v>0</v>
      </c>
      <c r="H22">
        <f t="shared" si="2"/>
        <v>0</v>
      </c>
      <c r="I22">
        <f t="shared" si="3"/>
        <v>0</v>
      </c>
      <c r="Q22">
        <f t="shared" si="12"/>
        <v>21</v>
      </c>
      <c r="R22" s="1">
        <f t="shared" si="4"/>
        <v>0</v>
      </c>
      <c r="S22">
        <f t="shared" si="5"/>
        <v>0</v>
      </c>
      <c r="T22">
        <f t="shared" si="6"/>
        <v>0</v>
      </c>
      <c r="AB22">
        <f t="shared" si="14"/>
        <v>21</v>
      </c>
      <c r="AC22" s="1">
        <f t="shared" si="7"/>
        <v>-3.0000000000002247E-4</v>
      </c>
      <c r="AD22">
        <f t="shared" si="8"/>
        <v>-8.9999730000816742E-7</v>
      </c>
      <c r="AE22">
        <f t="shared" si="9"/>
        <v>-3.6859525429244492E-8</v>
      </c>
    </row>
    <row r="23" spans="1:31" x14ac:dyDescent="0.35">
      <c r="A23" s="1" t="s">
        <v>10</v>
      </c>
      <c r="B23" s="1" t="s">
        <v>612</v>
      </c>
      <c r="C23" s="1" t="s">
        <v>894</v>
      </c>
      <c r="D23" s="1">
        <f t="shared" si="0"/>
        <v>0.44353333333333333</v>
      </c>
      <c r="F23">
        <f t="shared" si="10"/>
        <v>22</v>
      </c>
      <c r="G23" s="1">
        <f t="shared" si="1"/>
        <v>0</v>
      </c>
      <c r="H23">
        <f t="shared" si="2"/>
        <v>0</v>
      </c>
      <c r="I23">
        <f t="shared" si="3"/>
        <v>0</v>
      </c>
      <c r="Q23">
        <f t="shared" si="12"/>
        <v>22</v>
      </c>
      <c r="R23" s="1">
        <f t="shared" si="4"/>
        <v>0</v>
      </c>
      <c r="S23">
        <f t="shared" si="5"/>
        <v>0</v>
      </c>
      <c r="T23">
        <f t="shared" si="6"/>
        <v>0</v>
      </c>
      <c r="AB23">
        <f t="shared" si="14"/>
        <v>22</v>
      </c>
      <c r="AC23" s="1">
        <f t="shared" si="7"/>
        <v>8.0000000000002292E-4</v>
      </c>
      <c r="AD23">
        <f t="shared" si="8"/>
        <v>2.4000192001536696E-6</v>
      </c>
      <c r="AE23">
        <f t="shared" si="9"/>
        <v>9.8293149032709782E-8</v>
      </c>
    </row>
    <row r="24" spans="1:31" x14ac:dyDescent="0.35">
      <c r="A24" s="1" t="s">
        <v>9</v>
      </c>
      <c r="B24" s="1" t="s">
        <v>816</v>
      </c>
      <c r="C24" s="1" t="s">
        <v>894</v>
      </c>
      <c r="D24" s="1">
        <f t="shared" si="0"/>
        <v>0.4432666666666667</v>
      </c>
      <c r="F24">
        <f t="shared" si="10"/>
        <v>23</v>
      </c>
      <c r="G24" s="1">
        <f t="shared" si="1"/>
        <v>-4.0000000000001146E-4</v>
      </c>
      <c r="H24">
        <f t="shared" si="2"/>
        <v>-1.1999952000192343E-6</v>
      </c>
      <c r="I24">
        <f t="shared" si="3"/>
        <v>-4.9145984759819726E-8</v>
      </c>
      <c r="Q24">
        <f t="shared" si="12"/>
        <v>23</v>
      </c>
      <c r="R24" s="1">
        <f t="shared" si="4"/>
        <v>-4.0000000000001146E-4</v>
      </c>
      <c r="S24">
        <f t="shared" si="5"/>
        <v>-1.1999952000192343E-6</v>
      </c>
      <c r="T24">
        <f t="shared" si="6"/>
        <v>-4.9145984759819726E-8</v>
      </c>
      <c r="AB24">
        <f t="shared" si="14"/>
        <v>23</v>
      </c>
      <c r="AC24" s="1">
        <f t="shared" si="7"/>
        <v>8.0000000000002292E-4</v>
      </c>
      <c r="AD24">
        <f t="shared" si="8"/>
        <v>2.4000192001536696E-6</v>
      </c>
      <c r="AE24">
        <f t="shared" si="9"/>
        <v>9.8293149032709782E-8</v>
      </c>
    </row>
    <row r="25" spans="1:31" x14ac:dyDescent="0.35">
      <c r="A25" s="1" t="s">
        <v>9</v>
      </c>
      <c r="B25" s="1" t="s">
        <v>612</v>
      </c>
      <c r="C25" s="1" t="s">
        <v>615</v>
      </c>
      <c r="D25" s="1">
        <f t="shared" si="0"/>
        <v>0.44313333333333332</v>
      </c>
      <c r="F25">
        <f t="shared" si="10"/>
        <v>24</v>
      </c>
      <c r="G25" s="1">
        <f t="shared" si="1"/>
        <v>-4.0000000000001146E-4</v>
      </c>
      <c r="H25">
        <f t="shared" si="2"/>
        <v>-1.1999952000192343E-6</v>
      </c>
      <c r="I25">
        <f t="shared" si="3"/>
        <v>-4.9145984759819726E-8</v>
      </c>
      <c r="Q25">
        <f t="shared" si="12"/>
        <v>24</v>
      </c>
      <c r="R25" s="1">
        <f t="shared" si="4"/>
        <v>0</v>
      </c>
      <c r="S25">
        <f t="shared" si="5"/>
        <v>0</v>
      </c>
      <c r="T25">
        <f t="shared" si="6"/>
        <v>0</v>
      </c>
      <c r="AB25">
        <f t="shared" si="14"/>
        <v>24</v>
      </c>
      <c r="AC25" s="1">
        <f t="shared" si="7"/>
        <v>0</v>
      </c>
      <c r="AD25">
        <f t="shared" si="8"/>
        <v>0</v>
      </c>
      <c r="AE25">
        <f t="shared" si="9"/>
        <v>0</v>
      </c>
    </row>
    <row r="26" spans="1:31" x14ac:dyDescent="0.35">
      <c r="A26" s="1" t="s">
        <v>10</v>
      </c>
      <c r="B26" s="1" t="s">
        <v>816</v>
      </c>
      <c r="C26" s="1" t="s">
        <v>615</v>
      </c>
      <c r="D26" s="1">
        <f t="shared" si="0"/>
        <v>0.44313333333333332</v>
      </c>
      <c r="F26">
        <f t="shared" si="10"/>
        <v>25</v>
      </c>
      <c r="G26" s="1">
        <f t="shared" si="1"/>
        <v>0</v>
      </c>
      <c r="H26">
        <f t="shared" si="2"/>
        <v>0</v>
      </c>
      <c r="I26">
        <f t="shared" si="3"/>
        <v>0</v>
      </c>
      <c r="Q26">
        <f t="shared" si="12"/>
        <v>25</v>
      </c>
      <c r="R26" s="1">
        <f t="shared" si="4"/>
        <v>-4.0000000000001146E-4</v>
      </c>
      <c r="S26">
        <f t="shared" si="5"/>
        <v>-1.1999952000192343E-6</v>
      </c>
      <c r="T26">
        <f t="shared" si="6"/>
        <v>-4.9145984759819726E-8</v>
      </c>
      <c r="AB26">
        <f t="shared" si="14"/>
        <v>25</v>
      </c>
      <c r="AC26" s="1">
        <f t="shared" si="7"/>
        <v>0</v>
      </c>
      <c r="AD26">
        <f t="shared" si="8"/>
        <v>0</v>
      </c>
      <c r="AE26">
        <f t="shared" si="9"/>
        <v>0</v>
      </c>
    </row>
    <row r="27" spans="1:31" x14ac:dyDescent="0.35">
      <c r="A27" s="1" t="s">
        <v>9</v>
      </c>
      <c r="B27" s="1" t="s">
        <v>612</v>
      </c>
      <c r="C27" s="1" t="s">
        <v>615</v>
      </c>
      <c r="D27" s="1">
        <f t="shared" si="0"/>
        <v>0.44313333333333332</v>
      </c>
      <c r="F27">
        <f t="shared" si="10"/>
        <v>26</v>
      </c>
      <c r="G27" s="1">
        <f t="shared" si="1"/>
        <v>-4.0000000000001146E-4</v>
      </c>
      <c r="H27">
        <f t="shared" si="2"/>
        <v>-1.1999952000192343E-6</v>
      </c>
      <c r="I27">
        <f t="shared" si="3"/>
        <v>-4.9145984759819726E-8</v>
      </c>
      <c r="Q27">
        <f t="shared" si="12"/>
        <v>26</v>
      </c>
      <c r="R27" s="1">
        <f t="shared" si="4"/>
        <v>0</v>
      </c>
      <c r="S27">
        <f t="shared" si="5"/>
        <v>0</v>
      </c>
      <c r="T27">
        <f t="shared" si="6"/>
        <v>0</v>
      </c>
      <c r="AB27">
        <f t="shared" si="14"/>
        <v>26</v>
      </c>
      <c r="AC27" s="1">
        <f t="shared" si="7"/>
        <v>0</v>
      </c>
      <c r="AD27">
        <f t="shared" si="8"/>
        <v>0</v>
      </c>
      <c r="AE27">
        <f t="shared" si="9"/>
        <v>0</v>
      </c>
    </row>
    <row r="28" spans="1:31" x14ac:dyDescent="0.35">
      <c r="A28" s="1" t="s">
        <v>10</v>
      </c>
      <c r="B28" s="1" t="s">
        <v>611</v>
      </c>
      <c r="C28" s="1" t="s">
        <v>615</v>
      </c>
      <c r="D28" s="1">
        <f t="shared" si="0"/>
        <v>0.44353333333333333</v>
      </c>
      <c r="F28">
        <f t="shared" si="10"/>
        <v>27</v>
      </c>
      <c r="G28" s="1">
        <f t="shared" si="1"/>
        <v>0</v>
      </c>
      <c r="H28">
        <f t="shared" si="2"/>
        <v>0</v>
      </c>
      <c r="I28">
        <f t="shared" si="3"/>
        <v>0</v>
      </c>
      <c r="Q28">
        <f t="shared" si="12"/>
        <v>27</v>
      </c>
      <c r="R28" s="1">
        <f t="shared" si="4"/>
        <v>8.0000000000002292E-4</v>
      </c>
      <c r="S28">
        <f t="shared" si="5"/>
        <v>2.4000192001536696E-6</v>
      </c>
      <c r="T28">
        <f t="shared" si="6"/>
        <v>9.8293149032709782E-8</v>
      </c>
      <c r="AB28">
        <f t="shared" si="14"/>
        <v>27</v>
      </c>
      <c r="AC28" s="1">
        <f t="shared" si="7"/>
        <v>0</v>
      </c>
      <c r="AD28">
        <f t="shared" si="8"/>
        <v>0</v>
      </c>
      <c r="AE28">
        <f t="shared" si="9"/>
        <v>0</v>
      </c>
    </row>
    <row r="29" spans="1:31" x14ac:dyDescent="0.35">
      <c r="A29" s="1" t="s">
        <v>9</v>
      </c>
      <c r="B29" s="1" t="s">
        <v>611</v>
      </c>
      <c r="C29" s="1" t="s">
        <v>894</v>
      </c>
      <c r="D29" s="1">
        <f t="shared" si="0"/>
        <v>0.44366666666666665</v>
      </c>
      <c r="F29">
        <f t="shared" si="10"/>
        <v>28</v>
      </c>
      <c r="G29" s="1">
        <f t="shared" si="1"/>
        <v>-4.0000000000001146E-4</v>
      </c>
      <c r="H29">
        <f t="shared" si="2"/>
        <v>-1.1999952000192343E-6</v>
      </c>
      <c r="I29">
        <f t="shared" si="3"/>
        <v>-4.9145984759819726E-8</v>
      </c>
      <c r="Q29">
        <f t="shared" si="12"/>
        <v>28</v>
      </c>
      <c r="R29" s="1">
        <f t="shared" si="4"/>
        <v>8.0000000000002292E-4</v>
      </c>
      <c r="S29">
        <f t="shared" si="5"/>
        <v>2.4000192001536696E-6</v>
      </c>
      <c r="T29">
        <f t="shared" si="6"/>
        <v>9.8293149032709782E-8</v>
      </c>
      <c r="AB29">
        <f t="shared" si="14"/>
        <v>28</v>
      </c>
      <c r="AC29" s="1">
        <f t="shared" si="7"/>
        <v>8.0000000000002292E-4</v>
      </c>
      <c r="AD29">
        <f t="shared" si="8"/>
        <v>2.4000192001536696E-6</v>
      </c>
      <c r="AE29">
        <f t="shared" si="9"/>
        <v>9.8293149032709782E-8</v>
      </c>
    </row>
    <row r="30" spans="1:31" x14ac:dyDescent="0.35">
      <c r="A30" s="1" t="s">
        <v>10</v>
      </c>
      <c r="B30" s="1" t="s">
        <v>612</v>
      </c>
      <c r="C30" s="1" t="s">
        <v>894</v>
      </c>
      <c r="D30" s="1">
        <f t="shared" si="0"/>
        <v>0.44353333333333333</v>
      </c>
      <c r="F30">
        <f t="shared" si="10"/>
        <v>29</v>
      </c>
      <c r="G30" s="1">
        <f t="shared" si="1"/>
        <v>0</v>
      </c>
      <c r="H30">
        <f t="shared" si="2"/>
        <v>0</v>
      </c>
      <c r="I30">
        <f t="shared" si="3"/>
        <v>0</v>
      </c>
      <c r="Q30">
        <f t="shared" si="12"/>
        <v>29</v>
      </c>
      <c r="R30" s="1">
        <f t="shared" si="4"/>
        <v>0</v>
      </c>
      <c r="S30">
        <f t="shared" si="5"/>
        <v>0</v>
      </c>
      <c r="T30">
        <f t="shared" si="6"/>
        <v>0</v>
      </c>
      <c r="AB30">
        <f t="shared" si="14"/>
        <v>29</v>
      </c>
      <c r="AC30" s="1">
        <f t="shared" si="7"/>
        <v>8.0000000000002292E-4</v>
      </c>
      <c r="AD30">
        <f t="shared" si="8"/>
        <v>2.4000192001536696E-6</v>
      </c>
      <c r="AE30">
        <f t="shared" si="9"/>
        <v>9.8293149032709782E-8</v>
      </c>
    </row>
    <row r="31" spans="1:31" x14ac:dyDescent="0.35">
      <c r="A31" s="1" t="s">
        <v>10</v>
      </c>
      <c r="B31" s="1" t="s">
        <v>612</v>
      </c>
      <c r="C31" s="1" t="s">
        <v>615</v>
      </c>
      <c r="D31" s="1">
        <f t="shared" si="0"/>
        <v>0.44326666666666664</v>
      </c>
      <c r="F31">
        <f t="shared" si="10"/>
        <v>30</v>
      </c>
      <c r="G31" s="1">
        <f t="shared" si="1"/>
        <v>0</v>
      </c>
      <c r="H31">
        <f t="shared" si="2"/>
        <v>0</v>
      </c>
      <c r="I31">
        <f t="shared" si="3"/>
        <v>0</v>
      </c>
      <c r="Q31">
        <f t="shared" si="12"/>
        <v>30</v>
      </c>
      <c r="R31" s="1">
        <f t="shared" si="4"/>
        <v>0</v>
      </c>
      <c r="S31">
        <f t="shared" si="5"/>
        <v>0</v>
      </c>
      <c r="T31">
        <f t="shared" si="6"/>
        <v>0</v>
      </c>
      <c r="AB31">
        <f t="shared" si="14"/>
        <v>30</v>
      </c>
      <c r="AC31" s="1">
        <f t="shared" si="7"/>
        <v>0</v>
      </c>
      <c r="AD31">
        <f t="shared" si="8"/>
        <v>0</v>
      </c>
      <c r="AE31">
        <f t="shared" si="9"/>
        <v>0</v>
      </c>
    </row>
    <row r="32" spans="1:31" x14ac:dyDescent="0.35">
      <c r="A32" s="1" t="s">
        <v>9</v>
      </c>
      <c r="B32" s="1" t="s">
        <v>612</v>
      </c>
      <c r="C32" s="1" t="s">
        <v>894</v>
      </c>
      <c r="D32" s="1">
        <f t="shared" si="0"/>
        <v>0.44340000000000002</v>
      </c>
      <c r="F32">
        <f t="shared" si="10"/>
        <v>31</v>
      </c>
      <c r="G32" s="1">
        <f t="shared" si="1"/>
        <v>-4.0000000000001146E-4</v>
      </c>
      <c r="H32">
        <f t="shared" si="2"/>
        <v>-1.1999952000192343E-6</v>
      </c>
      <c r="I32">
        <f t="shared" si="3"/>
        <v>-4.9145984759819726E-8</v>
      </c>
      <c r="Q32">
        <f t="shared" si="12"/>
        <v>31</v>
      </c>
      <c r="R32" s="1">
        <f t="shared" si="4"/>
        <v>0</v>
      </c>
      <c r="S32">
        <f t="shared" si="5"/>
        <v>0</v>
      </c>
      <c r="T32">
        <f t="shared" si="6"/>
        <v>0</v>
      </c>
      <c r="AB32">
        <f t="shared" si="14"/>
        <v>31</v>
      </c>
      <c r="AC32" s="1">
        <f t="shared" si="7"/>
        <v>8.0000000000002292E-4</v>
      </c>
      <c r="AD32">
        <f t="shared" si="8"/>
        <v>2.4000192001536696E-6</v>
      </c>
      <c r="AE32">
        <f t="shared" si="9"/>
        <v>9.8293149032709782E-8</v>
      </c>
    </row>
    <row r="33" spans="1:34" x14ac:dyDescent="0.35">
      <c r="A33" s="1" t="s">
        <v>9</v>
      </c>
      <c r="B33" s="1" t="s">
        <v>611</v>
      </c>
      <c r="C33" s="1" t="s">
        <v>615</v>
      </c>
      <c r="D33" s="1">
        <f t="shared" si="0"/>
        <v>0.44340000000000002</v>
      </c>
      <c r="F33">
        <f t="shared" si="10"/>
        <v>32</v>
      </c>
      <c r="G33" s="1">
        <f t="shared" si="1"/>
        <v>-4.0000000000001146E-4</v>
      </c>
      <c r="H33">
        <f t="shared" si="2"/>
        <v>-1.1999952000192343E-6</v>
      </c>
      <c r="I33">
        <f t="shared" si="3"/>
        <v>-4.9145984759819726E-8</v>
      </c>
      <c r="Q33">
        <f t="shared" si="12"/>
        <v>32</v>
      </c>
      <c r="R33" s="1">
        <f t="shared" si="4"/>
        <v>8.0000000000002292E-4</v>
      </c>
      <c r="S33">
        <f t="shared" si="5"/>
        <v>2.4000192001536696E-6</v>
      </c>
      <c r="T33">
        <f t="shared" si="6"/>
        <v>9.8293149032709782E-8</v>
      </c>
      <c r="AB33">
        <f t="shared" si="14"/>
        <v>32</v>
      </c>
      <c r="AC33" s="1">
        <f t="shared" si="7"/>
        <v>0</v>
      </c>
      <c r="AD33">
        <f t="shared" si="8"/>
        <v>0</v>
      </c>
      <c r="AE33">
        <f t="shared" si="9"/>
        <v>0</v>
      </c>
    </row>
    <row r="34" spans="1:34" x14ac:dyDescent="0.35">
      <c r="A34" s="1" t="s">
        <v>9</v>
      </c>
      <c r="B34" s="1" t="s">
        <v>612</v>
      </c>
      <c r="C34" s="1" t="s">
        <v>615</v>
      </c>
      <c r="D34" s="1">
        <f t="shared" si="0"/>
        <v>0.44313333333333332</v>
      </c>
      <c r="F34">
        <f t="shared" si="10"/>
        <v>33</v>
      </c>
      <c r="G34" s="1">
        <f t="shared" si="1"/>
        <v>-4.0000000000001146E-4</v>
      </c>
      <c r="H34">
        <f t="shared" si="2"/>
        <v>-1.1999952000192343E-6</v>
      </c>
      <c r="I34">
        <f t="shared" si="3"/>
        <v>-4.9145984759819726E-8</v>
      </c>
      <c r="Q34">
        <f t="shared" si="12"/>
        <v>33</v>
      </c>
      <c r="R34" s="1">
        <f t="shared" si="4"/>
        <v>0</v>
      </c>
      <c r="S34">
        <f t="shared" si="5"/>
        <v>0</v>
      </c>
      <c r="T34">
        <f t="shared" si="6"/>
        <v>0</v>
      </c>
      <c r="AB34">
        <f t="shared" si="14"/>
        <v>33</v>
      </c>
      <c r="AC34" s="1">
        <f t="shared" si="7"/>
        <v>0</v>
      </c>
      <c r="AD34">
        <f t="shared" si="8"/>
        <v>0</v>
      </c>
      <c r="AE34">
        <f t="shared" si="9"/>
        <v>0</v>
      </c>
    </row>
    <row r="35" spans="1:34" x14ac:dyDescent="0.35">
      <c r="A35" s="1" t="s">
        <v>10</v>
      </c>
      <c r="B35" s="1" t="s">
        <v>612</v>
      </c>
      <c r="C35" s="1" t="s">
        <v>615</v>
      </c>
      <c r="D35" s="1">
        <f t="shared" si="0"/>
        <v>0.44326666666666664</v>
      </c>
      <c r="F35">
        <f t="shared" si="10"/>
        <v>34</v>
      </c>
      <c r="G35" s="1">
        <f t="shared" si="1"/>
        <v>0</v>
      </c>
      <c r="H35">
        <f t="shared" si="2"/>
        <v>0</v>
      </c>
      <c r="I35">
        <f t="shared" si="3"/>
        <v>0</v>
      </c>
      <c r="Q35">
        <f t="shared" si="12"/>
        <v>34</v>
      </c>
      <c r="R35" s="1">
        <f t="shared" si="4"/>
        <v>0</v>
      </c>
      <c r="S35">
        <f t="shared" si="5"/>
        <v>0</v>
      </c>
      <c r="T35">
        <f t="shared" si="6"/>
        <v>0</v>
      </c>
      <c r="AB35">
        <f t="shared" si="14"/>
        <v>34</v>
      </c>
      <c r="AC35" s="1">
        <f t="shared" si="7"/>
        <v>0</v>
      </c>
      <c r="AD35">
        <f t="shared" si="8"/>
        <v>0</v>
      </c>
      <c r="AE35">
        <f t="shared" si="9"/>
        <v>0</v>
      </c>
    </row>
    <row r="36" spans="1:34" x14ac:dyDescent="0.35">
      <c r="A36" s="1" t="s">
        <v>10</v>
      </c>
      <c r="B36" s="1" t="s">
        <v>816</v>
      </c>
      <c r="C36" s="1" t="s">
        <v>894</v>
      </c>
      <c r="D36" s="1">
        <f t="shared" si="0"/>
        <v>0.44340000000000002</v>
      </c>
      <c r="F36">
        <f t="shared" si="10"/>
        <v>35</v>
      </c>
      <c r="G36" s="1">
        <f t="shared" si="1"/>
        <v>0</v>
      </c>
      <c r="H36">
        <f t="shared" si="2"/>
        <v>0</v>
      </c>
      <c r="I36">
        <f t="shared" si="3"/>
        <v>0</v>
      </c>
      <c r="Q36">
        <f t="shared" si="12"/>
        <v>35</v>
      </c>
      <c r="R36" s="1">
        <f t="shared" si="4"/>
        <v>-4.0000000000001146E-4</v>
      </c>
      <c r="S36">
        <f t="shared" si="5"/>
        <v>-1.1999952000192343E-6</v>
      </c>
      <c r="T36">
        <f t="shared" si="6"/>
        <v>-4.9145984759819726E-8</v>
      </c>
      <c r="AB36">
        <f t="shared" si="14"/>
        <v>35</v>
      </c>
      <c r="AC36" s="1">
        <f t="shared" si="7"/>
        <v>8.0000000000002292E-4</v>
      </c>
      <c r="AD36">
        <f t="shared" si="8"/>
        <v>2.4000192001536696E-6</v>
      </c>
      <c r="AE36">
        <f t="shared" si="9"/>
        <v>9.8293149032709782E-8</v>
      </c>
    </row>
    <row r="37" spans="1:34" x14ac:dyDescent="0.35">
      <c r="A37" s="1" t="s">
        <v>10</v>
      </c>
      <c r="B37" s="1" t="s">
        <v>612</v>
      </c>
      <c r="C37" s="1" t="s">
        <v>894</v>
      </c>
      <c r="D37" s="1">
        <f t="shared" si="0"/>
        <v>0.44353333333333333</v>
      </c>
      <c r="F37">
        <f t="shared" si="10"/>
        <v>36</v>
      </c>
      <c r="G37" s="1">
        <f t="shared" si="1"/>
        <v>0</v>
      </c>
      <c r="H37">
        <f t="shared" si="2"/>
        <v>0</v>
      </c>
      <c r="I37">
        <f t="shared" si="3"/>
        <v>0</v>
      </c>
      <c r="Q37">
        <f t="shared" si="12"/>
        <v>36</v>
      </c>
      <c r="R37" s="1">
        <f t="shared" si="4"/>
        <v>0</v>
      </c>
      <c r="S37">
        <f t="shared" si="5"/>
        <v>0</v>
      </c>
      <c r="T37">
        <f t="shared" si="6"/>
        <v>0</v>
      </c>
      <c r="AB37">
        <f t="shared" si="14"/>
        <v>36</v>
      </c>
      <c r="AC37" s="1">
        <f t="shared" si="7"/>
        <v>8.0000000000002292E-4</v>
      </c>
      <c r="AD37">
        <f t="shared" si="8"/>
        <v>2.4000192001536696E-6</v>
      </c>
      <c r="AE37">
        <f t="shared" si="9"/>
        <v>9.8293149032709782E-8</v>
      </c>
    </row>
    <row r="38" spans="1:34" x14ac:dyDescent="0.35">
      <c r="A38" s="1" t="s">
        <v>10</v>
      </c>
      <c r="B38" s="1" t="s">
        <v>612</v>
      </c>
      <c r="C38" s="1" t="s">
        <v>615</v>
      </c>
      <c r="D38" s="1">
        <f t="shared" si="0"/>
        <v>0.44326666666666664</v>
      </c>
      <c r="F38">
        <f t="shared" si="10"/>
        <v>37</v>
      </c>
      <c r="G38" s="1">
        <f t="shared" si="1"/>
        <v>0</v>
      </c>
      <c r="H38">
        <f t="shared" si="2"/>
        <v>0</v>
      </c>
      <c r="I38">
        <f t="shared" si="3"/>
        <v>0</v>
      </c>
      <c r="Q38">
        <f t="shared" si="12"/>
        <v>37</v>
      </c>
      <c r="R38" s="1">
        <f t="shared" si="4"/>
        <v>0</v>
      </c>
      <c r="S38">
        <f t="shared" si="5"/>
        <v>0</v>
      </c>
      <c r="T38">
        <f t="shared" si="6"/>
        <v>0</v>
      </c>
      <c r="AB38">
        <f t="shared" si="14"/>
        <v>37</v>
      </c>
      <c r="AC38" s="1">
        <f t="shared" si="7"/>
        <v>0</v>
      </c>
      <c r="AD38">
        <f t="shared" si="8"/>
        <v>0</v>
      </c>
      <c r="AE38">
        <f t="shared" si="9"/>
        <v>0</v>
      </c>
    </row>
    <row r="39" spans="1:34" x14ac:dyDescent="0.35">
      <c r="A39" s="1" t="s">
        <v>10</v>
      </c>
      <c r="B39" s="1" t="s">
        <v>612</v>
      </c>
      <c r="C39" s="1" t="s">
        <v>615</v>
      </c>
      <c r="D39" s="1">
        <f t="shared" si="0"/>
        <v>0.44326666666666664</v>
      </c>
      <c r="F39">
        <f t="shared" si="10"/>
        <v>38</v>
      </c>
      <c r="G39" s="1">
        <f t="shared" si="1"/>
        <v>0</v>
      </c>
      <c r="H39">
        <f t="shared" si="2"/>
        <v>0</v>
      </c>
      <c r="I39">
        <f t="shared" si="3"/>
        <v>0</v>
      </c>
      <c r="Q39">
        <f t="shared" si="12"/>
        <v>38</v>
      </c>
      <c r="R39" s="1">
        <f t="shared" si="4"/>
        <v>0</v>
      </c>
      <c r="S39">
        <f t="shared" si="5"/>
        <v>0</v>
      </c>
      <c r="T39">
        <f t="shared" si="6"/>
        <v>0</v>
      </c>
      <c r="AB39">
        <f t="shared" si="14"/>
        <v>38</v>
      </c>
      <c r="AC39" s="1">
        <f t="shared" si="7"/>
        <v>0</v>
      </c>
      <c r="AD39">
        <f t="shared" si="8"/>
        <v>0</v>
      </c>
      <c r="AE39">
        <f t="shared" si="9"/>
        <v>0</v>
      </c>
    </row>
    <row r="40" spans="1:34" x14ac:dyDescent="0.35">
      <c r="A40" s="1" t="s">
        <v>9</v>
      </c>
      <c r="B40" s="1" t="s">
        <v>612</v>
      </c>
      <c r="C40" s="1" t="s">
        <v>615</v>
      </c>
      <c r="D40" s="1">
        <f t="shared" si="0"/>
        <v>0.44313333333333332</v>
      </c>
      <c r="F40">
        <f t="shared" si="10"/>
        <v>39</v>
      </c>
      <c r="G40" s="1">
        <f t="shared" si="1"/>
        <v>-4.0000000000001146E-4</v>
      </c>
      <c r="H40">
        <f t="shared" si="2"/>
        <v>-1.1999952000192343E-6</v>
      </c>
      <c r="I40">
        <f t="shared" si="3"/>
        <v>-4.9145984759819726E-8</v>
      </c>
      <c r="Q40">
        <f t="shared" si="12"/>
        <v>39</v>
      </c>
      <c r="R40" s="1">
        <f t="shared" si="4"/>
        <v>0</v>
      </c>
      <c r="S40">
        <f t="shared" si="5"/>
        <v>0</v>
      </c>
      <c r="T40">
        <f t="shared" si="6"/>
        <v>0</v>
      </c>
      <c r="AB40">
        <f t="shared" si="14"/>
        <v>39</v>
      </c>
      <c r="AC40" s="1">
        <f t="shared" si="7"/>
        <v>0</v>
      </c>
      <c r="AD40">
        <f t="shared" si="8"/>
        <v>0</v>
      </c>
      <c r="AE40">
        <f t="shared" si="9"/>
        <v>0</v>
      </c>
    </row>
    <row r="41" spans="1:34" x14ac:dyDescent="0.35">
      <c r="A41" s="1" t="s">
        <v>9</v>
      </c>
      <c r="B41" s="1" t="s">
        <v>816</v>
      </c>
      <c r="C41" s="1" t="s">
        <v>615</v>
      </c>
      <c r="D41" s="1">
        <f t="shared" si="0"/>
        <v>0.443</v>
      </c>
      <c r="F41">
        <f t="shared" si="10"/>
        <v>40</v>
      </c>
      <c r="G41" s="1">
        <f t="shared" si="1"/>
        <v>-4.0000000000001146E-4</v>
      </c>
      <c r="H41">
        <f t="shared" si="2"/>
        <v>-1.1999952000192343E-6</v>
      </c>
      <c r="I41">
        <f t="shared" si="3"/>
        <v>-4.9145984759819726E-8</v>
      </c>
      <c r="Q41">
        <f t="shared" si="12"/>
        <v>40</v>
      </c>
      <c r="R41" s="1">
        <f t="shared" si="4"/>
        <v>-4.0000000000001146E-4</v>
      </c>
      <c r="S41">
        <f t="shared" si="5"/>
        <v>-1.1999952000192343E-6</v>
      </c>
      <c r="T41">
        <f t="shared" si="6"/>
        <v>-4.9145984759819726E-8</v>
      </c>
      <c r="AB41">
        <f t="shared" si="14"/>
        <v>40</v>
      </c>
      <c r="AC41" s="1">
        <f t="shared" si="7"/>
        <v>0</v>
      </c>
      <c r="AD41">
        <f t="shared" si="8"/>
        <v>0</v>
      </c>
      <c r="AE41">
        <f t="shared" si="9"/>
        <v>0</v>
      </c>
    </row>
    <row r="42" spans="1:34" x14ac:dyDescent="0.35">
      <c r="A42" s="1" t="s">
        <v>10</v>
      </c>
      <c r="B42" s="1" t="s">
        <v>612</v>
      </c>
      <c r="C42" s="1" t="s">
        <v>817</v>
      </c>
      <c r="D42" s="1">
        <f t="shared" si="0"/>
        <v>0.44316666666666665</v>
      </c>
      <c r="F42">
        <f t="shared" si="10"/>
        <v>41</v>
      </c>
      <c r="G42" s="1">
        <f t="shared" si="1"/>
        <v>0</v>
      </c>
      <c r="H42">
        <f t="shared" si="2"/>
        <v>0</v>
      </c>
      <c r="I42">
        <f t="shared" si="3"/>
        <v>0</v>
      </c>
      <c r="Q42">
        <f t="shared" si="12"/>
        <v>41</v>
      </c>
      <c r="R42" s="1">
        <f t="shared" si="4"/>
        <v>0</v>
      </c>
      <c r="S42">
        <f t="shared" si="5"/>
        <v>0</v>
      </c>
      <c r="T42">
        <f t="shared" si="6"/>
        <v>0</v>
      </c>
      <c r="AB42">
        <f t="shared" si="14"/>
        <v>41</v>
      </c>
      <c r="AC42" s="1">
        <f t="shared" si="7"/>
        <v>-3.0000000000002247E-4</v>
      </c>
      <c r="AD42">
        <f t="shared" si="8"/>
        <v>-8.9999730000816742E-7</v>
      </c>
      <c r="AE42">
        <f t="shared" si="9"/>
        <v>-3.6859525429244492E-8</v>
      </c>
    </row>
    <row r="43" spans="1:34" x14ac:dyDescent="0.35">
      <c r="A43" s="1" t="s">
        <v>10</v>
      </c>
      <c r="B43" s="1" t="s">
        <v>612</v>
      </c>
      <c r="C43" s="1" t="s">
        <v>615</v>
      </c>
      <c r="D43" s="1">
        <f t="shared" si="0"/>
        <v>0.44326666666666664</v>
      </c>
      <c r="F43">
        <f t="shared" si="10"/>
        <v>42</v>
      </c>
      <c r="G43" s="1">
        <f t="shared" si="1"/>
        <v>0</v>
      </c>
      <c r="H43">
        <f t="shared" si="2"/>
        <v>0</v>
      </c>
      <c r="I43">
        <f t="shared" si="3"/>
        <v>0</v>
      </c>
      <c r="Q43">
        <f t="shared" si="12"/>
        <v>42</v>
      </c>
      <c r="R43" s="1">
        <f t="shared" si="4"/>
        <v>0</v>
      </c>
      <c r="S43">
        <f t="shared" si="5"/>
        <v>0</v>
      </c>
      <c r="T43">
        <f t="shared" si="6"/>
        <v>0</v>
      </c>
      <c r="AB43">
        <f t="shared" si="14"/>
        <v>42</v>
      </c>
      <c r="AC43" s="1">
        <f t="shared" si="7"/>
        <v>0</v>
      </c>
      <c r="AD43">
        <f t="shared" si="8"/>
        <v>0</v>
      </c>
      <c r="AE43">
        <f t="shared" si="9"/>
        <v>0</v>
      </c>
    </row>
    <row r="44" spans="1:34" x14ac:dyDescent="0.35">
      <c r="A44" s="1" t="s">
        <v>10</v>
      </c>
      <c r="B44" s="1" t="s">
        <v>612</v>
      </c>
      <c r="C44" s="1" t="s">
        <v>615</v>
      </c>
      <c r="D44" s="1">
        <f t="shared" si="0"/>
        <v>0.44326666666666664</v>
      </c>
      <c r="F44">
        <f t="shared" si="10"/>
        <v>43</v>
      </c>
      <c r="G44" s="1">
        <f t="shared" si="1"/>
        <v>0</v>
      </c>
      <c r="H44">
        <f t="shared" si="2"/>
        <v>0</v>
      </c>
      <c r="I44">
        <f t="shared" si="3"/>
        <v>0</v>
      </c>
      <c r="Q44">
        <f t="shared" si="12"/>
        <v>43</v>
      </c>
      <c r="R44" s="1">
        <f t="shared" si="4"/>
        <v>0</v>
      </c>
      <c r="S44">
        <f t="shared" si="5"/>
        <v>0</v>
      </c>
      <c r="T44">
        <f t="shared" si="6"/>
        <v>0</v>
      </c>
      <c r="AB44">
        <f t="shared" si="14"/>
        <v>43</v>
      </c>
      <c r="AC44" s="1">
        <f t="shared" si="7"/>
        <v>0</v>
      </c>
      <c r="AD44">
        <f t="shared" si="8"/>
        <v>0</v>
      </c>
      <c r="AE44">
        <f t="shared" si="9"/>
        <v>0</v>
      </c>
    </row>
    <row r="45" spans="1:34" x14ac:dyDescent="0.35">
      <c r="A45" s="1" t="s">
        <v>11</v>
      </c>
      <c r="B45" s="1" t="s">
        <v>612</v>
      </c>
      <c r="C45" s="1" t="s">
        <v>615</v>
      </c>
      <c r="D45" s="1">
        <f t="shared" si="0"/>
        <v>0.44566666666666666</v>
      </c>
      <c r="F45">
        <f t="shared" si="10"/>
        <v>44</v>
      </c>
      <c r="G45" s="1">
        <f t="shared" si="1"/>
        <v>7.2000000000000397E-3</v>
      </c>
      <c r="H45">
        <f t="shared" si="2"/>
        <v>2.160155531198258E-5</v>
      </c>
      <c r="I45">
        <f t="shared" si="3"/>
        <v>8.8469496222491744E-7</v>
      </c>
      <c r="Q45">
        <f t="shared" si="12"/>
        <v>44</v>
      </c>
      <c r="R45" s="1">
        <f t="shared" si="4"/>
        <v>0</v>
      </c>
      <c r="S45">
        <f t="shared" si="5"/>
        <v>0</v>
      </c>
      <c r="T45">
        <f t="shared" si="6"/>
        <v>0</v>
      </c>
      <c r="AB45">
        <f t="shared" si="14"/>
        <v>44</v>
      </c>
      <c r="AC45" s="1">
        <f t="shared" si="7"/>
        <v>0</v>
      </c>
      <c r="AD45">
        <f t="shared" si="8"/>
        <v>0</v>
      </c>
      <c r="AE45">
        <f t="shared" si="9"/>
        <v>0</v>
      </c>
    </row>
    <row r="46" spans="1:34" x14ac:dyDescent="0.35">
      <c r="A46" s="1" t="s">
        <v>11</v>
      </c>
      <c r="B46" s="1" t="s">
        <v>613</v>
      </c>
      <c r="C46" s="1" t="s">
        <v>894</v>
      </c>
      <c r="D46" s="1">
        <f t="shared" si="0"/>
        <v>0.44836666666666675</v>
      </c>
      <c r="F46">
        <f t="shared" si="10"/>
        <v>45</v>
      </c>
      <c r="G46" s="1">
        <f t="shared" si="1"/>
        <v>7.2000000000000397E-3</v>
      </c>
      <c r="H46">
        <f t="shared" si="2"/>
        <v>2.160155531198258E-5</v>
      </c>
      <c r="I46">
        <f t="shared" si="3"/>
        <v>8.8469496222491744E-7</v>
      </c>
      <c r="J46">
        <f>I46</f>
        <v>8.8469496222491744E-7</v>
      </c>
      <c r="K46">
        <f>J46/1.00238</f>
        <v>8.825943875824711E-7</v>
      </c>
      <c r="L46">
        <f>K46*1000</f>
        <v>8.8259438758247111E-4</v>
      </c>
      <c r="Q46">
        <f t="shared" si="12"/>
        <v>45</v>
      </c>
      <c r="R46" s="1">
        <f t="shared" si="4"/>
        <v>7.3000000000000287E-3</v>
      </c>
      <c r="S46">
        <f t="shared" si="5"/>
        <v>2.1901598816713703E-5</v>
      </c>
      <c r="T46">
        <f t="shared" si="6"/>
        <v>8.9698328930369434E-7</v>
      </c>
      <c r="U46">
        <f>T46</f>
        <v>8.9698328930369434E-7</v>
      </c>
      <c r="V46">
        <f>U46/1.00238</f>
        <v>8.9485353788353151E-7</v>
      </c>
      <c r="W46">
        <f>V46*1000</f>
        <v>8.9485353788353148E-4</v>
      </c>
      <c r="AB46">
        <f t="shared" si="14"/>
        <v>45</v>
      </c>
      <c r="AC46" s="1">
        <f t="shared" si="7"/>
        <v>8.0000000000002292E-4</v>
      </c>
      <c r="AD46">
        <f t="shared" si="8"/>
        <v>2.4000192001536696E-6</v>
      </c>
      <c r="AE46">
        <f t="shared" si="9"/>
        <v>9.8293149032709782E-8</v>
      </c>
      <c r="AF46">
        <f>AE46</f>
        <v>9.8293149032709782E-8</v>
      </c>
      <c r="AG46">
        <f>AF46/1.00238</f>
        <v>9.8059766787754925E-8</v>
      </c>
      <c r="AH46">
        <f>AG46*1000</f>
        <v>9.8059766787754932E-5</v>
      </c>
    </row>
    <row r="47" spans="1:34" x14ac:dyDescent="0.35">
      <c r="A47" s="1" t="s">
        <v>12</v>
      </c>
      <c r="B47" s="1" t="s">
        <v>614</v>
      </c>
      <c r="C47" s="1" t="s">
        <v>894</v>
      </c>
      <c r="D47" s="1">
        <f t="shared" si="0"/>
        <v>0.45039999999999997</v>
      </c>
      <c r="F47">
        <f t="shared" si="10"/>
        <v>46</v>
      </c>
      <c r="G47" s="1">
        <f t="shared" si="1"/>
        <v>1.4100000000000001E-2</v>
      </c>
      <c r="H47">
        <f t="shared" si="2"/>
        <v>4.2305965141084893E-5</v>
      </c>
      <c r="I47">
        <f t="shared" si="3"/>
        <v>1.7326471956220296E-6</v>
      </c>
      <c r="J47">
        <f>J46+I47</f>
        <v>2.6173421578469472E-6</v>
      </c>
      <c r="K47">
        <f t="shared" ref="K47:K110" si="16">J47/1.00238</f>
        <v>2.611127673982868E-6</v>
      </c>
      <c r="L47">
        <f t="shared" ref="L47:L110" si="17">K47*1000</f>
        <v>2.6111276739828682E-3</v>
      </c>
      <c r="Q47">
        <f t="shared" si="12"/>
        <v>46</v>
      </c>
      <c r="R47" s="1">
        <f t="shared" si="4"/>
        <v>6.5000000000000058E-3</v>
      </c>
      <c r="S47">
        <f t="shared" si="5"/>
        <v>1.9501267582392874E-5</v>
      </c>
      <c r="T47">
        <f t="shared" si="6"/>
        <v>7.9867736086451402E-7</v>
      </c>
      <c r="U47">
        <f>U46+T47</f>
        <v>1.6956606501682084E-6</v>
      </c>
      <c r="V47">
        <f t="shared" ref="V47:V110" si="18">U47/1.00238</f>
        <v>1.6916345599156091E-6</v>
      </c>
      <c r="W47">
        <f t="shared" ref="W47:W110" si="19">V47*1000</f>
        <v>1.6916345599156091E-3</v>
      </c>
      <c r="AB47">
        <f t="shared" si="14"/>
        <v>46</v>
      </c>
      <c r="AC47" s="1">
        <f t="shared" si="7"/>
        <v>8.0000000000002292E-4</v>
      </c>
      <c r="AD47">
        <f t="shared" si="8"/>
        <v>2.4000192001536696E-6</v>
      </c>
      <c r="AE47">
        <f t="shared" si="9"/>
        <v>9.8293149032709782E-8</v>
      </c>
      <c r="AF47">
        <f>AF46+AE47</f>
        <v>1.9658629806541956E-7</v>
      </c>
      <c r="AG47">
        <f t="shared" ref="AG47:AG110" si="20">AF47/1.00238</f>
        <v>1.9611953357550985E-7</v>
      </c>
      <c r="AH47">
        <f t="shared" ref="AH47:AH110" si="21">AG47*1000</f>
        <v>1.9611953357550986E-4</v>
      </c>
    </row>
    <row r="48" spans="1:34" x14ac:dyDescent="0.35">
      <c r="A48" s="1" t="s">
        <v>13</v>
      </c>
      <c r="B48" s="1" t="s">
        <v>613</v>
      </c>
      <c r="C48" s="1" t="s">
        <v>817</v>
      </c>
      <c r="D48" s="1">
        <f t="shared" si="0"/>
        <v>0.4548666666666667</v>
      </c>
      <c r="F48">
        <f t="shared" si="10"/>
        <v>47</v>
      </c>
      <c r="G48" s="1">
        <f t="shared" si="1"/>
        <v>2.7799999999999991E-2</v>
      </c>
      <c r="H48">
        <f t="shared" si="2"/>
        <v>8.3423191647277913E-5</v>
      </c>
      <c r="I48">
        <f t="shared" si="3"/>
        <v>3.41660942081012E-6</v>
      </c>
      <c r="J48">
        <f t="shared" ref="J48:J111" si="22">J47+I48</f>
        <v>6.0339515786570677E-6</v>
      </c>
      <c r="K48">
        <f t="shared" si="16"/>
        <v>6.0196248714629857E-6</v>
      </c>
      <c r="L48">
        <f t="shared" si="17"/>
        <v>6.0196248714629854E-3</v>
      </c>
      <c r="Q48">
        <f t="shared" si="12"/>
        <v>47</v>
      </c>
      <c r="R48" s="1">
        <f t="shared" si="4"/>
        <v>7.3000000000000287E-3</v>
      </c>
      <c r="S48">
        <f t="shared" si="5"/>
        <v>2.1901598816713703E-5</v>
      </c>
      <c r="T48">
        <f t="shared" si="6"/>
        <v>8.9698328930369434E-7</v>
      </c>
      <c r="U48">
        <f t="shared" ref="U48:U111" si="23">U47+T48</f>
        <v>2.5926439394719026E-6</v>
      </c>
      <c r="V48">
        <f t="shared" si="18"/>
        <v>2.5864880977991405E-6</v>
      </c>
      <c r="W48">
        <f t="shared" si="19"/>
        <v>2.5864880977991404E-3</v>
      </c>
      <c r="AB48">
        <f t="shared" si="14"/>
        <v>47</v>
      </c>
      <c r="AC48" s="1">
        <f t="shared" si="7"/>
        <v>-3.0000000000002247E-4</v>
      </c>
      <c r="AD48">
        <f t="shared" si="8"/>
        <v>-8.9999730000816742E-7</v>
      </c>
      <c r="AE48">
        <f t="shared" si="9"/>
        <v>-3.6859525429244492E-8</v>
      </c>
      <c r="AF48">
        <f t="shared" ref="AF48:AF111" si="24">AF47+AE48</f>
        <v>1.5972677263617506E-7</v>
      </c>
      <c r="AG48">
        <f t="shared" si="20"/>
        <v>1.5934752552542455E-7</v>
      </c>
      <c r="AH48">
        <f t="shared" si="21"/>
        <v>1.5934752552542453E-4</v>
      </c>
    </row>
    <row r="49" spans="1:34" x14ac:dyDescent="0.35">
      <c r="A49" s="1" t="s">
        <v>14</v>
      </c>
      <c r="B49" s="1" t="s">
        <v>891</v>
      </c>
      <c r="C49" s="1" t="s">
        <v>1353</v>
      </c>
      <c r="D49" s="1">
        <f t="shared" si="0"/>
        <v>0.45979999999999999</v>
      </c>
      <c r="F49">
        <f t="shared" si="10"/>
        <v>48</v>
      </c>
      <c r="G49" s="1">
        <f t="shared" si="1"/>
        <v>3.5499999999999976E-2</v>
      </c>
      <c r="H49">
        <f t="shared" si="2"/>
        <v>1.065378209264288E-4</v>
      </c>
      <c r="I49">
        <f t="shared" si="3"/>
        <v>4.3632725560158482E-6</v>
      </c>
      <c r="J49">
        <f t="shared" si="22"/>
        <v>1.0397224134672916E-5</v>
      </c>
      <c r="K49">
        <f t="shared" si="16"/>
        <v>1.0372537495433783E-5</v>
      </c>
      <c r="L49">
        <f t="shared" si="17"/>
        <v>1.0372537495433784E-2</v>
      </c>
      <c r="Q49">
        <f t="shared" si="12"/>
        <v>48</v>
      </c>
      <c r="R49" s="1">
        <f t="shared" si="4"/>
        <v>7.5999999999999956E-3</v>
      </c>
      <c r="S49">
        <f t="shared" si="5"/>
        <v>2.2801732931702794E-5</v>
      </c>
      <c r="T49">
        <f t="shared" si="6"/>
        <v>9.3384841801115801E-7</v>
      </c>
      <c r="U49">
        <f t="shared" si="23"/>
        <v>3.5264923574830605E-6</v>
      </c>
      <c r="V49">
        <f t="shared" si="18"/>
        <v>3.518119233706838E-6</v>
      </c>
      <c r="W49">
        <f t="shared" si="19"/>
        <v>3.5181192337068378E-3</v>
      </c>
      <c r="AB49">
        <f t="shared" si="14"/>
        <v>48</v>
      </c>
      <c r="AC49" s="1">
        <f t="shared" si="7"/>
        <v>6.5000000000000058E-3</v>
      </c>
      <c r="AD49">
        <f t="shared" si="8"/>
        <v>1.9501267582392874E-5</v>
      </c>
      <c r="AE49">
        <f t="shared" si="9"/>
        <v>7.9867736086451402E-7</v>
      </c>
      <c r="AF49">
        <f t="shared" si="24"/>
        <v>9.5840413350068908E-7</v>
      </c>
      <c r="AG49">
        <f t="shared" si="20"/>
        <v>9.5612854755750221E-7</v>
      </c>
      <c r="AH49">
        <f t="shared" si="21"/>
        <v>9.5612854755750226E-4</v>
      </c>
    </row>
    <row r="50" spans="1:34" x14ac:dyDescent="0.35">
      <c r="A50" s="1" t="s">
        <v>15</v>
      </c>
      <c r="B50" s="1" t="s">
        <v>614</v>
      </c>
      <c r="C50" s="1" t="s">
        <v>616</v>
      </c>
      <c r="D50" s="1">
        <f t="shared" si="0"/>
        <v>0.46413333333333334</v>
      </c>
      <c r="F50">
        <f t="shared" si="10"/>
        <v>49</v>
      </c>
      <c r="G50" s="1">
        <f t="shared" si="1"/>
        <v>4.8800000000000066E-2</v>
      </c>
      <c r="H50">
        <f t="shared" si="2"/>
        <v>1.4647147808130386E-4</v>
      </c>
      <c r="I50">
        <f t="shared" si="3"/>
        <v>5.9987615195599505E-6</v>
      </c>
      <c r="J50">
        <f t="shared" si="22"/>
        <v>1.6395985654232866E-5</v>
      </c>
      <c r="K50">
        <f t="shared" si="16"/>
        <v>1.6357055861283013E-5</v>
      </c>
      <c r="L50">
        <f t="shared" si="17"/>
        <v>1.6357055861283012E-2</v>
      </c>
      <c r="Q50">
        <f t="shared" si="12"/>
        <v>49</v>
      </c>
      <c r="R50" s="1">
        <f t="shared" si="4"/>
        <v>6.5000000000000058E-3</v>
      </c>
      <c r="S50">
        <f t="shared" si="5"/>
        <v>1.9501267582392874E-5</v>
      </c>
      <c r="T50">
        <f t="shared" si="6"/>
        <v>7.9867736086451402E-7</v>
      </c>
      <c r="U50">
        <f t="shared" si="23"/>
        <v>4.3251697183475742E-6</v>
      </c>
      <c r="V50">
        <f t="shared" si="18"/>
        <v>4.3149002557389157E-6</v>
      </c>
      <c r="W50">
        <f t="shared" si="19"/>
        <v>4.3149002557389153E-3</v>
      </c>
      <c r="AB50">
        <f t="shared" si="14"/>
        <v>49</v>
      </c>
      <c r="AC50" s="1">
        <f t="shared" si="7"/>
        <v>7.3000000000000287E-3</v>
      </c>
      <c r="AD50">
        <f t="shared" si="8"/>
        <v>2.1901598816713703E-5</v>
      </c>
      <c r="AE50">
        <f t="shared" si="9"/>
        <v>8.9698328930369434E-7</v>
      </c>
      <c r="AF50">
        <f t="shared" si="24"/>
        <v>1.8553874228043835E-6</v>
      </c>
      <c r="AG50">
        <f t="shared" si="20"/>
        <v>1.8509820854410338E-6</v>
      </c>
      <c r="AH50">
        <f t="shared" si="21"/>
        <v>1.8509820854410337E-3</v>
      </c>
    </row>
    <row r="51" spans="1:34" x14ac:dyDescent="0.35">
      <c r="A51" s="1" t="s">
        <v>16</v>
      </c>
      <c r="B51" s="1" t="s">
        <v>614</v>
      </c>
      <c r="C51" s="1" t="s">
        <v>617</v>
      </c>
      <c r="D51" s="1">
        <f t="shared" si="0"/>
        <v>0.47293333333333337</v>
      </c>
      <c r="F51">
        <f t="shared" si="10"/>
        <v>50</v>
      </c>
      <c r="G51" s="1">
        <f t="shared" si="1"/>
        <v>6.8699999999999983E-2</v>
      </c>
      <c r="H51">
        <f t="shared" si="2"/>
        <v>2.0624168803968322E-4</v>
      </c>
      <c r="I51">
        <f t="shared" si="3"/>
        <v>8.4466595008674202E-6</v>
      </c>
      <c r="J51">
        <f t="shared" si="22"/>
        <v>2.4842645155100286E-5</v>
      </c>
      <c r="K51">
        <f t="shared" si="16"/>
        <v>2.4783660044195101E-5</v>
      </c>
      <c r="L51">
        <f t="shared" si="17"/>
        <v>2.4783660044195101E-2</v>
      </c>
      <c r="Q51">
        <f t="shared" si="12"/>
        <v>50</v>
      </c>
      <c r="R51" s="1">
        <f t="shared" si="4"/>
        <v>6.5000000000000058E-3</v>
      </c>
      <c r="S51">
        <f t="shared" si="5"/>
        <v>1.9501267582392874E-5</v>
      </c>
      <c r="T51">
        <f t="shared" si="6"/>
        <v>7.9867736086451402E-7</v>
      </c>
      <c r="U51">
        <f t="shared" si="23"/>
        <v>5.1238470792120879E-6</v>
      </c>
      <c r="V51">
        <f t="shared" si="18"/>
        <v>5.1116812777709925E-6</v>
      </c>
      <c r="W51">
        <f t="shared" si="19"/>
        <v>5.1116812777709927E-3</v>
      </c>
      <c r="AB51">
        <f t="shared" si="14"/>
        <v>50</v>
      </c>
      <c r="AC51" s="1">
        <f t="shared" si="7"/>
        <v>1.3799999999999979E-2</v>
      </c>
      <c r="AD51">
        <f t="shared" si="8"/>
        <v>4.1405713988530355E-5</v>
      </c>
      <c r="AE51">
        <f t="shared" si="9"/>
        <v>1.6957772736233861E-6</v>
      </c>
      <c r="AF51">
        <f t="shared" si="24"/>
        <v>3.5511646964277697E-6</v>
      </c>
      <c r="AG51">
        <f t="shared" si="20"/>
        <v>3.5427329919070307E-6</v>
      </c>
      <c r="AH51">
        <f t="shared" si="21"/>
        <v>3.5427329919070307E-3</v>
      </c>
    </row>
    <row r="52" spans="1:34" x14ac:dyDescent="0.35">
      <c r="A52" s="1" t="s">
        <v>17</v>
      </c>
      <c r="B52" s="1" t="s">
        <v>894</v>
      </c>
      <c r="C52" s="1" t="s">
        <v>619</v>
      </c>
      <c r="D52" s="1">
        <f t="shared" si="0"/>
        <v>0.48320000000000002</v>
      </c>
      <c r="F52">
        <f t="shared" si="10"/>
        <v>51</v>
      </c>
      <c r="G52" s="1">
        <f t="shared" si="1"/>
        <v>8.3500000000000019E-2</v>
      </c>
      <c r="H52">
        <f t="shared" si="2"/>
        <v>2.5070934230082126E-4</v>
      </c>
      <c r="I52">
        <f t="shared" si="3"/>
        <v>1.0267839001075249E-5</v>
      </c>
      <c r="J52">
        <f t="shared" si="22"/>
        <v>3.5110484156175533E-5</v>
      </c>
      <c r="K52">
        <f t="shared" si="16"/>
        <v>3.5027119611500163E-5</v>
      </c>
      <c r="L52">
        <f t="shared" si="17"/>
        <v>3.5027119611500165E-2</v>
      </c>
      <c r="Q52">
        <f t="shared" si="12"/>
        <v>51</v>
      </c>
      <c r="R52" s="1">
        <f t="shared" si="4"/>
        <v>1.4900000000000024E-2</v>
      </c>
      <c r="S52">
        <f t="shared" si="5"/>
        <v>4.4706661292532657E-5</v>
      </c>
      <c r="T52">
        <f t="shared" si="6"/>
        <v>1.8309680692972897E-6</v>
      </c>
      <c r="U52">
        <f t="shared" si="23"/>
        <v>6.9548151485093779E-6</v>
      </c>
      <c r="V52">
        <f t="shared" si="18"/>
        <v>6.9383019897737159E-6</v>
      </c>
      <c r="W52">
        <f t="shared" si="19"/>
        <v>6.9383019897737161E-3</v>
      </c>
      <c r="AB52">
        <f t="shared" si="14"/>
        <v>51</v>
      </c>
      <c r="AC52" s="1">
        <f t="shared" si="7"/>
        <v>2.1399999999999975E-2</v>
      </c>
      <c r="AD52">
        <f t="shared" si="8"/>
        <v>6.4213741740732437E-5</v>
      </c>
      <c r="AE52">
        <f t="shared" si="9"/>
        <v>2.6298834969593646E-6</v>
      </c>
      <c r="AF52">
        <f t="shared" si="24"/>
        <v>6.1810481933871343E-6</v>
      </c>
      <c r="AG52">
        <f t="shared" si="20"/>
        <v>6.1663722274857176E-6</v>
      </c>
      <c r="AH52">
        <f t="shared" si="21"/>
        <v>6.1663722274857176E-3</v>
      </c>
    </row>
    <row r="53" spans="1:34" x14ac:dyDescent="0.35">
      <c r="A53" s="1" t="s">
        <v>18</v>
      </c>
      <c r="B53" s="1" t="s">
        <v>615</v>
      </c>
      <c r="C53" s="1" t="s">
        <v>620</v>
      </c>
      <c r="D53" s="1">
        <f t="shared" si="0"/>
        <v>0.48740000000000006</v>
      </c>
      <c r="F53">
        <f t="shared" si="10"/>
        <v>52</v>
      </c>
      <c r="G53" s="1">
        <f t="shared" si="1"/>
        <v>9.7700000000000009E-2</v>
      </c>
      <c r="H53">
        <f t="shared" si="2"/>
        <v>2.9338663874605494E-4</v>
      </c>
      <c r="I53">
        <f t="shared" si="3"/>
        <v>1.2015694126374203E-5</v>
      </c>
      <c r="J53">
        <f t="shared" si="22"/>
        <v>4.7126178282549736E-5</v>
      </c>
      <c r="K53">
        <f t="shared" si="16"/>
        <v>4.7014284285949173E-5</v>
      </c>
      <c r="L53">
        <f t="shared" si="17"/>
        <v>4.7014284285949171E-2</v>
      </c>
      <c r="Q53">
        <f t="shared" si="12"/>
        <v>52</v>
      </c>
      <c r="R53" s="1">
        <f t="shared" si="4"/>
        <v>1.4100000000000001E-2</v>
      </c>
      <c r="S53">
        <f t="shared" si="5"/>
        <v>4.2305965141084893E-5</v>
      </c>
      <c r="T53">
        <f t="shared" si="6"/>
        <v>1.7326471956220296E-6</v>
      </c>
      <c r="U53">
        <f t="shared" si="23"/>
        <v>8.6874623441314079E-6</v>
      </c>
      <c r="V53">
        <f t="shared" si="18"/>
        <v>8.6668352761741138E-6</v>
      </c>
      <c r="W53">
        <f t="shared" si="19"/>
        <v>8.6668352761741143E-3</v>
      </c>
      <c r="AB53">
        <f t="shared" si="14"/>
        <v>52</v>
      </c>
      <c r="AC53" s="1">
        <f t="shared" si="7"/>
        <v>2.0600000000000007E-2</v>
      </c>
      <c r="AD53">
        <f t="shared" si="8"/>
        <v>6.1812733423085173E-5</v>
      </c>
      <c r="AE53">
        <f t="shared" si="9"/>
        <v>2.5315498384702295E-6</v>
      </c>
      <c r="AF53">
        <f t="shared" si="24"/>
        <v>8.7125980318573629E-6</v>
      </c>
      <c r="AG53">
        <f t="shared" si="20"/>
        <v>8.6919112830038135E-6</v>
      </c>
      <c r="AH53">
        <f t="shared" si="21"/>
        <v>8.6919112830038132E-3</v>
      </c>
    </row>
    <row r="54" spans="1:34" x14ac:dyDescent="0.35">
      <c r="A54" s="1" t="s">
        <v>19</v>
      </c>
      <c r="B54" s="1" t="s">
        <v>894</v>
      </c>
      <c r="C54" s="1" t="s">
        <v>10</v>
      </c>
      <c r="D54" s="1">
        <f t="shared" si="0"/>
        <v>0.49973333333333336</v>
      </c>
      <c r="F54">
        <f t="shared" si="10"/>
        <v>53</v>
      </c>
      <c r="G54" s="1">
        <f t="shared" si="1"/>
        <v>0.11860000000000004</v>
      </c>
      <c r="H54">
        <f t="shared" si="2"/>
        <v>3.5622247986111537E-4</v>
      </c>
      <c r="I54">
        <f t="shared" si="3"/>
        <v>1.4589145494981106E-5</v>
      </c>
      <c r="J54">
        <f t="shared" si="22"/>
        <v>6.1715323777530843E-5</v>
      </c>
      <c r="K54">
        <f t="shared" si="16"/>
        <v>6.1568790057194719E-5</v>
      </c>
      <c r="L54">
        <f t="shared" si="17"/>
        <v>6.1568790057194719E-2</v>
      </c>
      <c r="Q54">
        <f t="shared" si="12"/>
        <v>53</v>
      </c>
      <c r="R54" s="1">
        <f t="shared" si="4"/>
        <v>1.4900000000000024E-2</v>
      </c>
      <c r="S54">
        <f t="shared" si="5"/>
        <v>4.4706661292532657E-5</v>
      </c>
      <c r="T54">
        <f t="shared" si="6"/>
        <v>1.8309680692972897E-6</v>
      </c>
      <c r="U54">
        <f t="shared" si="23"/>
        <v>1.0518430413428697E-5</v>
      </c>
      <c r="V54">
        <f t="shared" si="18"/>
        <v>1.0493455988176836E-5</v>
      </c>
      <c r="W54">
        <f t="shared" si="19"/>
        <v>1.0493455988176836E-2</v>
      </c>
      <c r="AB54">
        <f t="shared" si="14"/>
        <v>53</v>
      </c>
      <c r="AC54" s="1">
        <f t="shared" si="7"/>
        <v>3.5899999999999987E-2</v>
      </c>
      <c r="AD54">
        <f t="shared" si="8"/>
        <v>1.0773867818546855E-4</v>
      </c>
      <c r="AE54">
        <f t="shared" si="9"/>
        <v>4.412453846533127E-6</v>
      </c>
      <c r="AF54">
        <f t="shared" si="24"/>
        <v>1.312505187839049E-5</v>
      </c>
      <c r="AG54">
        <f t="shared" si="20"/>
        <v>1.3093888423941509E-5</v>
      </c>
      <c r="AH54">
        <f t="shared" si="21"/>
        <v>1.3093888423941508E-2</v>
      </c>
    </row>
    <row r="55" spans="1:34" x14ac:dyDescent="0.35">
      <c r="A55" s="1" t="s">
        <v>20</v>
      </c>
      <c r="B55" s="1" t="s">
        <v>616</v>
      </c>
      <c r="C55" s="1" t="s">
        <v>622</v>
      </c>
      <c r="D55" s="1">
        <f t="shared" si="0"/>
        <v>0.51119999999999999</v>
      </c>
      <c r="F55">
        <f t="shared" si="10"/>
        <v>54</v>
      </c>
      <c r="G55" s="1">
        <f t="shared" si="1"/>
        <v>0.14000000000000001</v>
      </c>
      <c r="H55">
        <f t="shared" si="2"/>
        <v>4.2058882435409579E-4</v>
      </c>
      <c r="I55">
        <f t="shared" si="3"/>
        <v>1.7225278860720084E-5</v>
      </c>
      <c r="J55">
        <f t="shared" si="22"/>
        <v>7.8940602638250933E-5</v>
      </c>
      <c r="K55">
        <f t="shared" si="16"/>
        <v>7.8753170093428569E-5</v>
      </c>
      <c r="L55">
        <f t="shared" si="17"/>
        <v>7.8753170093428568E-2</v>
      </c>
      <c r="Q55">
        <f t="shared" si="12"/>
        <v>54</v>
      </c>
      <c r="R55" s="1">
        <f t="shared" si="4"/>
        <v>2.140000000000003E-2</v>
      </c>
      <c r="S55">
        <f t="shared" si="5"/>
        <v>6.4213741740732613E-5</v>
      </c>
      <c r="T55">
        <f t="shared" si="6"/>
        <v>2.6298834969593718E-6</v>
      </c>
      <c r="U55">
        <f t="shared" si="23"/>
        <v>1.3148313910388069E-5</v>
      </c>
      <c r="V55">
        <f t="shared" si="18"/>
        <v>1.311709522375553E-5</v>
      </c>
      <c r="W55">
        <f t="shared" si="19"/>
        <v>1.311709522375553E-2</v>
      </c>
      <c r="AB55">
        <f t="shared" si="14"/>
        <v>54</v>
      </c>
      <c r="AC55" s="1">
        <f t="shared" si="7"/>
        <v>4.2399999999999993E-2</v>
      </c>
      <c r="AD55">
        <f t="shared" si="8"/>
        <v>1.272539556772071E-4</v>
      </c>
      <c r="AE55">
        <f t="shared" si="9"/>
        <v>5.2117049853520677E-6</v>
      </c>
      <c r="AF55">
        <f t="shared" si="24"/>
        <v>1.8336756863742559E-5</v>
      </c>
      <c r="AG55">
        <f t="shared" si="20"/>
        <v>1.829321900251657E-5</v>
      </c>
      <c r="AH55">
        <f t="shared" si="21"/>
        <v>1.829321900251657E-2</v>
      </c>
    </row>
    <row r="56" spans="1:34" x14ac:dyDescent="0.35">
      <c r="A56" s="1" t="s">
        <v>21</v>
      </c>
      <c r="B56" s="1" t="s">
        <v>616</v>
      </c>
      <c r="C56" s="1" t="s">
        <v>818</v>
      </c>
      <c r="D56" s="1">
        <f t="shared" si="0"/>
        <v>0.52073333333333338</v>
      </c>
      <c r="F56">
        <f t="shared" si="10"/>
        <v>55</v>
      </c>
      <c r="G56" s="1">
        <f t="shared" si="1"/>
        <v>0.15449999999999997</v>
      </c>
      <c r="H56">
        <f t="shared" si="2"/>
        <v>4.6421721559809895E-4</v>
      </c>
      <c r="I56">
        <f t="shared" si="3"/>
        <v>1.9012086217231898E-5</v>
      </c>
      <c r="J56">
        <f t="shared" si="22"/>
        <v>9.7952688855482828E-5</v>
      </c>
      <c r="K56">
        <f t="shared" si="16"/>
        <v>9.7720114981826082E-5</v>
      </c>
      <c r="L56">
        <f t="shared" si="17"/>
        <v>9.7720114981826076E-2</v>
      </c>
      <c r="Q56">
        <f t="shared" si="12"/>
        <v>55</v>
      </c>
      <c r="R56" s="1">
        <f t="shared" si="4"/>
        <v>2.140000000000003E-2</v>
      </c>
      <c r="S56">
        <f t="shared" si="5"/>
        <v>6.4213741740732613E-5</v>
      </c>
      <c r="T56">
        <f t="shared" si="6"/>
        <v>2.6298834969593718E-6</v>
      </c>
      <c r="U56">
        <f t="shared" si="23"/>
        <v>1.5778197407347441E-5</v>
      </c>
      <c r="V56">
        <f t="shared" si="18"/>
        <v>1.5740734459334224E-5</v>
      </c>
      <c r="W56">
        <f t="shared" si="19"/>
        <v>1.5740734459334223E-2</v>
      </c>
      <c r="AB56">
        <f t="shared" si="14"/>
        <v>55</v>
      </c>
      <c r="AC56" s="1">
        <f t="shared" si="7"/>
        <v>5.6499999999999995E-2</v>
      </c>
      <c r="AD56">
        <f t="shared" si="8"/>
        <v>1.6959582163922612E-4</v>
      </c>
      <c r="AE56">
        <f t="shared" si="9"/>
        <v>6.9458225045207787E-6</v>
      </c>
      <c r="AF56">
        <f t="shared" si="24"/>
        <v>2.5282579368263339E-5</v>
      </c>
      <c r="AG56">
        <f t="shared" si="20"/>
        <v>2.5222549699977391E-5</v>
      </c>
      <c r="AH56">
        <f t="shared" si="21"/>
        <v>2.5222549699977392E-2</v>
      </c>
    </row>
    <row r="57" spans="1:34" x14ac:dyDescent="0.35">
      <c r="A57" s="1" t="s">
        <v>22</v>
      </c>
      <c r="B57" s="1" t="s">
        <v>616</v>
      </c>
      <c r="C57" s="1" t="s">
        <v>626</v>
      </c>
      <c r="D57" s="1">
        <f t="shared" si="0"/>
        <v>0.53446666666666676</v>
      </c>
      <c r="F57">
        <f t="shared" si="10"/>
        <v>56</v>
      </c>
      <c r="G57" s="1">
        <f t="shared" si="1"/>
        <v>0.18159999999999998</v>
      </c>
      <c r="H57">
        <f t="shared" si="2"/>
        <v>5.4579115674064098E-4</v>
      </c>
      <c r="I57">
        <f t="shared" si="3"/>
        <v>2.2352959304162198E-5</v>
      </c>
      <c r="J57">
        <f t="shared" si="22"/>
        <v>1.2030564815964502E-4</v>
      </c>
      <c r="K57">
        <f t="shared" si="16"/>
        <v>1.2002000055831623E-4</v>
      </c>
      <c r="L57">
        <f t="shared" si="17"/>
        <v>0.12002000055831623</v>
      </c>
      <c r="Q57">
        <f t="shared" si="12"/>
        <v>56</v>
      </c>
      <c r="R57" s="1">
        <f t="shared" si="4"/>
        <v>2.140000000000003E-2</v>
      </c>
      <c r="S57">
        <f t="shared" si="5"/>
        <v>6.4213741740732613E-5</v>
      </c>
      <c r="T57">
        <f t="shared" si="6"/>
        <v>2.6298834969593718E-6</v>
      </c>
      <c r="U57">
        <f t="shared" si="23"/>
        <v>1.8408080904306811E-5</v>
      </c>
      <c r="V57">
        <f t="shared" si="18"/>
        <v>1.8364373694912917E-5</v>
      </c>
      <c r="W57">
        <f t="shared" si="19"/>
        <v>1.8364373694912919E-2</v>
      </c>
      <c r="AB57">
        <f t="shared" si="14"/>
        <v>56</v>
      </c>
      <c r="AC57" s="1">
        <f t="shared" si="7"/>
        <v>7.0600000000000052E-2</v>
      </c>
      <c r="AD57">
        <f t="shared" si="8"/>
        <v>2.1194963644332912E-4</v>
      </c>
      <c r="AE57">
        <f t="shared" si="9"/>
        <v>8.6804293903227467E-6</v>
      </c>
      <c r="AF57">
        <f t="shared" si="24"/>
        <v>3.3963008758586087E-5</v>
      </c>
      <c r="AG57">
        <f t="shared" si="20"/>
        <v>3.3882368721030032E-5</v>
      </c>
      <c r="AH57">
        <f t="shared" si="21"/>
        <v>3.388236872103003E-2</v>
      </c>
    </row>
    <row r="58" spans="1:34" x14ac:dyDescent="0.35">
      <c r="A58" s="1" t="s">
        <v>23</v>
      </c>
      <c r="B58" s="1" t="s">
        <v>618</v>
      </c>
      <c r="C58" s="1" t="s">
        <v>1472</v>
      </c>
      <c r="D58" s="1">
        <f t="shared" si="0"/>
        <v>0.54666666666666675</v>
      </c>
      <c r="F58">
        <f t="shared" si="10"/>
        <v>57</v>
      </c>
      <c r="G58" s="1">
        <f t="shared" si="1"/>
        <v>0.20030000000000003</v>
      </c>
      <c r="H58">
        <f t="shared" si="2"/>
        <v>6.0210601835476458E-4</v>
      </c>
      <c r="I58">
        <f t="shared" si="3"/>
        <v>2.465934297185913E-5</v>
      </c>
      <c r="J58">
        <f t="shared" si="22"/>
        <v>1.4496499113150416E-4</v>
      </c>
      <c r="K58">
        <f t="shared" si="16"/>
        <v>1.4462079364263469E-4</v>
      </c>
      <c r="L58">
        <f t="shared" si="17"/>
        <v>0.14462079364263469</v>
      </c>
      <c r="Q58">
        <f t="shared" si="12"/>
        <v>57</v>
      </c>
      <c r="R58" s="1">
        <f t="shared" si="4"/>
        <v>2.8200000000000003E-2</v>
      </c>
      <c r="S58">
        <f t="shared" si="5"/>
        <v>8.462386392962816E-5</v>
      </c>
      <c r="T58">
        <f t="shared" si="6"/>
        <v>3.4657831355791273E-6</v>
      </c>
      <c r="U58">
        <f t="shared" si="23"/>
        <v>2.1873864039885937E-5</v>
      </c>
      <c r="V58">
        <f t="shared" si="18"/>
        <v>2.1821927851599128E-5</v>
      </c>
      <c r="W58">
        <f t="shared" si="19"/>
        <v>2.1821927851599129E-2</v>
      </c>
      <c r="AB58">
        <f t="shared" si="14"/>
        <v>57</v>
      </c>
      <c r="AC58" s="1">
        <f t="shared" si="7"/>
        <v>8.170000000000005E-2</v>
      </c>
      <c r="AD58">
        <f t="shared" si="8"/>
        <v>2.4530041043532581E-4</v>
      </c>
      <c r="AE58">
        <f t="shared" si="9"/>
        <v>1.0046315379127194E-5</v>
      </c>
      <c r="AF58">
        <f t="shared" si="24"/>
        <v>4.4009324137713284E-5</v>
      </c>
      <c r="AG58">
        <f t="shared" si="20"/>
        <v>4.3904830640788206E-5</v>
      </c>
      <c r="AH58">
        <f t="shared" si="21"/>
        <v>4.3904830640788206E-2</v>
      </c>
    </row>
    <row r="59" spans="1:34" x14ac:dyDescent="0.35">
      <c r="A59" s="1" t="s">
        <v>24</v>
      </c>
      <c r="B59" s="1" t="s">
        <v>618</v>
      </c>
      <c r="C59" s="1" t="s">
        <v>628</v>
      </c>
      <c r="D59" s="1">
        <f t="shared" si="0"/>
        <v>0.5578333333333334</v>
      </c>
      <c r="F59">
        <f t="shared" si="10"/>
        <v>58</v>
      </c>
      <c r="G59" s="1">
        <f t="shared" si="1"/>
        <v>0.22430000000000005</v>
      </c>
      <c r="H59">
        <f t="shared" si="2"/>
        <v>6.7441270770337886E-4</v>
      </c>
      <c r="I59">
        <f t="shared" si="3"/>
        <v>2.7620674361103901E-5</v>
      </c>
      <c r="J59">
        <f t="shared" si="22"/>
        <v>1.7258566549260807E-4</v>
      </c>
      <c r="K59">
        <f t="shared" si="16"/>
        <v>1.7217588688182931E-4</v>
      </c>
      <c r="L59">
        <f t="shared" si="17"/>
        <v>0.1721758868818293</v>
      </c>
      <c r="Q59">
        <f t="shared" si="12"/>
        <v>58</v>
      </c>
      <c r="R59" s="1">
        <f t="shared" si="4"/>
        <v>2.8200000000000003E-2</v>
      </c>
      <c r="S59">
        <f t="shared" si="5"/>
        <v>8.462386392962816E-5</v>
      </c>
      <c r="T59">
        <f t="shared" si="6"/>
        <v>3.4657831355791273E-6</v>
      </c>
      <c r="U59">
        <f t="shared" si="23"/>
        <v>2.5339647175465063E-5</v>
      </c>
      <c r="V59">
        <f t="shared" si="18"/>
        <v>2.5279482008285342E-5</v>
      </c>
      <c r="W59">
        <f t="shared" si="19"/>
        <v>2.5279482008285344E-2</v>
      </c>
      <c r="AB59">
        <f t="shared" si="14"/>
        <v>58</v>
      </c>
      <c r="AC59" s="1">
        <f t="shared" si="7"/>
        <v>9.1200000000000003E-2</v>
      </c>
      <c r="AD59">
        <f t="shared" si="8"/>
        <v>2.7384975097288728E-4</v>
      </c>
      <c r="AE59">
        <f t="shared" si="9"/>
        <v>1.1215557935213592E-5</v>
      </c>
      <c r="AF59">
        <f t="shared" si="24"/>
        <v>5.5224882072926878E-5</v>
      </c>
      <c r="AG59">
        <f t="shared" si="20"/>
        <v>5.5093758926681376E-5</v>
      </c>
      <c r="AH59">
        <f t="shared" si="21"/>
        <v>5.5093758926681377E-2</v>
      </c>
    </row>
    <row r="60" spans="1:34" x14ac:dyDescent="0.35">
      <c r="A60" s="1" t="s">
        <v>25</v>
      </c>
      <c r="B60" s="1" t="s">
        <v>618</v>
      </c>
      <c r="C60" s="1" t="s">
        <v>630</v>
      </c>
      <c r="D60" s="1">
        <f t="shared" si="0"/>
        <v>0.57169999999999999</v>
      </c>
      <c r="F60">
        <f t="shared" si="10"/>
        <v>59</v>
      </c>
      <c r="G60" s="1">
        <f t="shared" si="1"/>
        <v>0.24490000000000001</v>
      </c>
      <c r="H60">
        <f t="shared" si="2"/>
        <v>7.3650369755531289E-4</v>
      </c>
      <c r="I60">
        <f t="shared" si="3"/>
        <v>3.0163620233667691E-5</v>
      </c>
      <c r="J60">
        <f t="shared" si="22"/>
        <v>2.0274928572627576E-4</v>
      </c>
      <c r="K60">
        <f t="shared" si="16"/>
        <v>2.0226788815247288E-4</v>
      </c>
      <c r="L60">
        <f t="shared" si="17"/>
        <v>0.20226788815247287</v>
      </c>
      <c r="Q60">
        <f t="shared" si="12"/>
        <v>59</v>
      </c>
      <c r="R60" s="1">
        <f t="shared" si="4"/>
        <v>2.8200000000000003E-2</v>
      </c>
      <c r="S60">
        <f t="shared" si="5"/>
        <v>8.462386392962816E-5</v>
      </c>
      <c r="T60">
        <f t="shared" si="6"/>
        <v>3.4657831355791273E-6</v>
      </c>
      <c r="U60">
        <f t="shared" si="23"/>
        <v>2.8805430311044189E-5</v>
      </c>
      <c r="V60">
        <f t="shared" si="18"/>
        <v>2.8737036164971557E-5</v>
      </c>
      <c r="W60">
        <f t="shared" si="19"/>
        <v>2.8737036164971558E-2</v>
      </c>
      <c r="AB60">
        <f t="shared" si="14"/>
        <v>59</v>
      </c>
      <c r="AC60" s="1">
        <f t="shared" si="7"/>
        <v>0.11220000000000002</v>
      </c>
      <c r="AD60">
        <f t="shared" si="8"/>
        <v>3.3697808941632513E-4</v>
      </c>
      <c r="AE60">
        <f t="shared" si="9"/>
        <v>1.3800988576106329E-5</v>
      </c>
      <c r="AF60">
        <f t="shared" si="24"/>
        <v>6.9025870649033213E-5</v>
      </c>
      <c r="AG60">
        <f t="shared" si="20"/>
        <v>6.8861979138683141E-5</v>
      </c>
      <c r="AH60">
        <f t="shared" si="21"/>
        <v>6.8861979138683138E-2</v>
      </c>
    </row>
    <row r="61" spans="1:34" x14ac:dyDescent="0.35">
      <c r="A61" s="1" t="s">
        <v>26</v>
      </c>
      <c r="B61" s="1" t="s">
        <v>619</v>
      </c>
      <c r="C61" s="1" t="s">
        <v>1360</v>
      </c>
      <c r="D61" s="1">
        <f t="shared" si="0"/>
        <v>0.58429999999999993</v>
      </c>
      <c r="F61">
        <f t="shared" si="10"/>
        <v>60</v>
      </c>
      <c r="G61" s="1">
        <f t="shared" si="1"/>
        <v>0.26170000000000004</v>
      </c>
      <c r="H61">
        <f t="shared" si="2"/>
        <v>7.8715999771401769E-4</v>
      </c>
      <c r="I61">
        <f t="shared" si="3"/>
        <v>3.2238256661837283E-5</v>
      </c>
      <c r="J61">
        <f t="shared" si="22"/>
        <v>2.3498754238811305E-4</v>
      </c>
      <c r="K61">
        <f t="shared" si="16"/>
        <v>2.3442959994025525E-4</v>
      </c>
      <c r="L61">
        <f t="shared" si="17"/>
        <v>0.23442959994025525</v>
      </c>
      <c r="Q61">
        <f t="shared" si="12"/>
        <v>60</v>
      </c>
      <c r="R61" s="1">
        <f t="shared" si="4"/>
        <v>3.5499999999999976E-2</v>
      </c>
      <c r="S61">
        <f t="shared" si="5"/>
        <v>1.065378209264288E-4</v>
      </c>
      <c r="T61">
        <f t="shared" si="6"/>
        <v>4.3632725560158482E-6</v>
      </c>
      <c r="U61">
        <f t="shared" si="23"/>
        <v>3.3168702867060037E-5</v>
      </c>
      <c r="V61">
        <f t="shared" si="18"/>
        <v>3.3089948788942351E-5</v>
      </c>
      <c r="W61">
        <f t="shared" si="19"/>
        <v>3.308994878894235E-2</v>
      </c>
      <c r="AB61">
        <f t="shared" si="14"/>
        <v>60</v>
      </c>
      <c r="AC61" s="1">
        <f t="shared" si="7"/>
        <v>0.12589999999999996</v>
      </c>
      <c r="AD61">
        <f t="shared" si="8"/>
        <v>3.7817612373978825E-4</v>
      </c>
      <c r="AE61">
        <f t="shared" si="9"/>
        <v>1.548826029766238E-5</v>
      </c>
      <c r="AF61">
        <f t="shared" si="24"/>
        <v>8.4514130946695596E-5</v>
      </c>
      <c r="AG61">
        <f t="shared" si="20"/>
        <v>8.4313464900233033E-5</v>
      </c>
      <c r="AH61">
        <f t="shared" si="21"/>
        <v>8.4313464900233032E-2</v>
      </c>
    </row>
    <row r="62" spans="1:34" x14ac:dyDescent="0.35">
      <c r="A62" s="1" t="s">
        <v>27</v>
      </c>
      <c r="B62" s="1" t="s">
        <v>619</v>
      </c>
      <c r="C62" s="1" t="s">
        <v>634</v>
      </c>
      <c r="D62" s="1">
        <f t="shared" si="0"/>
        <v>0.59983333333333333</v>
      </c>
      <c r="F62">
        <f t="shared" si="10"/>
        <v>61</v>
      </c>
      <c r="G62" s="1">
        <f t="shared" si="1"/>
        <v>0.28649999999999998</v>
      </c>
      <c r="H62">
        <f t="shared" si="2"/>
        <v>8.6196954273994985E-4</v>
      </c>
      <c r="I62">
        <f t="shared" si="3"/>
        <v>3.5302092883577649E-5</v>
      </c>
      <c r="J62">
        <f t="shared" si="22"/>
        <v>2.7028963527169072E-4</v>
      </c>
      <c r="K62">
        <f t="shared" si="16"/>
        <v>2.6964787333315777E-4</v>
      </c>
      <c r="L62">
        <f t="shared" si="17"/>
        <v>0.26964787333315776</v>
      </c>
      <c r="Q62">
        <f t="shared" si="12"/>
        <v>61</v>
      </c>
      <c r="R62" s="1">
        <f t="shared" si="4"/>
        <v>3.5499999999999976E-2</v>
      </c>
      <c r="S62">
        <f t="shared" si="5"/>
        <v>1.065378209264288E-4</v>
      </c>
      <c r="T62">
        <f t="shared" si="6"/>
        <v>4.3632725560158482E-6</v>
      </c>
      <c r="U62">
        <f t="shared" si="23"/>
        <v>3.7531975423075885E-5</v>
      </c>
      <c r="V62">
        <f t="shared" si="18"/>
        <v>3.7442861412913153E-5</v>
      </c>
      <c r="W62">
        <f t="shared" si="19"/>
        <v>3.7442861412913156E-2</v>
      </c>
      <c r="AB62">
        <f t="shared" si="14"/>
        <v>61</v>
      </c>
      <c r="AC62" s="1">
        <f t="shared" si="7"/>
        <v>0.1477</v>
      </c>
      <c r="AD62">
        <f t="shared" si="8"/>
        <v>4.4375542676533232E-4</v>
      </c>
      <c r="AE62">
        <f t="shared" si="9"/>
        <v>1.8174070563404548E-5</v>
      </c>
      <c r="AF62">
        <f t="shared" si="24"/>
        <v>1.0268820151010014E-4</v>
      </c>
      <c r="AG62">
        <f t="shared" si="20"/>
        <v>1.0244438387647413E-4</v>
      </c>
      <c r="AH62">
        <f t="shared" si="21"/>
        <v>0.10244438387647413</v>
      </c>
    </row>
    <row r="63" spans="1:34" x14ac:dyDescent="0.35">
      <c r="A63" s="1" t="s">
        <v>28</v>
      </c>
      <c r="B63" s="1" t="s">
        <v>619</v>
      </c>
      <c r="C63" s="1" t="s">
        <v>821</v>
      </c>
      <c r="D63" s="1">
        <f t="shared" si="0"/>
        <v>0.61393333333333333</v>
      </c>
      <c r="F63">
        <f t="shared" si="10"/>
        <v>62</v>
      </c>
      <c r="G63" s="1">
        <f t="shared" si="1"/>
        <v>0.31469999999999998</v>
      </c>
      <c r="H63">
        <f t="shared" si="2"/>
        <v>9.4708046221458929E-4</v>
      </c>
      <c r="I63">
        <f t="shared" si="3"/>
        <v>3.8787823452606449E-5</v>
      </c>
      <c r="J63">
        <f t="shared" si="22"/>
        <v>3.0907745872429715E-4</v>
      </c>
      <c r="K63">
        <f t="shared" si="16"/>
        <v>3.0834360095402654E-4</v>
      </c>
      <c r="L63">
        <f t="shared" si="17"/>
        <v>0.30834360095402652</v>
      </c>
      <c r="Q63">
        <f t="shared" si="12"/>
        <v>62</v>
      </c>
      <c r="R63" s="1">
        <f t="shared" si="4"/>
        <v>3.5499999999999976E-2</v>
      </c>
      <c r="S63">
        <f t="shared" si="5"/>
        <v>1.065378209264288E-4</v>
      </c>
      <c r="T63">
        <f t="shared" si="6"/>
        <v>4.3632725560158482E-6</v>
      </c>
      <c r="U63">
        <f t="shared" si="23"/>
        <v>4.1895247979091733E-5</v>
      </c>
      <c r="V63">
        <f t="shared" si="18"/>
        <v>4.1795774036883947E-5</v>
      </c>
      <c r="W63">
        <f t="shared" si="19"/>
        <v>4.1795774036883948E-2</v>
      </c>
      <c r="AB63">
        <f t="shared" si="14"/>
        <v>62</v>
      </c>
      <c r="AC63" s="1">
        <f t="shared" si="7"/>
        <v>0.1618</v>
      </c>
      <c r="AD63">
        <f t="shared" si="8"/>
        <v>4.8618664999969951E-4</v>
      </c>
      <c r="AE63">
        <f t="shared" si="9"/>
        <v>1.9911847723165932E-5</v>
      </c>
      <c r="AF63">
        <f t="shared" si="24"/>
        <v>1.2260004923326606E-4</v>
      </c>
      <c r="AG63">
        <f t="shared" si="20"/>
        <v>1.2230895392292948E-4</v>
      </c>
      <c r="AH63">
        <f t="shared" si="21"/>
        <v>0.12230895392292948</v>
      </c>
    </row>
    <row r="64" spans="1:34" x14ac:dyDescent="0.35">
      <c r="A64" s="1" t="s">
        <v>29</v>
      </c>
      <c r="B64" s="1" t="s">
        <v>620</v>
      </c>
      <c r="C64" s="1" t="s">
        <v>637</v>
      </c>
      <c r="D64" s="1">
        <f t="shared" si="0"/>
        <v>0.63006666666666666</v>
      </c>
      <c r="F64">
        <f t="shared" si="10"/>
        <v>63</v>
      </c>
      <c r="G64" s="1">
        <f t="shared" si="1"/>
        <v>0.34289999999999998</v>
      </c>
      <c r="H64">
        <f t="shared" si="2"/>
        <v>1.0322395494149438E-3</v>
      </c>
      <c r="I64">
        <f t="shared" si="3"/>
        <v>4.2275526738121007E-5</v>
      </c>
      <c r="J64">
        <f t="shared" si="22"/>
        <v>3.5135298546241814E-4</v>
      </c>
      <c r="K64">
        <f t="shared" si="16"/>
        <v>3.5051875083542982E-4</v>
      </c>
      <c r="L64">
        <f t="shared" si="17"/>
        <v>0.35051875083542983</v>
      </c>
      <c r="Q64">
        <f t="shared" si="12"/>
        <v>63</v>
      </c>
      <c r="R64" s="1">
        <f t="shared" si="4"/>
        <v>3.4700000000000009E-2</v>
      </c>
      <c r="S64">
        <f t="shared" si="5"/>
        <v>1.0413613523892793E-4</v>
      </c>
      <c r="T64">
        <f t="shared" si="6"/>
        <v>4.2649111557419944E-6</v>
      </c>
      <c r="U64">
        <f t="shared" si="23"/>
        <v>4.6160159134833727E-5</v>
      </c>
      <c r="V64">
        <f t="shared" si="18"/>
        <v>4.6050558804878117E-5</v>
      </c>
      <c r="W64">
        <f t="shared" si="19"/>
        <v>4.6050558804878121E-2</v>
      </c>
      <c r="AB64">
        <f t="shared" si="14"/>
        <v>63</v>
      </c>
      <c r="AC64" s="1">
        <f t="shared" si="7"/>
        <v>0.18280000000000002</v>
      </c>
      <c r="AD64">
        <f t="shared" si="8"/>
        <v>5.4940431108065546E-4</v>
      </c>
      <c r="AE64">
        <f t="shared" si="9"/>
        <v>2.2500936586176644E-5</v>
      </c>
      <c r="AF64">
        <f t="shared" si="24"/>
        <v>1.4510098581944271E-4</v>
      </c>
      <c r="AG64">
        <f t="shared" si="20"/>
        <v>1.4475646543171523E-4</v>
      </c>
      <c r="AH64">
        <f t="shared" si="21"/>
        <v>0.14475646543171522</v>
      </c>
    </row>
    <row r="65" spans="1:34" x14ac:dyDescent="0.35">
      <c r="A65" s="1" t="s">
        <v>30</v>
      </c>
      <c r="B65" s="1" t="s">
        <v>620</v>
      </c>
      <c r="C65" s="1" t="s">
        <v>822</v>
      </c>
      <c r="D65" s="1">
        <f t="shared" si="0"/>
        <v>0.6444333333333333</v>
      </c>
      <c r="F65">
        <f t="shared" si="10"/>
        <v>64</v>
      </c>
      <c r="G65" s="1">
        <f t="shared" si="1"/>
        <v>0.36470000000000002</v>
      </c>
      <c r="H65">
        <f t="shared" si="2"/>
        <v>1.0981047881624285E-3</v>
      </c>
      <c r="I65">
        <f t="shared" si="3"/>
        <v>4.4973047544565803E-5</v>
      </c>
      <c r="J65">
        <f t="shared" si="22"/>
        <v>3.9632603300698393E-4</v>
      </c>
      <c r="K65">
        <f t="shared" si="16"/>
        <v>3.9538501666731569E-4</v>
      </c>
      <c r="L65">
        <f t="shared" si="17"/>
        <v>0.39538501666731568</v>
      </c>
      <c r="Q65">
        <f t="shared" si="12"/>
        <v>64</v>
      </c>
      <c r="R65" s="1">
        <f t="shared" si="4"/>
        <v>3.4700000000000009E-2</v>
      </c>
      <c r="S65">
        <f t="shared" si="5"/>
        <v>1.0413613523892793E-4</v>
      </c>
      <c r="T65">
        <f t="shared" si="6"/>
        <v>4.2649111557419944E-6</v>
      </c>
      <c r="U65">
        <f t="shared" si="23"/>
        <v>5.042507029057572E-5</v>
      </c>
      <c r="V65">
        <f t="shared" si="18"/>
        <v>5.0305343572872281E-5</v>
      </c>
      <c r="W65">
        <f t="shared" si="19"/>
        <v>5.030534357287228E-2</v>
      </c>
      <c r="AB65">
        <f t="shared" si="14"/>
        <v>64</v>
      </c>
      <c r="AC65" s="1">
        <f t="shared" si="7"/>
        <v>0.2041</v>
      </c>
      <c r="AD65">
        <f t="shared" si="8"/>
        <v>6.1355226016299267E-4</v>
      </c>
      <c r="AE65">
        <f t="shared" si="9"/>
        <v>2.5128125534868857E-5</v>
      </c>
      <c r="AF65">
        <f t="shared" si="24"/>
        <v>1.7022911135431155E-4</v>
      </c>
      <c r="AG65">
        <f t="shared" si="20"/>
        <v>1.698249280256106E-4</v>
      </c>
      <c r="AH65">
        <f t="shared" si="21"/>
        <v>0.16982492802561061</v>
      </c>
    </row>
    <row r="66" spans="1:34" x14ac:dyDescent="0.35">
      <c r="A66" s="1" t="s">
        <v>31</v>
      </c>
      <c r="B66" s="1" t="s">
        <v>621</v>
      </c>
      <c r="C66" s="1" t="s">
        <v>641</v>
      </c>
      <c r="D66" s="1">
        <f t="shared" ref="D66:D129" si="25">(A66+B66+C66)/3</f>
        <v>0.66276666666666673</v>
      </c>
      <c r="F66">
        <f t="shared" si="10"/>
        <v>65</v>
      </c>
      <c r="G66" s="1">
        <f t="shared" si="1"/>
        <v>0.39180000000000004</v>
      </c>
      <c r="H66">
        <f t="shared" si="2"/>
        <v>1.1800233314124742E-3</v>
      </c>
      <c r="I66">
        <f t="shared" si="3"/>
        <v>4.832803386288512E-5</v>
      </c>
      <c r="J66">
        <f t="shared" si="22"/>
        <v>4.4465406686986907E-4</v>
      </c>
      <c r="K66">
        <f t="shared" si="16"/>
        <v>4.4359830290894577E-4</v>
      </c>
      <c r="L66">
        <f t="shared" si="17"/>
        <v>0.44359830290894575</v>
      </c>
      <c r="Q66">
        <f t="shared" si="12"/>
        <v>65</v>
      </c>
      <c r="R66" s="1">
        <f t="shared" si="4"/>
        <v>4.2399999999999993E-2</v>
      </c>
      <c r="S66">
        <f t="shared" si="5"/>
        <v>1.272539556772071E-4</v>
      </c>
      <c r="T66">
        <f t="shared" si="6"/>
        <v>5.2117049853520677E-6</v>
      </c>
      <c r="U66">
        <f t="shared" si="23"/>
        <v>5.5636775275927787E-5</v>
      </c>
      <c r="V66">
        <f t="shared" si="18"/>
        <v>5.5504674151447342E-5</v>
      </c>
      <c r="W66">
        <f t="shared" si="19"/>
        <v>5.5504674151447345E-2</v>
      </c>
      <c r="AB66">
        <f t="shared" si="14"/>
        <v>65</v>
      </c>
      <c r="AC66" s="1">
        <f t="shared" si="7"/>
        <v>0.2243</v>
      </c>
      <c r="AD66">
        <f t="shared" si="8"/>
        <v>6.7441270770337875E-4</v>
      </c>
      <c r="AE66">
        <f t="shared" si="9"/>
        <v>2.7620674361103895E-5</v>
      </c>
      <c r="AF66">
        <f t="shared" si="24"/>
        <v>1.9784978571541544E-4</v>
      </c>
      <c r="AG66">
        <f t="shared" si="20"/>
        <v>1.9738002126480519E-4</v>
      </c>
      <c r="AH66">
        <f t="shared" si="21"/>
        <v>0.19738002126480519</v>
      </c>
    </row>
    <row r="67" spans="1:34" x14ac:dyDescent="0.35">
      <c r="A67" s="1" t="s">
        <v>32</v>
      </c>
      <c r="B67" s="1" t="s">
        <v>1354</v>
      </c>
      <c r="C67" s="1" t="s">
        <v>823</v>
      </c>
      <c r="D67" s="1">
        <f t="shared" si="25"/>
        <v>0.67686666666666662</v>
      </c>
      <c r="F67">
        <f t="shared" si="10"/>
        <v>66</v>
      </c>
      <c r="G67" s="1">
        <f t="shared" ref="G67:G130" si="26">A67-0.4719</f>
        <v>0.41349999999999998</v>
      </c>
      <c r="H67">
        <f t="shared" ref="H67:H130" si="27">(G67*0.3)/(100-G67)</f>
        <v>1.245650765917067E-3</v>
      </c>
      <c r="I67">
        <f t="shared" ref="I67:I130" si="28">(1*H67)/(0.08206*(273.15+24.4))</f>
        <v>5.1015815360625349E-5</v>
      </c>
      <c r="J67">
        <f t="shared" si="22"/>
        <v>4.956698822304944E-4</v>
      </c>
      <c r="K67">
        <f t="shared" si="16"/>
        <v>4.9449298891687224E-4</v>
      </c>
      <c r="L67">
        <f t="shared" si="17"/>
        <v>0.49449298891687227</v>
      </c>
      <c r="Q67">
        <f t="shared" si="12"/>
        <v>66</v>
      </c>
      <c r="R67" s="1">
        <f t="shared" ref="R67:R130" si="29">B67-0.4219</f>
        <v>4.1600000000000026E-2</v>
      </c>
      <c r="S67">
        <f t="shared" ref="S67:S130" si="30">(R67*0.3)/(100-R67)</f>
        <v>1.2485193840637711E-4</v>
      </c>
      <c r="T67">
        <f t="shared" ref="T67:T130" si="31">(1*S67)/(0.08206*(273.15+24.4))</f>
        <v>5.1133300050328616E-6</v>
      </c>
      <c r="U67">
        <f t="shared" si="23"/>
        <v>6.0750105280960646E-5</v>
      </c>
      <c r="V67">
        <f t="shared" si="18"/>
        <v>6.060586332624418E-5</v>
      </c>
      <c r="W67">
        <f t="shared" si="19"/>
        <v>6.060586332624418E-2</v>
      </c>
      <c r="AB67">
        <f t="shared" si="14"/>
        <v>66</v>
      </c>
      <c r="AC67" s="1">
        <f t="shared" ref="AC67:AC130" si="32">C67-0.436</f>
        <v>0.24569999999999997</v>
      </c>
      <c r="AD67">
        <f t="shared" ref="AD67:AD130" si="33">(AC67*0.3)/(100-AC67)</f>
        <v>7.3891551542139017E-4</v>
      </c>
      <c r="AE67">
        <f t="shared" ref="AE67:AE130" si="34">(1*AD67)/(0.08206*(273.15+24.4))</f>
        <v>3.0262396598846313E-5</v>
      </c>
      <c r="AF67">
        <f t="shared" si="24"/>
        <v>2.2811218231426176E-4</v>
      </c>
      <c r="AG67">
        <f t="shared" si="20"/>
        <v>2.2757056437105864E-4</v>
      </c>
      <c r="AH67">
        <f t="shared" si="21"/>
        <v>0.22757056437105863</v>
      </c>
    </row>
    <row r="68" spans="1:34" x14ac:dyDescent="0.35">
      <c r="A68" s="1" t="s">
        <v>33</v>
      </c>
      <c r="B68" s="1" t="s">
        <v>1354</v>
      </c>
      <c r="C68" s="1" t="s">
        <v>645</v>
      </c>
      <c r="D68" s="1">
        <f t="shared" si="25"/>
        <v>0.69073333333333331</v>
      </c>
      <c r="F68">
        <f t="shared" ref="F68:F131" si="35">1+F67</f>
        <v>67</v>
      </c>
      <c r="G68" s="1">
        <f t="shared" si="26"/>
        <v>0.43410000000000004</v>
      </c>
      <c r="H68">
        <f t="shared" si="27"/>
        <v>1.3079779322036963E-3</v>
      </c>
      <c r="I68">
        <f t="shared" si="28"/>
        <v>5.3568433874763021E-5</v>
      </c>
      <c r="J68">
        <f t="shared" si="22"/>
        <v>5.4923831610525738E-4</v>
      </c>
      <c r="K68">
        <f t="shared" si="16"/>
        <v>5.4793423263159414E-4</v>
      </c>
      <c r="L68">
        <f t="shared" si="17"/>
        <v>0.54793423263159413</v>
      </c>
      <c r="Q68">
        <f t="shared" ref="Q68:Q131" si="36">1+Q67</f>
        <v>67</v>
      </c>
      <c r="R68" s="1">
        <f t="shared" si="29"/>
        <v>4.1600000000000026E-2</v>
      </c>
      <c r="S68">
        <f t="shared" si="30"/>
        <v>1.2485193840637711E-4</v>
      </c>
      <c r="T68">
        <f t="shared" si="31"/>
        <v>5.1133300050328616E-6</v>
      </c>
      <c r="U68">
        <f t="shared" si="23"/>
        <v>6.5863435285993505E-5</v>
      </c>
      <c r="V68">
        <f t="shared" si="18"/>
        <v>6.570705250104103E-5</v>
      </c>
      <c r="W68">
        <f t="shared" si="19"/>
        <v>6.570705250104103E-2</v>
      </c>
      <c r="AB68">
        <f t="shared" ref="AB68:AB131" si="37">1+AB67</f>
        <v>67</v>
      </c>
      <c r="AC68" s="1">
        <f t="shared" si="32"/>
        <v>0.26669999999999999</v>
      </c>
      <c r="AD68">
        <f t="shared" si="33"/>
        <v>8.0223957294103376E-4</v>
      </c>
      <c r="AE68">
        <f t="shared" si="34"/>
        <v>3.2855842944082086E-5</v>
      </c>
      <c r="AF68">
        <f t="shared" si="24"/>
        <v>2.6096802525834385E-4</v>
      </c>
      <c r="AG68">
        <f t="shared" si="20"/>
        <v>2.6034839607568373E-4</v>
      </c>
      <c r="AH68">
        <f t="shared" si="21"/>
        <v>0.26034839607568372</v>
      </c>
    </row>
    <row r="69" spans="1:34" x14ac:dyDescent="0.35">
      <c r="A69" s="1" t="s">
        <v>34</v>
      </c>
      <c r="B69" s="1" t="s">
        <v>621</v>
      </c>
      <c r="C69" s="1" t="s">
        <v>25</v>
      </c>
      <c r="D69" s="1">
        <f t="shared" si="25"/>
        <v>0.70296666666666663</v>
      </c>
      <c r="F69">
        <f t="shared" si="35"/>
        <v>68</v>
      </c>
      <c r="G69" s="1">
        <f t="shared" si="26"/>
        <v>0.45589999999999997</v>
      </c>
      <c r="H69">
        <f t="shared" si="27"/>
        <v>1.3739639014266037E-3</v>
      </c>
      <c r="I69">
        <f t="shared" si="28"/>
        <v>5.6270899216073518E-5</v>
      </c>
      <c r="J69">
        <f t="shared" si="22"/>
        <v>6.0550921532133092E-4</v>
      </c>
      <c r="K69">
        <f t="shared" si="16"/>
        <v>6.0407152509161285E-4</v>
      </c>
      <c r="L69">
        <f t="shared" si="17"/>
        <v>0.60407152509161288</v>
      </c>
      <c r="Q69">
        <f t="shared" si="36"/>
        <v>68</v>
      </c>
      <c r="R69" s="1">
        <f t="shared" si="29"/>
        <v>4.2399999999999993E-2</v>
      </c>
      <c r="S69">
        <f t="shared" si="30"/>
        <v>1.272539556772071E-4</v>
      </c>
      <c r="T69">
        <f t="shared" si="31"/>
        <v>5.2117049853520677E-6</v>
      </c>
      <c r="U69">
        <f t="shared" si="23"/>
        <v>7.1075140271345571E-5</v>
      </c>
      <c r="V69">
        <f t="shared" si="18"/>
        <v>7.0906383079616085E-5</v>
      </c>
      <c r="W69">
        <f t="shared" si="19"/>
        <v>7.0906383079616081E-2</v>
      </c>
      <c r="AB69">
        <f t="shared" si="37"/>
        <v>68</v>
      </c>
      <c r="AC69" s="1">
        <f t="shared" si="32"/>
        <v>0.28079999999999999</v>
      </c>
      <c r="AD69">
        <f t="shared" si="33"/>
        <v>8.4477212011327808E-4</v>
      </c>
      <c r="AE69">
        <f t="shared" si="34"/>
        <v>3.4597769841031276E-5</v>
      </c>
      <c r="AF69">
        <f t="shared" si="24"/>
        <v>2.9556579509937514E-4</v>
      </c>
      <c r="AG69">
        <f t="shared" si="20"/>
        <v>2.9486401873478633E-4</v>
      </c>
      <c r="AH69">
        <f t="shared" si="21"/>
        <v>0.29486401873478635</v>
      </c>
    </row>
    <row r="70" spans="1:34" x14ac:dyDescent="0.35">
      <c r="A70" s="1" t="s">
        <v>35</v>
      </c>
      <c r="B70" s="1" t="s">
        <v>621</v>
      </c>
      <c r="C70" s="1" t="s">
        <v>1368</v>
      </c>
      <c r="D70" s="1">
        <f t="shared" si="25"/>
        <v>0.7168000000000001</v>
      </c>
      <c r="F70">
        <f t="shared" si="35"/>
        <v>69</v>
      </c>
      <c r="G70" s="1">
        <f t="shared" si="26"/>
        <v>0.4768</v>
      </c>
      <c r="H70">
        <f t="shared" si="27"/>
        <v>1.4372528214526864E-3</v>
      </c>
      <c r="I70">
        <f t="shared" si="28"/>
        <v>5.8862906499950536E-5</v>
      </c>
      <c r="J70">
        <f t="shared" si="22"/>
        <v>6.6437212182128146E-4</v>
      </c>
      <c r="K70">
        <f t="shared" si="16"/>
        <v>6.6279467050547837E-4</v>
      </c>
      <c r="L70">
        <f t="shared" si="17"/>
        <v>0.66279467050547836</v>
      </c>
      <c r="Q70">
        <f t="shared" si="36"/>
        <v>69</v>
      </c>
      <c r="R70" s="1">
        <f t="shared" si="29"/>
        <v>4.2399999999999993E-2</v>
      </c>
      <c r="S70">
        <f t="shared" si="30"/>
        <v>1.272539556772071E-4</v>
      </c>
      <c r="T70">
        <f t="shared" si="31"/>
        <v>5.2117049853520677E-6</v>
      </c>
      <c r="U70">
        <f t="shared" si="23"/>
        <v>7.6286845256697637E-5</v>
      </c>
      <c r="V70">
        <f t="shared" si="18"/>
        <v>7.610571365819114E-5</v>
      </c>
      <c r="W70">
        <f t="shared" si="19"/>
        <v>7.6105713658191146E-2</v>
      </c>
      <c r="AB70">
        <f t="shared" si="37"/>
        <v>69</v>
      </c>
      <c r="AC70" s="1">
        <f t="shared" si="32"/>
        <v>0.30140000000000006</v>
      </c>
      <c r="AD70">
        <f t="shared" si="33"/>
        <v>9.0693349756165102E-4</v>
      </c>
      <c r="AE70">
        <f t="shared" si="34"/>
        <v>3.7143598448244187E-5</v>
      </c>
      <c r="AF70">
        <f t="shared" si="24"/>
        <v>3.3270939354761934E-4</v>
      </c>
      <c r="AG70">
        <f t="shared" si="20"/>
        <v>3.3191942531536877E-4</v>
      </c>
      <c r="AH70">
        <f t="shared" si="21"/>
        <v>0.33191942531536878</v>
      </c>
    </row>
    <row r="71" spans="1:34" x14ac:dyDescent="0.35">
      <c r="A71" s="1" t="s">
        <v>36</v>
      </c>
      <c r="B71" s="1" t="s">
        <v>1426</v>
      </c>
      <c r="C71" s="1" t="s">
        <v>911</v>
      </c>
      <c r="D71" s="1">
        <f t="shared" si="25"/>
        <v>0.73519999999999996</v>
      </c>
      <c r="F71">
        <f t="shared" si="35"/>
        <v>70</v>
      </c>
      <c r="G71" s="1">
        <f t="shared" si="26"/>
        <v>0.49740000000000006</v>
      </c>
      <c r="H71">
        <f t="shared" si="27"/>
        <v>1.4996593053849851E-3</v>
      </c>
      <c r="I71">
        <f t="shared" si="28"/>
        <v>6.141877348025306E-5</v>
      </c>
      <c r="J71">
        <f t="shared" si="22"/>
        <v>7.2579089530153454E-4</v>
      </c>
      <c r="K71">
        <f t="shared" si="16"/>
        <v>7.2406761437931175E-4</v>
      </c>
      <c r="L71">
        <f t="shared" si="17"/>
        <v>0.72406761437931177</v>
      </c>
      <c r="Q71">
        <f t="shared" si="36"/>
        <v>70</v>
      </c>
      <c r="R71" s="1">
        <f t="shared" si="29"/>
        <v>4.880000000000001E-2</v>
      </c>
      <c r="S71">
        <f t="shared" si="30"/>
        <v>1.464714780813037E-4</v>
      </c>
      <c r="T71">
        <f t="shared" si="31"/>
        <v>5.9987615195599438E-6</v>
      </c>
      <c r="U71">
        <f t="shared" si="23"/>
        <v>8.2285606776257578E-5</v>
      </c>
      <c r="V71">
        <f t="shared" si="18"/>
        <v>8.2090232024040357E-5</v>
      </c>
      <c r="W71">
        <f t="shared" si="19"/>
        <v>8.2090232024040352E-2</v>
      </c>
      <c r="AB71">
        <f t="shared" si="37"/>
        <v>70</v>
      </c>
      <c r="AC71" s="1">
        <f t="shared" si="32"/>
        <v>0.32959999999999995</v>
      </c>
      <c r="AD71">
        <f t="shared" si="33"/>
        <v>9.920698622660287E-4</v>
      </c>
      <c r="AE71">
        <f t="shared" si="34"/>
        <v>4.0630371130502194E-5</v>
      </c>
      <c r="AF71">
        <f t="shared" si="24"/>
        <v>3.7333976467812153E-4</v>
      </c>
      <c r="AG71">
        <f t="shared" si="20"/>
        <v>3.7245332576280602E-4</v>
      </c>
      <c r="AH71">
        <f t="shared" si="21"/>
        <v>0.37245332576280604</v>
      </c>
    </row>
    <row r="72" spans="1:34" x14ac:dyDescent="0.35">
      <c r="A72" s="1" t="s">
        <v>37</v>
      </c>
      <c r="B72" s="1" t="s">
        <v>1426</v>
      </c>
      <c r="C72" s="1" t="s">
        <v>28</v>
      </c>
      <c r="D72" s="1">
        <f t="shared" si="25"/>
        <v>0.74919999999999998</v>
      </c>
      <c r="F72">
        <f t="shared" si="35"/>
        <v>71</v>
      </c>
      <c r="G72" s="1">
        <f t="shared" si="26"/>
        <v>0.51839999999999997</v>
      </c>
      <c r="H72">
        <f t="shared" si="27"/>
        <v>1.5633041688111167E-3</v>
      </c>
      <c r="I72">
        <f t="shared" si="28"/>
        <v>6.4025358479869173E-5</v>
      </c>
      <c r="J72">
        <f t="shared" si="22"/>
        <v>7.898162537814037E-4</v>
      </c>
      <c r="K72">
        <f t="shared" si="16"/>
        <v>7.8794095431014555E-4</v>
      </c>
      <c r="L72">
        <f t="shared" si="17"/>
        <v>0.78794095431014555</v>
      </c>
      <c r="Q72">
        <f t="shared" si="36"/>
        <v>71</v>
      </c>
      <c r="R72" s="1">
        <f t="shared" si="29"/>
        <v>4.880000000000001E-2</v>
      </c>
      <c r="S72">
        <f t="shared" si="30"/>
        <v>1.464714780813037E-4</v>
      </c>
      <c r="T72">
        <f t="shared" si="31"/>
        <v>5.9987615195599438E-6</v>
      </c>
      <c r="U72">
        <f t="shared" si="23"/>
        <v>8.8284368295817519E-5</v>
      </c>
      <c r="V72">
        <f t="shared" si="18"/>
        <v>8.8074750389889573E-5</v>
      </c>
      <c r="W72">
        <f t="shared" si="19"/>
        <v>8.8074750389889572E-2</v>
      </c>
      <c r="AB72">
        <f t="shared" si="37"/>
        <v>71</v>
      </c>
      <c r="AC72" s="1">
        <f t="shared" si="32"/>
        <v>0.35059999999999997</v>
      </c>
      <c r="AD72">
        <f t="shared" si="33"/>
        <v>1.0555005850511894E-3</v>
      </c>
      <c r="AE72">
        <f t="shared" si="34"/>
        <v>4.3228185967806448E-5</v>
      </c>
      <c r="AF72">
        <f t="shared" si="24"/>
        <v>4.1656795064592798E-4</v>
      </c>
      <c r="AG72">
        <f t="shared" si="20"/>
        <v>4.1557887292835845E-4</v>
      </c>
      <c r="AH72">
        <f t="shared" si="21"/>
        <v>0.41557887292835843</v>
      </c>
    </row>
    <row r="73" spans="1:34" x14ac:dyDescent="0.35">
      <c r="A73" s="1" t="s">
        <v>38</v>
      </c>
      <c r="B73" s="1" t="s">
        <v>9</v>
      </c>
      <c r="C73" s="1" t="s">
        <v>29</v>
      </c>
      <c r="D73" s="1">
        <f t="shared" si="25"/>
        <v>0.76573333333333338</v>
      </c>
      <c r="F73">
        <f t="shared" si="35"/>
        <v>72</v>
      </c>
      <c r="G73" s="1">
        <f t="shared" si="26"/>
        <v>0.53899999999999992</v>
      </c>
      <c r="H73">
        <f t="shared" si="27"/>
        <v>1.6257628618252379E-3</v>
      </c>
      <c r="I73">
        <f t="shared" si="28"/>
        <v>6.6583363691007563E-5</v>
      </c>
      <c r="J73">
        <f t="shared" si="22"/>
        <v>8.5639961747241129E-4</v>
      </c>
      <c r="K73">
        <f t="shared" si="16"/>
        <v>8.5436622585487664E-4</v>
      </c>
      <c r="L73">
        <f t="shared" si="17"/>
        <v>0.85436622585487665</v>
      </c>
      <c r="Q73">
        <f t="shared" si="36"/>
        <v>72</v>
      </c>
      <c r="R73" s="1">
        <f t="shared" si="29"/>
        <v>4.9599999999999977E-2</v>
      </c>
      <c r="S73">
        <f t="shared" si="30"/>
        <v>1.488738414253469E-4</v>
      </c>
      <c r="T73">
        <f t="shared" si="31"/>
        <v>6.0971506733598958E-6</v>
      </c>
      <c r="U73">
        <f t="shared" si="23"/>
        <v>9.4381518969177409E-5</v>
      </c>
      <c r="V73">
        <f t="shared" si="18"/>
        <v>9.4157424299344967E-5</v>
      </c>
      <c r="W73">
        <f t="shared" si="19"/>
        <v>9.4157424299344969E-2</v>
      </c>
      <c r="AB73">
        <f t="shared" si="37"/>
        <v>72</v>
      </c>
      <c r="AC73" s="1">
        <f t="shared" si="32"/>
        <v>0.37879999999999997</v>
      </c>
      <c r="AD73">
        <f t="shared" si="33"/>
        <v>1.1407210513424853E-3</v>
      </c>
      <c r="AE73">
        <f t="shared" si="34"/>
        <v>4.6718403043266109E-5</v>
      </c>
      <c r="AF73">
        <f t="shared" si="24"/>
        <v>4.6328635368919407E-4</v>
      </c>
      <c r="AG73">
        <f t="shared" si="20"/>
        <v>4.621863501757757E-4</v>
      </c>
      <c r="AH73">
        <f t="shared" si="21"/>
        <v>0.4621863501757757</v>
      </c>
    </row>
    <row r="74" spans="1:34" x14ac:dyDescent="0.35">
      <c r="A74" s="1" t="s">
        <v>39</v>
      </c>
      <c r="B74" s="1" t="s">
        <v>1426</v>
      </c>
      <c r="C74" s="1" t="s">
        <v>826</v>
      </c>
      <c r="D74" s="1">
        <f t="shared" si="25"/>
        <v>0.77946666666666664</v>
      </c>
      <c r="F74">
        <f t="shared" si="35"/>
        <v>73</v>
      </c>
      <c r="G74" s="1">
        <f t="shared" si="26"/>
        <v>0.56040000000000001</v>
      </c>
      <c r="H74">
        <f t="shared" si="27"/>
        <v>1.6906745401228484E-3</v>
      </c>
      <c r="I74">
        <f t="shared" si="28"/>
        <v>6.9241831285125896E-5</v>
      </c>
      <c r="J74">
        <f t="shared" si="22"/>
        <v>9.2564144875753715E-4</v>
      </c>
      <c r="K74">
        <f t="shared" si="16"/>
        <v>9.2344365286372145E-4</v>
      </c>
      <c r="L74">
        <f t="shared" si="17"/>
        <v>0.92344365286372143</v>
      </c>
      <c r="Q74">
        <f t="shared" si="36"/>
        <v>73</v>
      </c>
      <c r="R74" s="1">
        <f t="shared" si="29"/>
        <v>4.880000000000001E-2</v>
      </c>
      <c r="S74">
        <f t="shared" si="30"/>
        <v>1.464714780813037E-4</v>
      </c>
      <c r="T74">
        <f t="shared" si="31"/>
        <v>5.9987615195599438E-6</v>
      </c>
      <c r="U74">
        <f t="shared" si="23"/>
        <v>1.0038028048873735E-4</v>
      </c>
      <c r="V74">
        <f t="shared" si="18"/>
        <v>1.0014194266519418E-4</v>
      </c>
      <c r="W74">
        <f t="shared" si="19"/>
        <v>0.10014194266519419</v>
      </c>
      <c r="AB74">
        <f t="shared" si="37"/>
        <v>73</v>
      </c>
      <c r="AC74" s="1">
        <f t="shared" si="32"/>
        <v>0.39940000000000003</v>
      </c>
      <c r="AD74">
        <f t="shared" si="33"/>
        <v>1.2030048011758966E-3</v>
      </c>
      <c r="AE74">
        <f t="shared" si="34"/>
        <v>4.9269243430001145E-5</v>
      </c>
      <c r="AF74">
        <f t="shared" si="24"/>
        <v>5.1255559711919517E-4</v>
      </c>
      <c r="AG74">
        <f t="shared" si="20"/>
        <v>5.1133861122448093E-4</v>
      </c>
      <c r="AH74">
        <f t="shared" si="21"/>
        <v>0.51133861122448088</v>
      </c>
    </row>
    <row r="75" spans="1:34" x14ac:dyDescent="0.35">
      <c r="A75" s="1" t="s">
        <v>40</v>
      </c>
      <c r="B75" s="1" t="s">
        <v>9</v>
      </c>
      <c r="C75" s="1" t="s">
        <v>31</v>
      </c>
      <c r="D75" s="1">
        <f t="shared" si="25"/>
        <v>0.79616666666666669</v>
      </c>
      <c r="F75">
        <f t="shared" si="35"/>
        <v>74</v>
      </c>
      <c r="G75" s="1">
        <f t="shared" si="26"/>
        <v>0.58139999999999992</v>
      </c>
      <c r="H75">
        <f t="shared" si="27"/>
        <v>1.7544000820771965E-3</v>
      </c>
      <c r="I75">
        <f t="shared" si="28"/>
        <v>7.1851720486057236E-5</v>
      </c>
      <c r="J75">
        <f t="shared" si="22"/>
        <v>9.974931692435943E-4</v>
      </c>
      <c r="K75">
        <f t="shared" si="16"/>
        <v>9.9512477228555474E-4</v>
      </c>
      <c r="L75">
        <f t="shared" si="17"/>
        <v>0.99512477228555474</v>
      </c>
      <c r="Q75">
        <f t="shared" si="36"/>
        <v>74</v>
      </c>
      <c r="R75" s="1">
        <f t="shared" si="29"/>
        <v>4.9599999999999977E-2</v>
      </c>
      <c r="S75">
        <f t="shared" si="30"/>
        <v>1.488738414253469E-4</v>
      </c>
      <c r="T75">
        <f t="shared" si="31"/>
        <v>6.0971506733598958E-6</v>
      </c>
      <c r="U75">
        <f t="shared" si="23"/>
        <v>1.0647743116209724E-4</v>
      </c>
      <c r="V75">
        <f t="shared" si="18"/>
        <v>1.0622461657464956E-4</v>
      </c>
      <c r="W75">
        <f t="shared" si="19"/>
        <v>0.10622461657464956</v>
      </c>
      <c r="AB75">
        <f t="shared" si="37"/>
        <v>74</v>
      </c>
      <c r="AC75" s="1">
        <f t="shared" si="32"/>
        <v>0.42770000000000002</v>
      </c>
      <c r="AD75">
        <f t="shared" si="33"/>
        <v>1.2886113909189605E-3</v>
      </c>
      <c r="AE75">
        <f t="shared" si="34"/>
        <v>5.2775274249778861E-5</v>
      </c>
      <c r="AF75">
        <f t="shared" si="24"/>
        <v>5.65330871368974E-4</v>
      </c>
      <c r="AG75">
        <f t="shared" si="20"/>
        <v>5.6398857855202017E-4</v>
      </c>
      <c r="AH75">
        <f t="shared" si="21"/>
        <v>0.56398857855202023</v>
      </c>
    </row>
    <row r="76" spans="1:34" x14ac:dyDescent="0.35">
      <c r="A76" s="1" t="s">
        <v>41</v>
      </c>
      <c r="B76" s="1" t="s">
        <v>9</v>
      </c>
      <c r="C76" s="1" t="s">
        <v>1473</v>
      </c>
      <c r="D76" s="1">
        <f t="shared" si="25"/>
        <v>0.81090000000000007</v>
      </c>
      <c r="F76">
        <f t="shared" si="35"/>
        <v>75</v>
      </c>
      <c r="G76" s="1">
        <f t="shared" si="26"/>
        <v>0.60959999999999992</v>
      </c>
      <c r="H76">
        <f t="shared" si="27"/>
        <v>1.8400167420595949E-3</v>
      </c>
      <c r="I76">
        <f t="shared" si="28"/>
        <v>7.5358163734008711E-5</v>
      </c>
      <c r="J76">
        <f t="shared" si="22"/>
        <v>1.0728513329776031E-3</v>
      </c>
      <c r="K76">
        <f t="shared" si="16"/>
        <v>1.0703040094351473E-3</v>
      </c>
      <c r="L76">
        <f t="shared" si="17"/>
        <v>1.0703040094351473</v>
      </c>
      <c r="Q76">
        <f t="shared" si="36"/>
        <v>75</v>
      </c>
      <c r="R76" s="1">
        <f t="shared" si="29"/>
        <v>4.9599999999999977E-2</v>
      </c>
      <c r="S76">
        <f t="shared" si="30"/>
        <v>1.488738414253469E-4</v>
      </c>
      <c r="T76">
        <f t="shared" si="31"/>
        <v>6.0971506733598958E-6</v>
      </c>
      <c r="U76">
        <f t="shared" si="23"/>
        <v>1.1257458183545713E-4</v>
      </c>
      <c r="V76">
        <f t="shared" si="18"/>
        <v>1.1230729048410496E-4</v>
      </c>
      <c r="W76">
        <f t="shared" si="19"/>
        <v>0.11230729048410495</v>
      </c>
      <c r="AB76">
        <f t="shared" si="37"/>
        <v>75</v>
      </c>
      <c r="AC76" s="1">
        <f t="shared" si="32"/>
        <v>0.44370000000000004</v>
      </c>
      <c r="AD76">
        <f t="shared" si="33"/>
        <v>1.3370324128156633E-3</v>
      </c>
      <c r="AE76">
        <f t="shared" si="34"/>
        <v>5.4758364518933362E-5</v>
      </c>
      <c r="AF76">
        <f t="shared" si="24"/>
        <v>6.200892358879074E-4</v>
      </c>
      <c r="AG76">
        <f t="shared" si="20"/>
        <v>6.1861692760021886E-4</v>
      </c>
      <c r="AH76">
        <f t="shared" si="21"/>
        <v>0.61861692760021891</v>
      </c>
    </row>
    <row r="77" spans="1:34" x14ac:dyDescent="0.35">
      <c r="A77" s="1" t="s">
        <v>42</v>
      </c>
      <c r="B77" s="1" t="s">
        <v>10</v>
      </c>
      <c r="C77" s="1" t="s">
        <v>33</v>
      </c>
      <c r="D77" s="1">
        <f t="shared" si="25"/>
        <v>0.82666666666666666</v>
      </c>
      <c r="F77">
        <f t="shared" si="35"/>
        <v>76</v>
      </c>
      <c r="G77" s="1">
        <f t="shared" si="26"/>
        <v>0.63020000000000009</v>
      </c>
      <c r="H77">
        <f t="shared" si="27"/>
        <v>1.902590122954862E-3</v>
      </c>
      <c r="I77">
        <f t="shared" si="28"/>
        <v>7.7920866004651046E-5</v>
      </c>
      <c r="J77">
        <f t="shared" si="22"/>
        <v>1.1507721989822541E-3</v>
      </c>
      <c r="K77">
        <f t="shared" si="16"/>
        <v>1.1480398641056824E-3</v>
      </c>
      <c r="L77">
        <f t="shared" si="17"/>
        <v>1.1480398641056824</v>
      </c>
      <c r="Q77">
        <f t="shared" si="36"/>
        <v>76</v>
      </c>
      <c r="R77" s="1">
        <f t="shared" si="29"/>
        <v>4.9999999999999989E-2</v>
      </c>
      <c r="S77">
        <f t="shared" si="30"/>
        <v>1.5007503751875934E-4</v>
      </c>
      <c r="T77">
        <f t="shared" si="31"/>
        <v>6.1463458408901132E-6</v>
      </c>
      <c r="U77">
        <f t="shared" si="23"/>
        <v>1.1872092767634724E-4</v>
      </c>
      <c r="V77">
        <f t="shared" si="18"/>
        <v>1.1843904275459131E-4</v>
      </c>
      <c r="W77">
        <f t="shared" si="19"/>
        <v>0.11843904275459131</v>
      </c>
      <c r="AB77">
        <f t="shared" si="37"/>
        <v>76</v>
      </c>
      <c r="AC77" s="1">
        <f t="shared" si="32"/>
        <v>0.47000000000000003</v>
      </c>
      <c r="AD77">
        <f t="shared" si="33"/>
        <v>1.4166582939817141E-3</v>
      </c>
      <c r="AE77">
        <f t="shared" si="34"/>
        <v>5.8019454515136033E-5</v>
      </c>
      <c r="AF77">
        <f t="shared" si="24"/>
        <v>6.781086904030434E-4</v>
      </c>
      <c r="AG77">
        <f t="shared" si="20"/>
        <v>6.7649862367868811E-4</v>
      </c>
      <c r="AH77">
        <f t="shared" si="21"/>
        <v>0.67649862367868807</v>
      </c>
    </row>
    <row r="78" spans="1:34" x14ac:dyDescent="0.35">
      <c r="A78" s="1" t="s">
        <v>43</v>
      </c>
      <c r="B78" s="1" t="s">
        <v>10</v>
      </c>
      <c r="C78" s="1" t="s">
        <v>658</v>
      </c>
      <c r="D78" s="1">
        <f t="shared" si="25"/>
        <v>0.84066666666666678</v>
      </c>
      <c r="F78">
        <f t="shared" si="35"/>
        <v>77</v>
      </c>
      <c r="G78" s="1">
        <f t="shared" si="26"/>
        <v>0.6512</v>
      </c>
      <c r="H78">
        <f t="shared" si="27"/>
        <v>1.9664052308633823E-3</v>
      </c>
      <c r="I78">
        <f t="shared" si="28"/>
        <v>8.0534423392770698E-5</v>
      </c>
      <c r="J78">
        <f t="shared" si="22"/>
        <v>1.2313066223750247E-3</v>
      </c>
      <c r="K78">
        <f t="shared" si="16"/>
        <v>1.2283830706668376E-3</v>
      </c>
      <c r="L78">
        <f t="shared" si="17"/>
        <v>1.2283830706668377</v>
      </c>
      <c r="Q78">
        <f t="shared" si="36"/>
        <v>77</v>
      </c>
      <c r="R78" s="1">
        <f t="shared" si="29"/>
        <v>4.9999999999999989E-2</v>
      </c>
      <c r="S78">
        <f t="shared" si="30"/>
        <v>1.5007503751875934E-4</v>
      </c>
      <c r="T78">
        <f t="shared" si="31"/>
        <v>6.1463458408901132E-6</v>
      </c>
      <c r="U78">
        <f t="shared" si="23"/>
        <v>1.2486727351723736E-4</v>
      </c>
      <c r="V78">
        <f t="shared" si="18"/>
        <v>1.2457079502507768E-4</v>
      </c>
      <c r="W78">
        <f t="shared" si="19"/>
        <v>0.12457079502507767</v>
      </c>
      <c r="AB78">
        <f t="shared" si="37"/>
        <v>77</v>
      </c>
      <c r="AC78" s="1">
        <f t="shared" si="32"/>
        <v>0.49100000000000005</v>
      </c>
      <c r="AD78">
        <f t="shared" si="33"/>
        <v>1.4802681164517784E-3</v>
      </c>
      <c r="AE78">
        <f t="shared" si="34"/>
        <v>6.0624604407101029E-5</v>
      </c>
      <c r="AF78">
        <f t="shared" si="24"/>
        <v>7.3873329481014439E-4</v>
      </c>
      <c r="AG78">
        <f t="shared" si="20"/>
        <v>7.3697928411395309E-4</v>
      </c>
      <c r="AH78">
        <f t="shared" si="21"/>
        <v>0.73697928411395308</v>
      </c>
    </row>
    <row r="79" spans="1:34" x14ac:dyDescent="0.35">
      <c r="A79" s="1" t="s">
        <v>44</v>
      </c>
      <c r="B79" s="1" t="s">
        <v>9</v>
      </c>
      <c r="C79" s="1" t="s">
        <v>830</v>
      </c>
      <c r="D79" s="1">
        <f t="shared" si="25"/>
        <v>0.85693333333333344</v>
      </c>
      <c r="F79">
        <f t="shared" si="35"/>
        <v>78</v>
      </c>
      <c r="G79" s="1">
        <f t="shared" si="26"/>
        <v>0.67290000000000005</v>
      </c>
      <c r="H79">
        <f t="shared" si="27"/>
        <v>2.0323758571427135E-3</v>
      </c>
      <c r="I79">
        <f t="shared" si="28"/>
        <v>8.3236260361508409E-5</v>
      </c>
      <c r="J79">
        <f t="shared" si="22"/>
        <v>1.3145428827365331E-3</v>
      </c>
      <c r="K79">
        <f t="shared" si="16"/>
        <v>1.3114216990926925E-3</v>
      </c>
      <c r="L79">
        <f t="shared" si="17"/>
        <v>1.3114216990926926</v>
      </c>
      <c r="Q79">
        <f t="shared" si="36"/>
        <v>78</v>
      </c>
      <c r="R79" s="1">
        <f t="shared" si="29"/>
        <v>4.9599999999999977E-2</v>
      </c>
      <c r="S79">
        <f t="shared" si="30"/>
        <v>1.488738414253469E-4</v>
      </c>
      <c r="T79">
        <f t="shared" si="31"/>
        <v>6.0971506733598958E-6</v>
      </c>
      <c r="U79">
        <f t="shared" si="23"/>
        <v>1.3096442419059727E-4</v>
      </c>
      <c r="V79">
        <f t="shared" si="18"/>
        <v>1.3065346893453307E-4</v>
      </c>
      <c r="W79">
        <f t="shared" si="19"/>
        <v>0.13065346893453308</v>
      </c>
      <c r="AB79">
        <f t="shared" si="37"/>
        <v>78</v>
      </c>
      <c r="AC79" s="1">
        <f t="shared" si="32"/>
        <v>0.51849999999999996</v>
      </c>
      <c r="AD79">
        <f t="shared" si="33"/>
        <v>1.563607303870569E-3</v>
      </c>
      <c r="AE79">
        <f t="shared" si="34"/>
        <v>6.4037773422038745E-5</v>
      </c>
      <c r="AF79">
        <f t="shared" si="24"/>
        <v>8.0277106823218312E-4</v>
      </c>
      <c r="AG79">
        <f t="shared" si="20"/>
        <v>8.0086500950955037E-4</v>
      </c>
      <c r="AH79">
        <f t="shared" si="21"/>
        <v>0.80086500950955042</v>
      </c>
    </row>
    <row r="80" spans="1:34" x14ac:dyDescent="0.35">
      <c r="A80" s="1" t="s">
        <v>45</v>
      </c>
      <c r="B80" s="1" t="s">
        <v>1426</v>
      </c>
      <c r="C80" s="1" t="s">
        <v>661</v>
      </c>
      <c r="D80" s="1">
        <f t="shared" si="25"/>
        <v>0.87320000000000009</v>
      </c>
      <c r="F80">
        <f t="shared" si="35"/>
        <v>79</v>
      </c>
      <c r="G80" s="1">
        <f t="shared" si="26"/>
        <v>0.70120000000000005</v>
      </c>
      <c r="H80">
        <f t="shared" si="27"/>
        <v>2.1184546036810115E-3</v>
      </c>
      <c r="I80">
        <f t="shared" si="28"/>
        <v>8.6761628434187181E-5</v>
      </c>
      <c r="J80">
        <f t="shared" si="22"/>
        <v>1.4013045111707203E-3</v>
      </c>
      <c r="K80">
        <f t="shared" si="16"/>
        <v>1.3979773251368943E-3</v>
      </c>
      <c r="L80">
        <f t="shared" si="17"/>
        <v>1.3979773251368943</v>
      </c>
      <c r="Q80">
        <f t="shared" si="36"/>
        <v>79</v>
      </c>
      <c r="R80" s="1">
        <f t="shared" si="29"/>
        <v>4.880000000000001E-2</v>
      </c>
      <c r="S80">
        <f t="shared" si="30"/>
        <v>1.464714780813037E-4</v>
      </c>
      <c r="T80">
        <f t="shared" si="31"/>
        <v>5.9987615195599438E-6</v>
      </c>
      <c r="U80">
        <f t="shared" si="23"/>
        <v>1.3696318571015722E-4</v>
      </c>
      <c r="V80">
        <f t="shared" si="18"/>
        <v>1.3663798730038232E-4</v>
      </c>
      <c r="W80">
        <f t="shared" si="19"/>
        <v>0.13663798730038232</v>
      </c>
      <c r="AB80">
        <f t="shared" si="37"/>
        <v>79</v>
      </c>
      <c r="AC80" s="1">
        <f t="shared" si="32"/>
        <v>0.53980000000000006</v>
      </c>
      <c r="AD80">
        <f t="shared" si="33"/>
        <v>1.6281889640278222E-3</v>
      </c>
      <c r="AE80">
        <f t="shared" si="34"/>
        <v>6.668272507334648E-5</v>
      </c>
      <c r="AF80">
        <f t="shared" si="24"/>
        <v>8.6945379330552962E-4</v>
      </c>
      <c r="AG80">
        <f t="shared" si="20"/>
        <v>8.6738940651801672E-4</v>
      </c>
      <c r="AH80">
        <f t="shared" si="21"/>
        <v>0.86738940651801677</v>
      </c>
    </row>
    <row r="81" spans="1:34" x14ac:dyDescent="0.35">
      <c r="A81" s="1" t="s">
        <v>46</v>
      </c>
      <c r="B81" s="1" t="s">
        <v>9</v>
      </c>
      <c r="C81" s="1" t="s">
        <v>920</v>
      </c>
      <c r="D81" s="1">
        <f t="shared" si="25"/>
        <v>0.88973333333333338</v>
      </c>
      <c r="F81">
        <f t="shared" si="35"/>
        <v>80</v>
      </c>
      <c r="G81" s="1">
        <f t="shared" si="26"/>
        <v>0.72900000000000009</v>
      </c>
      <c r="H81">
        <f t="shared" si="27"/>
        <v>2.2030603096574028E-3</v>
      </c>
      <c r="I81">
        <f t="shared" si="28"/>
        <v>9.0226667908047459E-5</v>
      </c>
      <c r="J81">
        <f t="shared" si="22"/>
        <v>1.4915311790787678E-3</v>
      </c>
      <c r="K81">
        <f t="shared" si="16"/>
        <v>1.4879897634417763E-3</v>
      </c>
      <c r="L81">
        <f t="shared" si="17"/>
        <v>1.4879897634417762</v>
      </c>
      <c r="Q81">
        <f t="shared" si="36"/>
        <v>80</v>
      </c>
      <c r="R81" s="1">
        <f t="shared" si="29"/>
        <v>4.9599999999999977E-2</v>
      </c>
      <c r="S81">
        <f t="shared" si="30"/>
        <v>1.488738414253469E-4</v>
      </c>
      <c r="T81">
        <f t="shared" si="31"/>
        <v>6.0971506733598958E-6</v>
      </c>
      <c r="U81">
        <f t="shared" si="23"/>
        <v>1.4306033638351713E-4</v>
      </c>
      <c r="V81">
        <f t="shared" si="18"/>
        <v>1.4272066120983771E-4</v>
      </c>
      <c r="W81">
        <f t="shared" si="19"/>
        <v>0.1427206612098377</v>
      </c>
      <c r="AB81">
        <f t="shared" si="37"/>
        <v>80</v>
      </c>
      <c r="AC81" s="1">
        <f t="shared" si="32"/>
        <v>0.56079999999999997</v>
      </c>
      <c r="AD81">
        <f t="shared" si="33"/>
        <v>1.691888108512538E-3</v>
      </c>
      <c r="AE81">
        <f t="shared" si="34"/>
        <v>6.9291533161919844E-5</v>
      </c>
      <c r="AF81">
        <f t="shared" si="24"/>
        <v>9.3874532646744948E-4</v>
      </c>
      <c r="AG81">
        <f t="shared" si="20"/>
        <v>9.3651641739405159E-4</v>
      </c>
      <c r="AH81">
        <f t="shared" si="21"/>
        <v>0.93651641739405156</v>
      </c>
    </row>
    <row r="82" spans="1:34" x14ac:dyDescent="0.35">
      <c r="A82" s="1" t="s">
        <v>47</v>
      </c>
      <c r="B82" s="1" t="s">
        <v>622</v>
      </c>
      <c r="C82" s="1" t="s">
        <v>921</v>
      </c>
      <c r="D82" s="1">
        <f t="shared" si="25"/>
        <v>0.90363333333333318</v>
      </c>
      <c r="F82">
        <f t="shared" si="35"/>
        <v>81</v>
      </c>
      <c r="G82" s="1">
        <f t="shared" si="26"/>
        <v>0.74239999999999995</v>
      </c>
      <c r="H82">
        <f t="shared" si="27"/>
        <v>2.2438584047972145E-3</v>
      </c>
      <c r="I82">
        <f t="shared" si="28"/>
        <v>9.1897560059898338E-5</v>
      </c>
      <c r="J82">
        <f t="shared" si="22"/>
        <v>1.5834287391386661E-3</v>
      </c>
      <c r="K82">
        <f t="shared" si="16"/>
        <v>1.5796691266173168E-3</v>
      </c>
      <c r="L82">
        <f t="shared" si="17"/>
        <v>1.5796691266173168</v>
      </c>
      <c r="Q82">
        <f t="shared" si="36"/>
        <v>81</v>
      </c>
      <c r="R82" s="1">
        <f t="shared" si="29"/>
        <v>5.6499999999999995E-2</v>
      </c>
      <c r="S82">
        <f t="shared" si="30"/>
        <v>1.6959582163922612E-4</v>
      </c>
      <c r="T82">
        <f t="shared" si="31"/>
        <v>6.9458225045207787E-6</v>
      </c>
      <c r="U82">
        <f t="shared" si="23"/>
        <v>1.500061588880379E-4</v>
      </c>
      <c r="V82">
        <f t="shared" si="18"/>
        <v>1.4964999190729853E-4</v>
      </c>
      <c r="W82">
        <f t="shared" si="19"/>
        <v>0.14964999190729852</v>
      </c>
      <c r="AB82">
        <f t="shared" si="37"/>
        <v>81</v>
      </c>
      <c r="AC82" s="1">
        <f t="shared" si="32"/>
        <v>0.58220000000000005</v>
      </c>
      <c r="AD82">
        <f t="shared" si="33"/>
        <v>1.7568282540953433E-3</v>
      </c>
      <c r="AE82">
        <f t="shared" si="34"/>
        <v>7.1951166638005304E-5</v>
      </c>
      <c r="AF82">
        <f t="shared" si="24"/>
        <v>1.0106964931054549E-3</v>
      </c>
      <c r="AG82">
        <f t="shared" si="20"/>
        <v>1.0082967468479566E-3</v>
      </c>
      <c r="AH82">
        <f t="shared" si="21"/>
        <v>1.0082967468479567</v>
      </c>
    </row>
    <row r="83" spans="1:34" x14ac:dyDescent="0.35">
      <c r="A83" s="1" t="s">
        <v>48</v>
      </c>
      <c r="B83" s="1" t="s">
        <v>622</v>
      </c>
      <c r="C83" s="1" t="s">
        <v>1474</v>
      </c>
      <c r="D83" s="1">
        <f t="shared" si="25"/>
        <v>0.91759999999999986</v>
      </c>
      <c r="F83">
        <f t="shared" si="35"/>
        <v>82</v>
      </c>
      <c r="G83" s="1">
        <f t="shared" si="26"/>
        <v>0.76330000000000009</v>
      </c>
      <c r="H83">
        <f t="shared" si="27"/>
        <v>2.3075132486267682E-3</v>
      </c>
      <c r="I83">
        <f t="shared" si="28"/>
        <v>9.4504553808444838E-5</v>
      </c>
      <c r="J83">
        <f t="shared" si="22"/>
        <v>1.677933292947111E-3</v>
      </c>
      <c r="K83">
        <f t="shared" si="16"/>
        <v>1.6739492936282757E-3</v>
      </c>
      <c r="L83">
        <f t="shared" si="17"/>
        <v>1.6739492936282756</v>
      </c>
      <c r="Q83">
        <f t="shared" si="36"/>
        <v>82</v>
      </c>
      <c r="R83" s="1">
        <f t="shared" si="29"/>
        <v>5.6499999999999995E-2</v>
      </c>
      <c r="S83">
        <f t="shared" si="30"/>
        <v>1.6959582163922612E-4</v>
      </c>
      <c r="T83">
        <f t="shared" si="31"/>
        <v>6.9458225045207787E-6</v>
      </c>
      <c r="U83">
        <f t="shared" si="23"/>
        <v>1.5695198139255867E-4</v>
      </c>
      <c r="V83">
        <f t="shared" si="18"/>
        <v>1.5657932260475935E-4</v>
      </c>
      <c r="W83">
        <f t="shared" si="19"/>
        <v>0.15657932260475935</v>
      </c>
      <c r="AB83">
        <f t="shared" si="37"/>
        <v>82</v>
      </c>
      <c r="AC83" s="1">
        <f t="shared" si="32"/>
        <v>0.60319999999999996</v>
      </c>
      <c r="AD83">
        <f t="shared" si="33"/>
        <v>1.8205817491106352E-3</v>
      </c>
      <c r="AE83">
        <f t="shared" si="34"/>
        <v>7.4562200660771862E-5</v>
      </c>
      <c r="AF83">
        <f t="shared" si="24"/>
        <v>1.0852586937662267E-3</v>
      </c>
      <c r="AG83">
        <f t="shared" si="20"/>
        <v>1.0826819108184786E-3</v>
      </c>
      <c r="AH83">
        <f t="shared" si="21"/>
        <v>1.0826819108184786</v>
      </c>
    </row>
    <row r="84" spans="1:34" x14ac:dyDescent="0.35">
      <c r="A84" s="1" t="s">
        <v>49</v>
      </c>
      <c r="B84" s="1" t="s">
        <v>622</v>
      </c>
      <c r="C84" s="1" t="s">
        <v>833</v>
      </c>
      <c r="D84" s="1">
        <f t="shared" si="25"/>
        <v>0.93643333333333334</v>
      </c>
      <c r="F84">
        <f t="shared" si="35"/>
        <v>83</v>
      </c>
      <c r="G84" s="1">
        <f t="shared" si="26"/>
        <v>0.79160000000000008</v>
      </c>
      <c r="H84">
        <f t="shared" si="27"/>
        <v>2.3937489164224E-3</v>
      </c>
      <c r="I84">
        <f t="shared" si="28"/>
        <v>9.8036348614931622E-5</v>
      </c>
      <c r="J84">
        <f t="shared" si="22"/>
        <v>1.7759696415620425E-3</v>
      </c>
      <c r="K84">
        <f t="shared" si="16"/>
        <v>1.7717528697320801E-3</v>
      </c>
      <c r="L84">
        <f t="shared" si="17"/>
        <v>1.7717528697320801</v>
      </c>
      <c r="Q84">
        <f t="shared" si="36"/>
        <v>83</v>
      </c>
      <c r="R84" s="1">
        <f t="shared" si="29"/>
        <v>5.6499999999999995E-2</v>
      </c>
      <c r="S84">
        <f t="shared" si="30"/>
        <v>1.6959582163922612E-4</v>
      </c>
      <c r="T84">
        <f t="shared" si="31"/>
        <v>6.9458225045207787E-6</v>
      </c>
      <c r="U84">
        <f t="shared" si="23"/>
        <v>1.6389780389707944E-4</v>
      </c>
      <c r="V84">
        <f t="shared" si="18"/>
        <v>1.6350865330222016E-4</v>
      </c>
      <c r="W84">
        <f t="shared" si="19"/>
        <v>0.16350865330222017</v>
      </c>
      <c r="AB84">
        <f t="shared" si="37"/>
        <v>83</v>
      </c>
      <c r="AC84" s="1">
        <f t="shared" si="32"/>
        <v>0.63139999999999996</v>
      </c>
      <c r="AD84">
        <f t="shared" si="33"/>
        <v>1.9062359739394534E-3</v>
      </c>
      <c r="AE84">
        <f t="shared" si="34"/>
        <v>7.8070182382685251E-5</v>
      </c>
      <c r="AF84">
        <f t="shared" si="24"/>
        <v>1.163328876148912E-3</v>
      </c>
      <c r="AG84">
        <f t="shared" si="20"/>
        <v>1.160566727337848E-3</v>
      </c>
      <c r="AH84">
        <f t="shared" si="21"/>
        <v>1.1605667273378479</v>
      </c>
    </row>
    <row r="85" spans="1:34" x14ac:dyDescent="0.35">
      <c r="A85" s="1" t="s">
        <v>50</v>
      </c>
      <c r="B85" s="1" t="s">
        <v>622</v>
      </c>
      <c r="C85" s="1" t="s">
        <v>1475</v>
      </c>
      <c r="D85" s="1">
        <f t="shared" si="25"/>
        <v>0.95013333333333316</v>
      </c>
      <c r="F85">
        <f t="shared" si="35"/>
        <v>84</v>
      </c>
      <c r="G85" s="1">
        <f t="shared" si="26"/>
        <v>0.81289999999999996</v>
      </c>
      <c r="H85">
        <f t="shared" si="27"/>
        <v>2.4586866638907677E-3</v>
      </c>
      <c r="I85">
        <f t="shared" si="28"/>
        <v>1.0069588387587788E-4</v>
      </c>
      <c r="J85">
        <f t="shared" si="22"/>
        <v>1.8766655254379204E-3</v>
      </c>
      <c r="K85">
        <f t="shared" si="16"/>
        <v>1.8722096664318126E-3</v>
      </c>
      <c r="L85">
        <f t="shared" si="17"/>
        <v>1.8722096664318126</v>
      </c>
      <c r="Q85">
        <f t="shared" si="36"/>
        <v>84</v>
      </c>
      <c r="R85" s="1">
        <f t="shared" si="29"/>
        <v>5.6499999999999995E-2</v>
      </c>
      <c r="S85">
        <f t="shared" si="30"/>
        <v>1.6959582163922612E-4</v>
      </c>
      <c r="T85">
        <f t="shared" si="31"/>
        <v>6.9458225045207787E-6</v>
      </c>
      <c r="U85">
        <f t="shared" si="23"/>
        <v>1.7084362640160022E-4</v>
      </c>
      <c r="V85">
        <f t="shared" si="18"/>
        <v>1.7043798399968098E-4</v>
      </c>
      <c r="W85">
        <f t="shared" si="19"/>
        <v>0.17043798399968099</v>
      </c>
      <c r="AB85">
        <f t="shared" si="37"/>
        <v>84</v>
      </c>
      <c r="AC85" s="1">
        <f t="shared" si="32"/>
        <v>0.6512</v>
      </c>
      <c r="AD85">
        <f t="shared" si="33"/>
        <v>1.9664052308633823E-3</v>
      </c>
      <c r="AE85">
        <f t="shared" si="34"/>
        <v>8.0534423392770698E-5</v>
      </c>
      <c r="AF85">
        <f t="shared" si="24"/>
        <v>1.2438632995416827E-3</v>
      </c>
      <c r="AG85">
        <f t="shared" si="20"/>
        <v>1.2409099338990029E-3</v>
      </c>
      <c r="AH85">
        <f t="shared" si="21"/>
        <v>1.2409099338990028</v>
      </c>
    </row>
    <row r="86" spans="1:34" x14ac:dyDescent="0.35">
      <c r="A86" s="1" t="s">
        <v>51</v>
      </c>
      <c r="B86" s="1" t="s">
        <v>622</v>
      </c>
      <c r="C86" s="1" t="s">
        <v>1476</v>
      </c>
      <c r="D86" s="1">
        <f t="shared" si="25"/>
        <v>0.96769999999999989</v>
      </c>
      <c r="F86">
        <f t="shared" si="35"/>
        <v>85</v>
      </c>
      <c r="G86" s="1">
        <f t="shared" si="26"/>
        <v>0.84119999999999995</v>
      </c>
      <c r="H86">
        <f t="shared" si="27"/>
        <v>2.5450086124479115E-3</v>
      </c>
      <c r="I86">
        <f t="shared" si="28"/>
        <v>1.0423121232399112E-4</v>
      </c>
      <c r="J86">
        <f t="shared" si="22"/>
        <v>1.9808967377619117E-3</v>
      </c>
      <c r="K86">
        <f t="shared" si="16"/>
        <v>1.9761933974759187E-3</v>
      </c>
      <c r="L86">
        <f t="shared" si="17"/>
        <v>1.9761933974759187</v>
      </c>
      <c r="Q86">
        <f t="shared" si="36"/>
        <v>85</v>
      </c>
      <c r="R86" s="1">
        <f t="shared" si="29"/>
        <v>5.6499999999999995E-2</v>
      </c>
      <c r="S86">
        <f t="shared" si="30"/>
        <v>1.6959582163922612E-4</v>
      </c>
      <c r="T86">
        <f t="shared" si="31"/>
        <v>6.9458225045207787E-6</v>
      </c>
      <c r="U86">
        <f t="shared" si="23"/>
        <v>1.7778944890612099E-4</v>
      </c>
      <c r="V86">
        <f t="shared" si="18"/>
        <v>1.773673146971418E-4</v>
      </c>
      <c r="W86">
        <f t="shared" si="19"/>
        <v>0.17736731469714179</v>
      </c>
      <c r="AB86">
        <f t="shared" si="37"/>
        <v>85</v>
      </c>
      <c r="AC86" s="1">
        <f t="shared" si="32"/>
        <v>0.67559999999999998</v>
      </c>
      <c r="AD86">
        <f t="shared" si="33"/>
        <v>2.0405862003696979E-3</v>
      </c>
      <c r="AE86">
        <f t="shared" si="34"/>
        <v>8.3572516209114969E-5</v>
      </c>
      <c r="AF86">
        <f t="shared" si="24"/>
        <v>1.3274358157507977E-3</v>
      </c>
      <c r="AG86">
        <f t="shared" si="20"/>
        <v>1.3242840197837124E-3</v>
      </c>
      <c r="AH86">
        <f t="shared" si="21"/>
        <v>1.3242840197837125</v>
      </c>
    </row>
    <row r="87" spans="1:34" x14ac:dyDescent="0.35">
      <c r="A87" s="1" t="s">
        <v>52</v>
      </c>
      <c r="B87" s="1" t="s">
        <v>624</v>
      </c>
      <c r="C87" s="1" t="s">
        <v>1477</v>
      </c>
      <c r="D87" s="1">
        <f t="shared" si="25"/>
        <v>0.98586666666666678</v>
      </c>
      <c r="F87">
        <f t="shared" si="35"/>
        <v>86</v>
      </c>
      <c r="G87" s="1">
        <f t="shared" si="26"/>
        <v>0.8640000000000001</v>
      </c>
      <c r="H87">
        <f t="shared" si="27"/>
        <v>2.6145900581020019E-3</v>
      </c>
      <c r="I87">
        <f t="shared" si="28"/>
        <v>1.070809309458884E-4</v>
      </c>
      <c r="J87">
        <f t="shared" si="22"/>
        <v>2.0879776687078E-3</v>
      </c>
      <c r="K87">
        <f t="shared" si="16"/>
        <v>2.0830200809152217E-3</v>
      </c>
      <c r="L87">
        <f t="shared" si="17"/>
        <v>2.0830200809152215</v>
      </c>
      <c r="Q87">
        <f t="shared" si="36"/>
        <v>86</v>
      </c>
      <c r="R87" s="1">
        <f t="shared" si="29"/>
        <v>6.3E-2</v>
      </c>
      <c r="S87">
        <f t="shared" si="30"/>
        <v>1.8911914506138867E-4</v>
      </c>
      <c r="T87">
        <f t="shared" si="31"/>
        <v>7.7454031656361344E-6</v>
      </c>
      <c r="U87">
        <f t="shared" si="23"/>
        <v>1.8553485207175712E-4</v>
      </c>
      <c r="V87">
        <f t="shared" si="18"/>
        <v>1.8509432757213542E-4</v>
      </c>
      <c r="W87">
        <f t="shared" si="19"/>
        <v>0.18509432757213543</v>
      </c>
      <c r="AB87">
        <f t="shared" si="37"/>
        <v>86</v>
      </c>
      <c r="AC87" s="1">
        <f t="shared" si="32"/>
        <v>0.70080000000000009</v>
      </c>
      <c r="AD87">
        <f t="shared" si="33"/>
        <v>2.1172376011085688E-3</v>
      </c>
      <c r="AE87">
        <f t="shared" si="34"/>
        <v>8.6711785909919598E-5</v>
      </c>
      <c r="AF87">
        <f t="shared" si="24"/>
        <v>1.4141476016607173E-3</v>
      </c>
      <c r="AG87">
        <f t="shared" si="20"/>
        <v>1.4107899216471969E-3</v>
      </c>
      <c r="AH87">
        <f t="shared" si="21"/>
        <v>1.4107899216471969</v>
      </c>
    </row>
    <row r="88" spans="1:34" x14ac:dyDescent="0.35">
      <c r="A88" s="1" t="s">
        <v>53</v>
      </c>
      <c r="B88" s="1" t="s">
        <v>897</v>
      </c>
      <c r="C88" s="1" t="s">
        <v>670</v>
      </c>
      <c r="D88" s="1">
        <f t="shared" si="25"/>
        <v>1.0021666666666667</v>
      </c>
      <c r="F88">
        <f t="shared" si="35"/>
        <v>87</v>
      </c>
      <c r="G88" s="1">
        <f t="shared" si="26"/>
        <v>0.89040000000000008</v>
      </c>
      <c r="H88">
        <f t="shared" si="27"/>
        <v>2.69519804337824E-3</v>
      </c>
      <c r="I88">
        <f t="shared" si="28"/>
        <v>1.1038224316433916E-4</v>
      </c>
      <c r="J88">
        <f t="shared" si="22"/>
        <v>2.198359911872139E-3</v>
      </c>
      <c r="K88">
        <f t="shared" si="16"/>
        <v>2.1931402381054478E-3</v>
      </c>
      <c r="L88">
        <f t="shared" si="17"/>
        <v>2.1931402381054479</v>
      </c>
      <c r="Q88">
        <f t="shared" si="36"/>
        <v>87</v>
      </c>
      <c r="R88" s="1">
        <f t="shared" si="29"/>
        <v>6.3699999999999979E-2</v>
      </c>
      <c r="S88">
        <f t="shared" si="30"/>
        <v>1.9122180829188185E-4</v>
      </c>
      <c r="T88">
        <f t="shared" si="31"/>
        <v>7.8315180559950243E-6</v>
      </c>
      <c r="U88">
        <f t="shared" si="23"/>
        <v>1.9336637012775214E-4</v>
      </c>
      <c r="V88">
        <f t="shared" si="18"/>
        <v>1.9290725087067992E-4</v>
      </c>
      <c r="W88">
        <f t="shared" si="19"/>
        <v>0.19290725087067992</v>
      </c>
      <c r="AB88">
        <f t="shared" si="37"/>
        <v>87</v>
      </c>
      <c r="AC88" s="1">
        <f t="shared" si="32"/>
        <v>0.72260000000000013</v>
      </c>
      <c r="AD88">
        <f t="shared" si="33"/>
        <v>2.1835785385193409E-3</v>
      </c>
      <c r="AE88">
        <f t="shared" si="34"/>
        <v>8.9428789027006815E-5</v>
      </c>
      <c r="AF88">
        <f t="shared" si="24"/>
        <v>1.5035763906877241E-3</v>
      </c>
      <c r="AG88">
        <f t="shared" si="20"/>
        <v>1.5000063755140007E-3</v>
      </c>
      <c r="AH88">
        <f t="shared" si="21"/>
        <v>1.5000063755140007</v>
      </c>
    </row>
    <row r="89" spans="1:34" x14ac:dyDescent="0.35">
      <c r="A89" s="1" t="s">
        <v>54</v>
      </c>
      <c r="B89" s="1" t="s">
        <v>897</v>
      </c>
      <c r="C89" s="1" t="s">
        <v>1478</v>
      </c>
      <c r="D89" s="1">
        <f t="shared" si="25"/>
        <v>1.0181666666666667</v>
      </c>
      <c r="F89">
        <f t="shared" si="35"/>
        <v>88</v>
      </c>
      <c r="G89" s="1">
        <f t="shared" si="26"/>
        <v>0.91100000000000003</v>
      </c>
      <c r="H89">
        <f t="shared" si="27"/>
        <v>2.7581265327130157E-3</v>
      </c>
      <c r="I89">
        <f t="shared" si="28"/>
        <v>1.1295948895478547E-4</v>
      </c>
      <c r="J89">
        <f t="shared" si="22"/>
        <v>2.3113194008269246E-3</v>
      </c>
      <c r="K89">
        <f t="shared" si="16"/>
        <v>2.3058315218050284E-3</v>
      </c>
      <c r="L89">
        <f t="shared" si="17"/>
        <v>2.3058315218050285</v>
      </c>
      <c r="Q89">
        <f t="shared" si="36"/>
        <v>88</v>
      </c>
      <c r="R89" s="1">
        <f t="shared" si="29"/>
        <v>6.3699999999999979E-2</v>
      </c>
      <c r="S89">
        <f t="shared" si="30"/>
        <v>1.9122180829188185E-4</v>
      </c>
      <c r="T89">
        <f t="shared" si="31"/>
        <v>7.8315180559950243E-6</v>
      </c>
      <c r="U89">
        <f t="shared" si="23"/>
        <v>2.0119788818374716E-4</v>
      </c>
      <c r="V89">
        <f t="shared" si="18"/>
        <v>2.0072017416922439E-4</v>
      </c>
      <c r="W89">
        <f t="shared" si="19"/>
        <v>0.20072017416922439</v>
      </c>
      <c r="AB89">
        <f t="shared" si="37"/>
        <v>88</v>
      </c>
      <c r="AC89" s="1">
        <f t="shared" si="32"/>
        <v>0.75</v>
      </c>
      <c r="AD89">
        <f t="shared" si="33"/>
        <v>2.2670025188916876E-3</v>
      </c>
      <c r="AE89">
        <f t="shared" si="34"/>
        <v>9.2845430750171327E-5</v>
      </c>
      <c r="AF89">
        <f t="shared" si="24"/>
        <v>1.5964218214378953E-3</v>
      </c>
      <c r="AG89">
        <f t="shared" si="20"/>
        <v>1.5926313588039418E-3</v>
      </c>
      <c r="AH89">
        <f t="shared" si="21"/>
        <v>1.5926313588039418</v>
      </c>
    </row>
    <row r="90" spans="1:34" x14ac:dyDescent="0.35">
      <c r="A90" s="1" t="s">
        <v>55</v>
      </c>
      <c r="B90" s="1" t="s">
        <v>625</v>
      </c>
      <c r="C90" s="1" t="s">
        <v>673</v>
      </c>
      <c r="D90" s="1">
        <f t="shared" si="25"/>
        <v>1.0340666666666667</v>
      </c>
      <c r="F90">
        <f t="shared" si="35"/>
        <v>89</v>
      </c>
      <c r="G90" s="1">
        <f t="shared" si="26"/>
        <v>0.93199999999999994</v>
      </c>
      <c r="H90">
        <f t="shared" si="27"/>
        <v>2.8223038720878585E-3</v>
      </c>
      <c r="I90">
        <f t="shared" si="28"/>
        <v>1.1558788158734871E-4</v>
      </c>
      <c r="J90">
        <f t="shared" si="22"/>
        <v>2.4269072824142732E-3</v>
      </c>
      <c r="K90">
        <f t="shared" si="16"/>
        <v>2.4211449574156239E-3</v>
      </c>
      <c r="L90">
        <f t="shared" si="17"/>
        <v>2.4211449574156236</v>
      </c>
      <c r="Q90">
        <f t="shared" si="36"/>
        <v>89</v>
      </c>
      <c r="R90" s="1">
        <f t="shared" si="29"/>
        <v>6.9800000000000029E-2</v>
      </c>
      <c r="S90">
        <f t="shared" si="30"/>
        <v>2.0954626329177775E-4</v>
      </c>
      <c r="T90">
        <f t="shared" si="31"/>
        <v>8.5819988797036955E-6</v>
      </c>
      <c r="U90">
        <f t="shared" si="23"/>
        <v>2.0977988706345085E-4</v>
      </c>
      <c r="V90">
        <f t="shared" si="18"/>
        <v>2.092817963880473E-4</v>
      </c>
      <c r="W90">
        <f t="shared" si="19"/>
        <v>0.20928179638804731</v>
      </c>
      <c r="AB90">
        <f t="shared" si="37"/>
        <v>89</v>
      </c>
      <c r="AC90" s="1">
        <f t="shared" si="32"/>
        <v>0.77059999999999995</v>
      </c>
      <c r="AD90">
        <f t="shared" si="33"/>
        <v>2.3297530772130033E-3</v>
      </c>
      <c r="AE90">
        <f t="shared" si="34"/>
        <v>9.5415389349072494E-5</v>
      </c>
      <c r="AF90">
        <f t="shared" si="24"/>
        <v>1.6918372107869678E-3</v>
      </c>
      <c r="AG90">
        <f t="shared" si="20"/>
        <v>1.6878201987140283E-3</v>
      </c>
      <c r="AH90">
        <f t="shared" si="21"/>
        <v>1.6878201987140284</v>
      </c>
    </row>
    <row r="91" spans="1:34" x14ac:dyDescent="0.35">
      <c r="A91" s="1" t="s">
        <v>56</v>
      </c>
      <c r="B91" s="1" t="s">
        <v>818</v>
      </c>
      <c r="C91" s="1" t="s">
        <v>48</v>
      </c>
      <c r="D91" s="1">
        <f t="shared" si="25"/>
        <v>1.0529999999999999</v>
      </c>
      <c r="F91">
        <f t="shared" si="35"/>
        <v>90</v>
      </c>
      <c r="G91" s="1">
        <f t="shared" si="26"/>
        <v>0.95940000000000003</v>
      </c>
      <c r="H91">
        <f t="shared" si="27"/>
        <v>2.9060809405435754E-3</v>
      </c>
      <c r="I91">
        <f t="shared" si="28"/>
        <v>1.1901898408632625E-4</v>
      </c>
      <c r="J91">
        <f t="shared" si="22"/>
        <v>2.5459262665005994E-3</v>
      </c>
      <c r="K91">
        <f t="shared" si="16"/>
        <v>2.5398813488902404E-3</v>
      </c>
      <c r="L91">
        <f t="shared" si="17"/>
        <v>2.5398813488902405</v>
      </c>
      <c r="Q91">
        <f t="shared" si="36"/>
        <v>90</v>
      </c>
      <c r="R91" s="1">
        <f t="shared" si="29"/>
        <v>7.0599999999999996E-2</v>
      </c>
      <c r="S91">
        <f t="shared" si="30"/>
        <v>2.1194963644332896E-4</v>
      </c>
      <c r="T91">
        <f t="shared" si="31"/>
        <v>8.6804293903227399E-6</v>
      </c>
      <c r="U91">
        <f t="shared" si="23"/>
        <v>2.1846031645377358E-4</v>
      </c>
      <c r="V91">
        <f t="shared" si="18"/>
        <v>2.1794161540909991E-4</v>
      </c>
      <c r="W91">
        <f t="shared" si="19"/>
        <v>0.2179416154090999</v>
      </c>
      <c r="AB91">
        <f t="shared" si="37"/>
        <v>90</v>
      </c>
      <c r="AC91" s="1">
        <f t="shared" si="32"/>
        <v>0.79920000000000013</v>
      </c>
      <c r="AD91">
        <f t="shared" si="33"/>
        <v>2.4169159926129631E-3</v>
      </c>
      <c r="AE91">
        <f t="shared" si="34"/>
        <v>9.8985159721319993E-5</v>
      </c>
      <c r="AF91">
        <f t="shared" si="24"/>
        <v>1.7908223705082878E-3</v>
      </c>
      <c r="AG91">
        <f t="shared" si="20"/>
        <v>1.7865703331154728E-3</v>
      </c>
      <c r="AH91">
        <f t="shared" si="21"/>
        <v>1.7865703331154728</v>
      </c>
    </row>
    <row r="92" spans="1:34" x14ac:dyDescent="0.35">
      <c r="A92" s="1" t="s">
        <v>57</v>
      </c>
      <c r="B92" s="1" t="s">
        <v>13</v>
      </c>
      <c r="C92" s="1" t="s">
        <v>1479</v>
      </c>
      <c r="D92" s="1">
        <f t="shared" si="25"/>
        <v>1.0701666666666667</v>
      </c>
      <c r="F92">
        <f t="shared" si="35"/>
        <v>91</v>
      </c>
      <c r="G92" s="1">
        <f t="shared" si="26"/>
        <v>0.98120000000000007</v>
      </c>
      <c r="H92">
        <f t="shared" si="27"/>
        <v>2.9727688075395784E-3</v>
      </c>
      <c r="I92">
        <f t="shared" si="28"/>
        <v>1.2175019575700452E-4</v>
      </c>
      <c r="J92">
        <f t="shared" si="22"/>
        <v>2.6676764622576041E-3</v>
      </c>
      <c r="K92">
        <f t="shared" si="16"/>
        <v>2.6613424671857022E-3</v>
      </c>
      <c r="L92">
        <f t="shared" si="17"/>
        <v>2.661342467185702</v>
      </c>
      <c r="Q92">
        <f t="shared" si="36"/>
        <v>91</v>
      </c>
      <c r="R92" s="1">
        <f t="shared" si="29"/>
        <v>7.779999999999998E-2</v>
      </c>
      <c r="S92">
        <f t="shared" si="30"/>
        <v>2.335817265832817E-4</v>
      </c>
      <c r="T92">
        <f t="shared" si="31"/>
        <v>9.5663749110415916E-6</v>
      </c>
      <c r="U92">
        <f t="shared" si="23"/>
        <v>2.2802669136481516E-4</v>
      </c>
      <c r="V92">
        <f t="shared" si="18"/>
        <v>2.2748527640696658E-4</v>
      </c>
      <c r="W92">
        <f t="shared" si="19"/>
        <v>0.22748527640696659</v>
      </c>
      <c r="AB92">
        <f t="shared" si="37"/>
        <v>91</v>
      </c>
      <c r="AC92" s="1">
        <f t="shared" si="32"/>
        <v>0.8217000000000001</v>
      </c>
      <c r="AD92">
        <f t="shared" si="33"/>
        <v>2.4855235469855809E-3</v>
      </c>
      <c r="AE92">
        <f t="shared" si="34"/>
        <v>1.017949924786103E-4</v>
      </c>
      <c r="AF92">
        <f t="shared" si="24"/>
        <v>1.892617362986898E-3</v>
      </c>
      <c r="AG92">
        <f t="shared" si="20"/>
        <v>1.8881236287504718E-3</v>
      </c>
      <c r="AH92">
        <f t="shared" si="21"/>
        <v>1.8881236287504719</v>
      </c>
    </row>
    <row r="93" spans="1:34" x14ac:dyDescent="0.35">
      <c r="A93" s="1" t="s">
        <v>58</v>
      </c>
      <c r="B93" s="1" t="s">
        <v>13</v>
      </c>
      <c r="C93" s="1" t="s">
        <v>1480</v>
      </c>
      <c r="D93" s="1">
        <f t="shared" si="25"/>
        <v>1.0882333333333334</v>
      </c>
      <c r="F93">
        <f t="shared" si="35"/>
        <v>92</v>
      </c>
      <c r="G93" s="1">
        <f t="shared" si="26"/>
        <v>1.0090000000000001</v>
      </c>
      <c r="H93">
        <f t="shared" si="27"/>
        <v>3.0578537442797833E-3</v>
      </c>
      <c r="I93">
        <f t="shared" si="28"/>
        <v>1.2523486219921805E-4</v>
      </c>
      <c r="J93">
        <f t="shared" si="22"/>
        <v>2.792911324456822E-3</v>
      </c>
      <c r="K93">
        <f t="shared" si="16"/>
        <v>2.7862799781089224E-3</v>
      </c>
      <c r="L93">
        <f t="shared" si="17"/>
        <v>2.7862799781089223</v>
      </c>
      <c r="Q93">
        <f t="shared" si="36"/>
        <v>92</v>
      </c>
      <c r="R93" s="1">
        <f t="shared" si="29"/>
        <v>7.779999999999998E-2</v>
      </c>
      <c r="S93">
        <f t="shared" si="30"/>
        <v>2.335817265832817E-4</v>
      </c>
      <c r="T93">
        <f t="shared" si="31"/>
        <v>9.5663749110415916E-6</v>
      </c>
      <c r="U93">
        <f t="shared" si="23"/>
        <v>2.3759306627585674E-4</v>
      </c>
      <c r="V93">
        <f t="shared" si="18"/>
        <v>2.3702893740483322E-4</v>
      </c>
      <c r="W93">
        <f t="shared" si="19"/>
        <v>0.23702893740483322</v>
      </c>
      <c r="AB93">
        <f t="shared" si="37"/>
        <v>92</v>
      </c>
      <c r="AC93" s="1">
        <f t="shared" si="32"/>
        <v>0.84810000000000008</v>
      </c>
      <c r="AD93">
        <f t="shared" si="33"/>
        <v>2.5660627784238124E-3</v>
      </c>
      <c r="AE93">
        <f t="shared" si="34"/>
        <v>1.0509348887323545E-4</v>
      </c>
      <c r="AF93">
        <f t="shared" si="24"/>
        <v>1.9977108518601334E-3</v>
      </c>
      <c r="AG93">
        <f t="shared" si="20"/>
        <v>1.9929675889983171E-3</v>
      </c>
      <c r="AH93">
        <f t="shared" si="21"/>
        <v>1.9929675889983172</v>
      </c>
    </row>
    <row r="94" spans="1:34" x14ac:dyDescent="0.35">
      <c r="A94" s="1" t="s">
        <v>59</v>
      </c>
      <c r="B94" s="1" t="s">
        <v>626</v>
      </c>
      <c r="C94" s="1" t="s">
        <v>1160</v>
      </c>
      <c r="D94" s="1">
        <f t="shared" si="25"/>
        <v>1.1047666666666667</v>
      </c>
      <c r="F94">
        <f t="shared" si="35"/>
        <v>93</v>
      </c>
      <c r="G94" s="1">
        <f t="shared" si="26"/>
        <v>1.03</v>
      </c>
      <c r="H94">
        <f t="shared" si="27"/>
        <v>3.1221582297665958E-3</v>
      </c>
      <c r="I94">
        <f t="shared" si="28"/>
        <v>1.2786846212001131E-4</v>
      </c>
      <c r="J94">
        <f t="shared" si="22"/>
        <v>2.9207797865768333E-3</v>
      </c>
      <c r="K94">
        <f t="shared" si="16"/>
        <v>2.9138448358674686E-3</v>
      </c>
      <c r="L94">
        <f t="shared" si="17"/>
        <v>2.9138448358674687</v>
      </c>
      <c r="Q94">
        <f t="shared" si="36"/>
        <v>93</v>
      </c>
      <c r="R94" s="1">
        <f t="shared" si="29"/>
        <v>8.4700000000000053E-2</v>
      </c>
      <c r="S94">
        <f t="shared" si="30"/>
        <v>2.5431540514816065E-4</v>
      </c>
      <c r="T94">
        <f t="shared" si="31"/>
        <v>1.0415525849935521E-5</v>
      </c>
      <c r="U94">
        <f t="shared" si="23"/>
        <v>2.4800859212579227E-4</v>
      </c>
      <c r="V94">
        <f t="shared" si="18"/>
        <v>2.4741973316086939E-4</v>
      </c>
      <c r="W94">
        <f t="shared" si="19"/>
        <v>0.24741973316086938</v>
      </c>
      <c r="AB94">
        <f t="shared" si="37"/>
        <v>93</v>
      </c>
      <c r="AC94" s="1">
        <f t="shared" si="32"/>
        <v>0.86980000000000013</v>
      </c>
      <c r="AD94">
        <f t="shared" si="33"/>
        <v>2.6322957080687822E-3</v>
      </c>
      <c r="AE94">
        <f t="shared" si="34"/>
        <v>1.0780606851595213E-4</v>
      </c>
      <c r="AF94">
        <f t="shared" si="24"/>
        <v>2.1055169203760857E-3</v>
      </c>
      <c r="AG94">
        <f t="shared" si="20"/>
        <v>2.1005176882779837E-3</v>
      </c>
      <c r="AH94">
        <f t="shared" si="21"/>
        <v>2.1005176882779839</v>
      </c>
    </row>
    <row r="95" spans="1:34" x14ac:dyDescent="0.35">
      <c r="A95" s="1" t="s">
        <v>60</v>
      </c>
      <c r="B95" s="1" t="s">
        <v>626</v>
      </c>
      <c r="C95" s="1" t="s">
        <v>1481</v>
      </c>
      <c r="D95" s="1">
        <f t="shared" si="25"/>
        <v>1.1176000000000001</v>
      </c>
      <c r="F95">
        <f t="shared" si="35"/>
        <v>94</v>
      </c>
      <c r="G95" s="1">
        <f t="shared" si="26"/>
        <v>1.0479000000000001</v>
      </c>
      <c r="H95">
        <f t="shared" si="27"/>
        <v>3.1769916959821973E-3</v>
      </c>
      <c r="I95">
        <f t="shared" si="28"/>
        <v>1.3011417501529359E-4</v>
      </c>
      <c r="J95">
        <f t="shared" si="22"/>
        <v>3.0508939615921269E-3</v>
      </c>
      <c r="K95">
        <f t="shared" si="16"/>
        <v>3.043650074415019E-3</v>
      </c>
      <c r="L95">
        <f t="shared" si="17"/>
        <v>3.043650074415019</v>
      </c>
      <c r="Q95">
        <f t="shared" si="36"/>
        <v>94</v>
      </c>
      <c r="R95" s="1">
        <f t="shared" si="29"/>
        <v>8.4700000000000053E-2</v>
      </c>
      <c r="S95">
        <f t="shared" si="30"/>
        <v>2.5431540514816065E-4</v>
      </c>
      <c r="T95">
        <f t="shared" si="31"/>
        <v>1.0415525849935521E-5</v>
      </c>
      <c r="U95">
        <f t="shared" si="23"/>
        <v>2.5842411797572781E-4</v>
      </c>
      <c r="V95">
        <f t="shared" si="18"/>
        <v>2.5781052891690558E-4</v>
      </c>
      <c r="W95">
        <f t="shared" si="19"/>
        <v>0.25781052891690559</v>
      </c>
      <c r="AB95">
        <f t="shared" si="37"/>
        <v>94</v>
      </c>
      <c r="AC95" s="1">
        <f t="shared" si="32"/>
        <v>0.89040000000000008</v>
      </c>
      <c r="AD95">
        <f t="shared" si="33"/>
        <v>2.69519804337824E-3</v>
      </c>
      <c r="AE95">
        <f t="shared" si="34"/>
        <v>1.1038224316433916E-4</v>
      </c>
      <c r="AF95">
        <f t="shared" si="24"/>
        <v>2.2158991635404246E-3</v>
      </c>
      <c r="AG95">
        <f t="shared" si="20"/>
        <v>2.2106378454682103E-3</v>
      </c>
      <c r="AH95">
        <f t="shared" si="21"/>
        <v>2.2106378454682103</v>
      </c>
    </row>
    <row r="96" spans="1:34" x14ac:dyDescent="0.35">
      <c r="A96" s="1" t="s">
        <v>61</v>
      </c>
      <c r="B96" s="1" t="s">
        <v>819</v>
      </c>
      <c r="C96" s="1" t="s">
        <v>1304</v>
      </c>
      <c r="D96" s="1">
        <f t="shared" si="25"/>
        <v>1.1345333333333334</v>
      </c>
      <c r="F96">
        <f t="shared" si="35"/>
        <v>95</v>
      </c>
      <c r="G96" s="1">
        <f t="shared" si="26"/>
        <v>1.0647</v>
      </c>
      <c r="H96">
        <f t="shared" si="27"/>
        <v>3.2284735579717247E-3</v>
      </c>
      <c r="I96">
        <f t="shared" si="28"/>
        <v>1.3222262245300327E-4</v>
      </c>
      <c r="J96">
        <f t="shared" si="22"/>
        <v>3.1831165840451301E-3</v>
      </c>
      <c r="K96">
        <f t="shared" si="16"/>
        <v>3.1755587542101099E-3</v>
      </c>
      <c r="L96">
        <f t="shared" si="17"/>
        <v>3.17555875421011</v>
      </c>
      <c r="Q96">
        <f t="shared" si="36"/>
        <v>95</v>
      </c>
      <c r="R96" s="1">
        <f t="shared" si="29"/>
        <v>9.1200000000000003E-2</v>
      </c>
      <c r="S96">
        <f t="shared" si="30"/>
        <v>2.7384975097288728E-4</v>
      </c>
      <c r="T96">
        <f t="shared" si="31"/>
        <v>1.1215557935213592E-5</v>
      </c>
      <c r="U96">
        <f t="shared" si="23"/>
        <v>2.6963967591094138E-4</v>
      </c>
      <c r="V96">
        <f t="shared" si="18"/>
        <v>2.689994572027987E-4</v>
      </c>
      <c r="W96">
        <f t="shared" si="19"/>
        <v>0.26899945720279872</v>
      </c>
      <c r="AB96">
        <f t="shared" si="37"/>
        <v>95</v>
      </c>
      <c r="AC96" s="1">
        <f t="shared" si="32"/>
        <v>0.91790000000000016</v>
      </c>
      <c r="AD96">
        <f t="shared" si="33"/>
        <v>2.7792103720046314E-3</v>
      </c>
      <c r="AE96">
        <f t="shared" si="34"/>
        <v>1.1382298077915912E-4</v>
      </c>
      <c r="AF96">
        <f t="shared" si="24"/>
        <v>2.3297221443195838E-3</v>
      </c>
      <c r="AG96">
        <f t="shared" si="20"/>
        <v>2.3241905707611721E-3</v>
      </c>
      <c r="AH96">
        <f t="shared" si="21"/>
        <v>2.3241905707611723</v>
      </c>
    </row>
    <row r="97" spans="1:34" x14ac:dyDescent="0.35">
      <c r="A97" s="1" t="s">
        <v>62</v>
      </c>
      <c r="B97" s="1" t="s">
        <v>819</v>
      </c>
      <c r="C97" s="1" t="s">
        <v>682</v>
      </c>
      <c r="D97" s="1">
        <f t="shared" si="25"/>
        <v>1.1487666666666667</v>
      </c>
      <c r="F97">
        <f t="shared" si="35"/>
        <v>96</v>
      </c>
      <c r="G97" s="1">
        <f t="shared" si="26"/>
        <v>1.0857000000000001</v>
      </c>
      <c r="H97">
        <f t="shared" si="27"/>
        <v>3.2928504776356909E-3</v>
      </c>
      <c r="I97">
        <f t="shared" si="28"/>
        <v>1.3485918892646809E-4</v>
      </c>
      <c r="J97">
        <f t="shared" si="22"/>
        <v>3.3179757729715981E-3</v>
      </c>
      <c r="K97">
        <f t="shared" si="16"/>
        <v>3.3100977403495661E-3</v>
      </c>
      <c r="L97">
        <f t="shared" si="17"/>
        <v>3.3100977403495659</v>
      </c>
      <c r="Q97">
        <f t="shared" si="36"/>
        <v>96</v>
      </c>
      <c r="R97" s="1">
        <f t="shared" si="29"/>
        <v>9.1200000000000003E-2</v>
      </c>
      <c r="S97">
        <f t="shared" si="30"/>
        <v>2.7384975097288728E-4</v>
      </c>
      <c r="T97">
        <f t="shared" si="31"/>
        <v>1.1215557935213592E-5</v>
      </c>
      <c r="U97">
        <f t="shared" si="23"/>
        <v>2.8085523384615494E-4</v>
      </c>
      <c r="V97">
        <f t="shared" si="18"/>
        <v>2.8018838548869187E-4</v>
      </c>
      <c r="W97">
        <f t="shared" si="19"/>
        <v>0.28018838548869185</v>
      </c>
      <c r="AB97">
        <f t="shared" si="37"/>
        <v>96</v>
      </c>
      <c r="AC97" s="1">
        <f t="shared" si="32"/>
        <v>0.93959999999999999</v>
      </c>
      <c r="AD97">
        <f t="shared" si="33"/>
        <v>2.8455366624806681E-3</v>
      </c>
      <c r="AE97">
        <f t="shared" si="34"/>
        <v>1.1653938402882082E-4</v>
      </c>
      <c r="AF97">
        <f t="shared" si="24"/>
        <v>2.4462615283484049E-3</v>
      </c>
      <c r="AG97">
        <f t="shared" si="20"/>
        <v>2.4404532496143227E-3</v>
      </c>
      <c r="AH97">
        <f t="shared" si="21"/>
        <v>2.4404532496143228</v>
      </c>
    </row>
    <row r="98" spans="1:34" x14ac:dyDescent="0.35">
      <c r="A98" s="1" t="s">
        <v>63</v>
      </c>
      <c r="B98" s="1" t="s">
        <v>1355</v>
      </c>
      <c r="C98" s="1" t="s">
        <v>929</v>
      </c>
      <c r="D98" s="1">
        <f t="shared" si="25"/>
        <v>1.1630333333333331</v>
      </c>
      <c r="F98">
        <f t="shared" si="35"/>
        <v>97</v>
      </c>
      <c r="G98" s="1">
        <f t="shared" si="26"/>
        <v>1.1006</v>
      </c>
      <c r="H98">
        <f t="shared" si="27"/>
        <v>3.3385440154338648E-3</v>
      </c>
      <c r="I98">
        <f t="shared" si="28"/>
        <v>1.3673057467219048E-4</v>
      </c>
      <c r="J98">
        <f t="shared" si="22"/>
        <v>3.4547063476437884E-3</v>
      </c>
      <c r="K98">
        <f t="shared" si="16"/>
        <v>3.446503668911778E-3</v>
      </c>
      <c r="L98">
        <f t="shared" si="17"/>
        <v>3.4465036689117778</v>
      </c>
      <c r="Q98">
        <f t="shared" si="36"/>
        <v>97</v>
      </c>
      <c r="R98" s="1">
        <f t="shared" si="29"/>
        <v>9.7699999999999954E-2</v>
      </c>
      <c r="S98">
        <f t="shared" si="30"/>
        <v>2.9338663874605477E-4</v>
      </c>
      <c r="T98">
        <f t="shared" si="31"/>
        <v>1.2015694126374196E-5</v>
      </c>
      <c r="U98">
        <f t="shared" si="23"/>
        <v>2.9287092797252915E-4</v>
      </c>
      <c r="V98">
        <f t="shared" si="18"/>
        <v>2.9217555016314083E-4</v>
      </c>
      <c r="W98">
        <f t="shared" si="19"/>
        <v>0.29217555016314084</v>
      </c>
      <c r="AB98">
        <f t="shared" si="37"/>
        <v>97</v>
      </c>
      <c r="AC98" s="1">
        <f t="shared" si="32"/>
        <v>0.96100000000000008</v>
      </c>
      <c r="AD98">
        <f t="shared" si="33"/>
        <v>2.9109744646048526E-3</v>
      </c>
      <c r="AE98">
        <f t="shared" si="34"/>
        <v>1.1921939910376422E-4</v>
      </c>
      <c r="AF98">
        <f t="shared" si="24"/>
        <v>2.5654809274521691E-3</v>
      </c>
      <c r="AG98">
        <f t="shared" si="20"/>
        <v>2.5593895802511714E-3</v>
      </c>
      <c r="AH98">
        <f t="shared" si="21"/>
        <v>2.5593895802511715</v>
      </c>
    </row>
    <row r="99" spans="1:34" x14ac:dyDescent="0.35">
      <c r="A99" s="1" t="s">
        <v>64</v>
      </c>
      <c r="B99" s="1" t="s">
        <v>1427</v>
      </c>
      <c r="C99" s="1" t="s">
        <v>1390</v>
      </c>
      <c r="D99" s="1">
        <f t="shared" si="25"/>
        <v>1.1779999999999999</v>
      </c>
      <c r="F99">
        <f t="shared" si="35"/>
        <v>98</v>
      </c>
      <c r="G99" s="1">
        <f t="shared" si="26"/>
        <v>1.1214999999999999</v>
      </c>
      <c r="H99">
        <f t="shared" si="27"/>
        <v>3.4026608413355781E-3</v>
      </c>
      <c r="I99">
        <f t="shared" si="28"/>
        <v>1.3935648896631691E-4</v>
      </c>
      <c r="J99">
        <f t="shared" si="22"/>
        <v>3.5940628366101053E-3</v>
      </c>
      <c r="K99">
        <f t="shared" si="16"/>
        <v>3.5855292769310094E-3</v>
      </c>
      <c r="L99">
        <f t="shared" si="17"/>
        <v>3.5855292769310094</v>
      </c>
      <c r="Q99">
        <f t="shared" si="36"/>
        <v>98</v>
      </c>
      <c r="R99" s="1">
        <f t="shared" si="29"/>
        <v>0.10190000000000005</v>
      </c>
      <c r="S99">
        <f t="shared" si="30"/>
        <v>3.0601182605074584E-4</v>
      </c>
      <c r="T99">
        <f t="shared" si="31"/>
        <v>1.2532760580353572E-5</v>
      </c>
      <c r="U99">
        <f t="shared" si="23"/>
        <v>3.0540368855288272E-4</v>
      </c>
      <c r="V99">
        <f t="shared" si="18"/>
        <v>3.0467855359532584E-4</v>
      </c>
      <c r="W99">
        <f t="shared" si="19"/>
        <v>0.30467855359532586</v>
      </c>
      <c r="AB99">
        <f t="shared" si="37"/>
        <v>98</v>
      </c>
      <c r="AC99" s="1">
        <f t="shared" si="32"/>
        <v>0.98080000000000012</v>
      </c>
      <c r="AD99">
        <f t="shared" si="33"/>
        <v>2.971544912501818E-3</v>
      </c>
      <c r="AE99">
        <f t="shared" si="34"/>
        <v>1.2170007095077828E-4</v>
      </c>
      <c r="AF99">
        <f t="shared" si="24"/>
        <v>2.6871809984029475E-3</v>
      </c>
      <c r="AG99">
        <f t="shared" si="20"/>
        <v>2.6808006927541922E-3</v>
      </c>
      <c r="AH99">
        <f t="shared" si="21"/>
        <v>2.6808006927541923</v>
      </c>
    </row>
    <row r="100" spans="1:34" x14ac:dyDescent="0.35">
      <c r="A100" s="1" t="s">
        <v>65</v>
      </c>
      <c r="B100" s="1" t="s">
        <v>628</v>
      </c>
      <c r="C100" s="1" t="s">
        <v>840</v>
      </c>
      <c r="D100" s="1">
        <f t="shared" si="25"/>
        <v>1.1932666666666665</v>
      </c>
      <c r="F100">
        <f t="shared" si="35"/>
        <v>99</v>
      </c>
      <c r="G100" s="1">
        <f t="shared" si="26"/>
        <v>1.1353</v>
      </c>
      <c r="H100">
        <f t="shared" si="27"/>
        <v>3.4450112122931644E-3</v>
      </c>
      <c r="I100">
        <f t="shared" si="28"/>
        <v>1.4109095480886434E-4</v>
      </c>
      <c r="J100">
        <f t="shared" si="22"/>
        <v>3.7351537914189696E-3</v>
      </c>
      <c r="K100">
        <f t="shared" si="16"/>
        <v>3.7262852325654636E-3</v>
      </c>
      <c r="L100">
        <f t="shared" si="17"/>
        <v>3.7262852325654636</v>
      </c>
      <c r="Q100">
        <f t="shared" si="36"/>
        <v>99</v>
      </c>
      <c r="R100" s="1">
        <f t="shared" si="29"/>
        <v>0.1053</v>
      </c>
      <c r="S100">
        <f t="shared" si="30"/>
        <v>3.1623299334198913E-4</v>
      </c>
      <c r="T100">
        <f t="shared" si="31"/>
        <v>1.2951370031387176E-5</v>
      </c>
      <c r="U100">
        <f t="shared" si="23"/>
        <v>3.1835505858426991E-4</v>
      </c>
      <c r="V100">
        <f t="shared" si="18"/>
        <v>3.1759917255359235E-4</v>
      </c>
      <c r="W100">
        <f t="shared" si="19"/>
        <v>0.31759917255359238</v>
      </c>
      <c r="AB100">
        <f t="shared" si="37"/>
        <v>99</v>
      </c>
      <c r="AC100" s="1">
        <f t="shared" si="32"/>
        <v>1.0094000000000001</v>
      </c>
      <c r="AD100">
        <f t="shared" si="33"/>
        <v>3.0590783367309628E-3</v>
      </c>
      <c r="AE100">
        <f t="shared" si="34"/>
        <v>1.2528501556811626E-4</v>
      </c>
      <c r="AF100">
        <f t="shared" si="24"/>
        <v>2.8124660139710639E-3</v>
      </c>
      <c r="AG100">
        <f t="shared" si="20"/>
        <v>2.8057882379647079E-3</v>
      </c>
      <c r="AH100">
        <f t="shared" si="21"/>
        <v>2.8057882379647077</v>
      </c>
    </row>
    <row r="101" spans="1:34" x14ac:dyDescent="0.35">
      <c r="A101" s="1" t="s">
        <v>66</v>
      </c>
      <c r="B101" s="1" t="s">
        <v>899</v>
      </c>
      <c r="C101" s="1" t="s">
        <v>932</v>
      </c>
      <c r="D101" s="1">
        <f t="shared" si="25"/>
        <v>1.2074</v>
      </c>
      <c r="F101">
        <f t="shared" si="35"/>
        <v>100</v>
      </c>
      <c r="G101" s="1">
        <f t="shared" si="26"/>
        <v>1.1494</v>
      </c>
      <c r="H101">
        <f t="shared" si="27"/>
        <v>3.4882944564828132E-3</v>
      </c>
      <c r="I101">
        <f t="shared" si="28"/>
        <v>1.4286362661560653E-4</v>
      </c>
      <c r="J101">
        <f t="shared" si="22"/>
        <v>3.8780174180345762E-3</v>
      </c>
      <c r="K101">
        <f t="shared" si="16"/>
        <v>3.8688096510650413E-3</v>
      </c>
      <c r="L101">
        <f t="shared" si="17"/>
        <v>3.8688096510650412</v>
      </c>
      <c r="Q101">
        <f t="shared" si="36"/>
        <v>100</v>
      </c>
      <c r="R101" s="1">
        <f t="shared" si="29"/>
        <v>0.11220000000000002</v>
      </c>
      <c r="S101">
        <f t="shared" si="30"/>
        <v>3.3697808941632513E-4</v>
      </c>
      <c r="T101">
        <f t="shared" si="31"/>
        <v>1.3800988576106329E-5</v>
      </c>
      <c r="U101">
        <f t="shared" si="23"/>
        <v>3.3215604716037625E-4</v>
      </c>
      <c r="V101">
        <f t="shared" si="18"/>
        <v>3.3136739276559414E-4</v>
      </c>
      <c r="W101">
        <f t="shared" si="19"/>
        <v>0.33136739276559413</v>
      </c>
      <c r="AB101">
        <f t="shared" si="37"/>
        <v>100</v>
      </c>
      <c r="AC101" s="1">
        <f t="shared" si="32"/>
        <v>1.0308000000000002</v>
      </c>
      <c r="AD101">
        <f t="shared" si="33"/>
        <v>3.1246084640474008E-3</v>
      </c>
      <c r="AE101">
        <f t="shared" si="34"/>
        <v>1.2796881183526059E-4</v>
      </c>
      <c r="AF101">
        <f t="shared" si="24"/>
        <v>2.9404348258063244E-3</v>
      </c>
      <c r="AG101">
        <f t="shared" si="20"/>
        <v>2.933453207173252E-3</v>
      </c>
      <c r="AH101">
        <f t="shared" si="21"/>
        <v>2.933453207173252</v>
      </c>
    </row>
    <row r="102" spans="1:34" x14ac:dyDescent="0.35">
      <c r="A102" s="1" t="s">
        <v>67</v>
      </c>
      <c r="B102" s="1" t="s">
        <v>16</v>
      </c>
      <c r="C102" s="1" t="s">
        <v>689</v>
      </c>
      <c r="D102" s="1">
        <f t="shared" si="25"/>
        <v>1.2214</v>
      </c>
      <c r="F102">
        <f t="shared" si="35"/>
        <v>101</v>
      </c>
      <c r="G102" s="1">
        <f t="shared" si="26"/>
        <v>1.1638999999999999</v>
      </c>
      <c r="H102">
        <f t="shared" si="27"/>
        <v>3.5328184742214634E-3</v>
      </c>
      <c r="I102">
        <f t="shared" si="28"/>
        <v>1.4468711449055352E-4</v>
      </c>
      <c r="J102">
        <f t="shared" si="22"/>
        <v>4.0227045325251301E-3</v>
      </c>
      <c r="K102">
        <f t="shared" si="16"/>
        <v>4.0131532278428637E-3</v>
      </c>
      <c r="L102">
        <f t="shared" si="17"/>
        <v>4.0131532278428637</v>
      </c>
      <c r="Q102">
        <f t="shared" si="36"/>
        <v>101</v>
      </c>
      <c r="R102" s="1">
        <f t="shared" si="29"/>
        <v>0.11869999999999997</v>
      </c>
      <c r="S102">
        <f t="shared" si="30"/>
        <v>3.5652319303012669E-4</v>
      </c>
      <c r="T102">
        <f t="shared" si="31"/>
        <v>1.460146124826168E-5</v>
      </c>
      <c r="U102">
        <f t="shared" si="23"/>
        <v>3.4675750840863794E-4</v>
      </c>
      <c r="V102">
        <f t="shared" si="18"/>
        <v>3.4593418504822316E-4</v>
      </c>
      <c r="W102">
        <f t="shared" si="19"/>
        <v>0.34593418504822315</v>
      </c>
      <c r="AB102">
        <f t="shared" si="37"/>
        <v>101</v>
      </c>
      <c r="AC102" s="1">
        <f t="shared" si="32"/>
        <v>1.0518000000000001</v>
      </c>
      <c r="AD102">
        <f t="shared" si="33"/>
        <v>3.1889412844296307E-3</v>
      </c>
      <c r="AE102">
        <f t="shared" si="34"/>
        <v>1.3060357221597761E-4</v>
      </c>
      <c r="AF102">
        <f t="shared" si="24"/>
        <v>3.0710383980223021E-3</v>
      </c>
      <c r="AG102">
        <f t="shared" si="20"/>
        <v>3.0637466809217083E-3</v>
      </c>
      <c r="AH102">
        <f t="shared" si="21"/>
        <v>3.0637466809217084</v>
      </c>
    </row>
    <row r="103" spans="1:34" x14ac:dyDescent="0.35">
      <c r="A103" s="1" t="s">
        <v>68</v>
      </c>
      <c r="B103" s="1" t="s">
        <v>630</v>
      </c>
      <c r="C103" s="1" t="s">
        <v>59</v>
      </c>
      <c r="D103" s="1">
        <f t="shared" si="25"/>
        <v>1.2352333333333334</v>
      </c>
      <c r="F103">
        <f t="shared" si="35"/>
        <v>102</v>
      </c>
      <c r="G103" s="1">
        <f t="shared" si="26"/>
        <v>1.1837</v>
      </c>
      <c r="H103">
        <f t="shared" si="27"/>
        <v>3.5936378917243409E-3</v>
      </c>
      <c r="I103">
        <f t="shared" si="28"/>
        <v>1.4717798292540192E-4</v>
      </c>
      <c r="J103">
        <f t="shared" si="22"/>
        <v>4.1698825154505318E-3</v>
      </c>
      <c r="K103">
        <f t="shared" si="16"/>
        <v>4.1599817588644341E-3</v>
      </c>
      <c r="L103">
        <f t="shared" si="17"/>
        <v>4.1599817588644337</v>
      </c>
      <c r="Q103">
        <f t="shared" si="36"/>
        <v>102</v>
      </c>
      <c r="R103" s="1">
        <f t="shared" si="29"/>
        <v>0.12630000000000002</v>
      </c>
      <c r="S103">
        <f t="shared" si="30"/>
        <v>3.7937915587386877E-4</v>
      </c>
      <c r="T103">
        <f t="shared" si="31"/>
        <v>1.5537530660515618E-5</v>
      </c>
      <c r="U103">
        <f t="shared" si="23"/>
        <v>3.6229503906915357E-4</v>
      </c>
      <c r="V103">
        <f t="shared" si="18"/>
        <v>3.614348241875871E-4</v>
      </c>
      <c r="W103">
        <f t="shared" si="19"/>
        <v>0.3614348241875871</v>
      </c>
      <c r="AB103">
        <f t="shared" si="37"/>
        <v>102</v>
      </c>
      <c r="AC103" s="1">
        <f t="shared" si="32"/>
        <v>1.0659000000000001</v>
      </c>
      <c r="AD103">
        <f t="shared" si="33"/>
        <v>3.2321515028690814E-3</v>
      </c>
      <c r="AE103">
        <f t="shared" si="34"/>
        <v>1.323732532420848E-4</v>
      </c>
      <c r="AF103">
        <f t="shared" si="24"/>
        <v>3.2034116512643868E-3</v>
      </c>
      <c r="AG103">
        <f t="shared" si="20"/>
        <v>3.1958056338558098E-3</v>
      </c>
      <c r="AH103">
        <f t="shared" si="21"/>
        <v>3.1958056338558096</v>
      </c>
    </row>
    <row r="104" spans="1:34" x14ac:dyDescent="0.35">
      <c r="A104" s="1" t="s">
        <v>69</v>
      </c>
      <c r="B104" s="1" t="s">
        <v>1358</v>
      </c>
      <c r="C104" s="1" t="s">
        <v>933</v>
      </c>
      <c r="D104" s="1">
        <f t="shared" si="25"/>
        <v>1.2447666666666668</v>
      </c>
      <c r="F104">
        <f t="shared" si="35"/>
        <v>103</v>
      </c>
      <c r="G104" s="1">
        <f t="shared" si="26"/>
        <v>1.1986000000000001</v>
      </c>
      <c r="H104">
        <f t="shared" si="27"/>
        <v>3.6394221134518337E-3</v>
      </c>
      <c r="I104">
        <f t="shared" si="28"/>
        <v>1.4905308264515373E-4</v>
      </c>
      <c r="J104">
        <f t="shared" si="22"/>
        <v>4.3189355980956853E-3</v>
      </c>
      <c r="K104">
        <f t="shared" si="16"/>
        <v>4.3086809374645197E-3</v>
      </c>
      <c r="L104">
        <f t="shared" si="17"/>
        <v>4.3086809374645201</v>
      </c>
      <c r="Q104">
        <f t="shared" si="36"/>
        <v>103</v>
      </c>
      <c r="R104" s="1">
        <f t="shared" si="29"/>
        <v>0.12589999999999996</v>
      </c>
      <c r="S104">
        <f t="shared" si="30"/>
        <v>3.7817612373978825E-4</v>
      </c>
      <c r="T104">
        <f t="shared" si="31"/>
        <v>1.548826029766238E-5</v>
      </c>
      <c r="U104">
        <f t="shared" si="23"/>
        <v>3.7778329936681592E-4</v>
      </c>
      <c r="V104">
        <f t="shared" si="18"/>
        <v>3.7688630994913694E-4</v>
      </c>
      <c r="W104">
        <f t="shared" si="19"/>
        <v>0.37688630994913691</v>
      </c>
      <c r="AB104">
        <f t="shared" si="37"/>
        <v>103</v>
      </c>
      <c r="AC104" s="1">
        <f t="shared" si="32"/>
        <v>1.08</v>
      </c>
      <c r="AD104">
        <f t="shared" si="33"/>
        <v>3.2753740396279821E-3</v>
      </c>
      <c r="AE104">
        <f t="shared" si="34"/>
        <v>1.3414343876682659E-4</v>
      </c>
      <c r="AF104">
        <f t="shared" si="24"/>
        <v>3.3375550900312132E-3</v>
      </c>
      <c r="AG104">
        <f t="shared" si="20"/>
        <v>3.3296305692763354E-3</v>
      </c>
      <c r="AH104">
        <f t="shared" si="21"/>
        <v>3.3296305692763353</v>
      </c>
    </row>
    <row r="105" spans="1:34" x14ac:dyDescent="0.35">
      <c r="A105" s="1" t="s">
        <v>70</v>
      </c>
      <c r="B105" s="1" t="s">
        <v>17</v>
      </c>
      <c r="C105" s="1" t="s">
        <v>61</v>
      </c>
      <c r="D105" s="1">
        <f t="shared" si="25"/>
        <v>1.2586333333333333</v>
      </c>
      <c r="F105">
        <f t="shared" si="35"/>
        <v>104</v>
      </c>
      <c r="G105" s="1">
        <f t="shared" si="26"/>
        <v>1.212</v>
      </c>
      <c r="H105">
        <f t="shared" si="27"/>
        <v>3.6806089808478762E-3</v>
      </c>
      <c r="I105">
        <f t="shared" si="28"/>
        <v>1.5073989702350972E-4</v>
      </c>
      <c r="J105">
        <f t="shared" si="22"/>
        <v>4.469675495119195E-3</v>
      </c>
      <c r="K105">
        <f t="shared" si="16"/>
        <v>4.4590629253568456E-3</v>
      </c>
      <c r="L105">
        <f t="shared" si="17"/>
        <v>4.4590629253568457</v>
      </c>
      <c r="Q105">
        <f t="shared" si="36"/>
        <v>104</v>
      </c>
      <c r="R105" s="1">
        <f t="shared" si="29"/>
        <v>0.13350000000000001</v>
      </c>
      <c r="S105">
        <f t="shared" si="30"/>
        <v>4.0103538223528411E-4</v>
      </c>
      <c r="T105">
        <f t="shared" si="31"/>
        <v>1.6424464683831935E-5</v>
      </c>
      <c r="U105">
        <f t="shared" si="23"/>
        <v>3.9420776405064788E-4</v>
      </c>
      <c r="V105">
        <f t="shared" si="18"/>
        <v>3.9327177722086221E-4</v>
      </c>
      <c r="W105">
        <f t="shared" si="19"/>
        <v>0.39327177722086221</v>
      </c>
      <c r="AB105">
        <f t="shared" si="37"/>
        <v>104</v>
      </c>
      <c r="AC105" s="1">
        <f t="shared" si="32"/>
        <v>1.1006</v>
      </c>
      <c r="AD105">
        <f t="shared" si="33"/>
        <v>3.3385440154338648E-3</v>
      </c>
      <c r="AE105">
        <f t="shared" si="34"/>
        <v>1.3673057467219048E-4</v>
      </c>
      <c r="AF105">
        <f t="shared" si="24"/>
        <v>3.4742856647034036E-3</v>
      </c>
      <c r="AG105">
        <f t="shared" si="20"/>
        <v>3.4660364978385478E-3</v>
      </c>
      <c r="AH105">
        <f t="shared" si="21"/>
        <v>3.4660364978385476</v>
      </c>
    </row>
    <row r="106" spans="1:34" x14ac:dyDescent="0.35">
      <c r="A106" s="1" t="s">
        <v>71</v>
      </c>
      <c r="B106" s="1" t="s">
        <v>631</v>
      </c>
      <c r="C106" s="1" t="s">
        <v>692</v>
      </c>
      <c r="D106" s="1">
        <f t="shared" si="25"/>
        <v>1.2701</v>
      </c>
      <c r="F106">
        <f t="shared" si="35"/>
        <v>105</v>
      </c>
      <c r="G106" s="1">
        <f t="shared" si="26"/>
        <v>1.2261</v>
      </c>
      <c r="H106">
        <f t="shared" si="27"/>
        <v>3.7239594670251961E-3</v>
      </c>
      <c r="I106">
        <f t="shared" si="28"/>
        <v>1.5251532273601856E-4</v>
      </c>
      <c r="J106">
        <f t="shared" si="22"/>
        <v>4.6221908178552132E-3</v>
      </c>
      <c r="K106">
        <f t="shared" si="16"/>
        <v>4.6112161234813272E-3</v>
      </c>
      <c r="L106">
        <f t="shared" si="17"/>
        <v>4.6112161234813271</v>
      </c>
      <c r="Q106">
        <f t="shared" si="36"/>
        <v>105</v>
      </c>
      <c r="R106" s="1">
        <f t="shared" si="29"/>
        <v>0.14040000000000002</v>
      </c>
      <c r="S106">
        <f t="shared" si="30"/>
        <v>4.2179219624352598E-4</v>
      </c>
      <c r="T106">
        <f t="shared" si="31"/>
        <v>1.7274563138305015E-5</v>
      </c>
      <c r="U106">
        <f t="shared" si="23"/>
        <v>4.1148232718895292E-4</v>
      </c>
      <c r="V106">
        <f t="shared" si="18"/>
        <v>4.105053245166034E-4</v>
      </c>
      <c r="W106">
        <f t="shared" si="19"/>
        <v>0.41050532451660338</v>
      </c>
      <c r="AB106">
        <f t="shared" si="37"/>
        <v>105</v>
      </c>
      <c r="AC106" s="1">
        <f t="shared" si="32"/>
        <v>1.1140000000000001</v>
      </c>
      <c r="AD106">
        <f t="shared" si="33"/>
        <v>3.3796492931254174E-3</v>
      </c>
      <c r="AE106">
        <f t="shared" si="34"/>
        <v>1.3841404753186926E-4</v>
      </c>
      <c r="AF106">
        <f t="shared" si="24"/>
        <v>3.612699712235273E-3</v>
      </c>
      <c r="AG106">
        <f t="shared" si="20"/>
        <v>3.6041219021082553E-3</v>
      </c>
      <c r="AH106">
        <f t="shared" si="21"/>
        <v>3.6041219021082553</v>
      </c>
    </row>
    <row r="107" spans="1:34" x14ac:dyDescent="0.35">
      <c r="A107" s="1" t="s">
        <v>72</v>
      </c>
      <c r="B107" s="1" t="s">
        <v>18</v>
      </c>
      <c r="C107" s="1" t="s">
        <v>991</v>
      </c>
      <c r="D107" s="1">
        <f t="shared" si="25"/>
        <v>1.2821666666666667</v>
      </c>
      <c r="F107">
        <f t="shared" si="35"/>
        <v>106</v>
      </c>
      <c r="G107" s="1">
        <f t="shared" si="26"/>
        <v>1.2402</v>
      </c>
      <c r="H107">
        <f t="shared" si="27"/>
        <v>3.7673223315559572E-3</v>
      </c>
      <c r="I107">
        <f t="shared" si="28"/>
        <v>1.5429125540586321E-4</v>
      </c>
      <c r="J107">
        <f t="shared" si="22"/>
        <v>4.7764820732610763E-3</v>
      </c>
      <c r="K107">
        <f t="shared" si="16"/>
        <v>4.7651410375916083E-3</v>
      </c>
      <c r="L107">
        <f t="shared" si="17"/>
        <v>4.7651410375916079</v>
      </c>
      <c r="Q107">
        <f t="shared" si="36"/>
        <v>106</v>
      </c>
      <c r="R107" s="1">
        <f t="shared" si="29"/>
        <v>0.1477</v>
      </c>
      <c r="S107">
        <f t="shared" si="30"/>
        <v>4.4375542676533232E-4</v>
      </c>
      <c r="T107">
        <f t="shared" si="31"/>
        <v>1.8174070563404548E-5</v>
      </c>
      <c r="U107">
        <f t="shared" si="23"/>
        <v>4.2965639775235747E-4</v>
      </c>
      <c r="V107">
        <f t="shared" si="18"/>
        <v>4.2863624349284447E-4</v>
      </c>
      <c r="W107">
        <f t="shared" si="19"/>
        <v>0.42863624349284446</v>
      </c>
      <c r="AB107">
        <f t="shared" si="37"/>
        <v>106</v>
      </c>
      <c r="AC107" s="1">
        <f t="shared" si="32"/>
        <v>1.1288</v>
      </c>
      <c r="AD107">
        <f t="shared" si="33"/>
        <v>3.4250621009960431E-3</v>
      </c>
      <c r="AE107">
        <f t="shared" si="34"/>
        <v>1.4027393594098509E-4</v>
      </c>
      <c r="AF107">
        <f t="shared" si="24"/>
        <v>3.7529736481762581E-3</v>
      </c>
      <c r="AG107">
        <f t="shared" si="20"/>
        <v>3.7440627787628023E-3</v>
      </c>
      <c r="AH107">
        <f t="shared" si="21"/>
        <v>3.7440627787628022</v>
      </c>
    </row>
    <row r="108" spans="1:34" x14ac:dyDescent="0.35">
      <c r="A108" s="1" t="s">
        <v>73</v>
      </c>
      <c r="B108" s="1" t="s">
        <v>633</v>
      </c>
      <c r="C108" s="1" t="s">
        <v>1482</v>
      </c>
      <c r="D108" s="1">
        <f t="shared" si="25"/>
        <v>1.2958666666666667</v>
      </c>
      <c r="F108">
        <f t="shared" si="35"/>
        <v>107</v>
      </c>
      <c r="G108" s="1">
        <f t="shared" si="26"/>
        <v>1.2543</v>
      </c>
      <c r="H108">
        <f t="shared" si="27"/>
        <v>3.8106975797427126E-3</v>
      </c>
      <c r="I108">
        <f t="shared" si="28"/>
        <v>1.5606769525021051E-4</v>
      </c>
      <c r="J108">
        <f t="shared" si="22"/>
        <v>4.9325497685112872E-3</v>
      </c>
      <c r="K108">
        <f t="shared" si="16"/>
        <v>4.9208381736579807E-3</v>
      </c>
      <c r="L108">
        <f t="shared" si="17"/>
        <v>4.9208381736579803</v>
      </c>
      <c r="Q108">
        <f t="shared" si="36"/>
        <v>107</v>
      </c>
      <c r="R108" s="1">
        <f t="shared" si="29"/>
        <v>0.15409999999999996</v>
      </c>
      <c r="S108">
        <f t="shared" si="30"/>
        <v>4.6301350380937011E-4</v>
      </c>
      <c r="T108">
        <f t="shared" si="31"/>
        <v>1.8962788019019825E-5</v>
      </c>
      <c r="U108">
        <f t="shared" si="23"/>
        <v>4.4861918577137727E-4</v>
      </c>
      <c r="V108">
        <f t="shared" si="18"/>
        <v>4.4755400723415996E-4</v>
      </c>
      <c r="W108">
        <f t="shared" si="19"/>
        <v>0.44755400723415995</v>
      </c>
      <c r="AB108">
        <f t="shared" si="37"/>
        <v>107</v>
      </c>
      <c r="AC108" s="1">
        <f t="shared" si="32"/>
        <v>1.1494</v>
      </c>
      <c r="AD108">
        <f t="shared" si="33"/>
        <v>3.4882944564828132E-3</v>
      </c>
      <c r="AE108">
        <f t="shared" si="34"/>
        <v>1.4286362661560653E-4</v>
      </c>
      <c r="AF108">
        <f t="shared" si="24"/>
        <v>3.8958372747918647E-3</v>
      </c>
      <c r="AG108">
        <f t="shared" si="20"/>
        <v>3.88658719726238E-3</v>
      </c>
      <c r="AH108">
        <f t="shared" si="21"/>
        <v>3.8865871972623798</v>
      </c>
    </row>
    <row r="109" spans="1:34" x14ac:dyDescent="0.35">
      <c r="A109" s="1" t="s">
        <v>74</v>
      </c>
      <c r="B109" s="1" t="s">
        <v>901</v>
      </c>
      <c r="C109" s="1" t="s">
        <v>1483</v>
      </c>
      <c r="D109" s="1">
        <f t="shared" si="25"/>
        <v>1.3078666666666665</v>
      </c>
      <c r="F109">
        <f t="shared" si="35"/>
        <v>108</v>
      </c>
      <c r="G109" s="1">
        <f t="shared" si="26"/>
        <v>1.2692000000000001</v>
      </c>
      <c r="H109">
        <f t="shared" si="27"/>
        <v>3.8565472983101527E-3</v>
      </c>
      <c r="I109">
        <f t="shared" si="28"/>
        <v>1.5794547740294023E-4</v>
      </c>
      <c r="J109">
        <f t="shared" si="22"/>
        <v>5.0904952459142278E-3</v>
      </c>
      <c r="K109">
        <f t="shared" si="16"/>
        <v>5.0784086333668143E-3</v>
      </c>
      <c r="L109">
        <f t="shared" si="17"/>
        <v>5.0784086333668146</v>
      </c>
      <c r="Q109">
        <f t="shared" si="36"/>
        <v>108</v>
      </c>
      <c r="R109" s="1">
        <f t="shared" si="29"/>
        <v>0.16099999999999998</v>
      </c>
      <c r="S109">
        <f t="shared" si="30"/>
        <v>4.8377888400324515E-4</v>
      </c>
      <c r="T109">
        <f t="shared" si="31"/>
        <v>1.9813237302920032E-5</v>
      </c>
      <c r="U109">
        <f t="shared" si="23"/>
        <v>4.6843242307429729E-4</v>
      </c>
      <c r="V109">
        <f t="shared" si="18"/>
        <v>4.6732020099592695E-4</v>
      </c>
      <c r="W109">
        <f t="shared" si="19"/>
        <v>0.46732020099592697</v>
      </c>
      <c r="AB109">
        <f t="shared" si="37"/>
        <v>108</v>
      </c>
      <c r="AC109" s="1">
        <f t="shared" si="32"/>
        <v>1.1636</v>
      </c>
      <c r="AD109">
        <f t="shared" si="33"/>
        <v>3.5318971552990601E-3</v>
      </c>
      <c r="AE109">
        <f t="shared" si="34"/>
        <v>1.4464938173485694E-4</v>
      </c>
      <c r="AF109">
        <f t="shared" si="24"/>
        <v>4.0404866565267213E-3</v>
      </c>
      <c r="AG109">
        <f t="shared" si="20"/>
        <v>4.0308931308752384E-3</v>
      </c>
      <c r="AH109">
        <f t="shared" si="21"/>
        <v>4.0308931308752385</v>
      </c>
    </row>
    <row r="110" spans="1:34" x14ac:dyDescent="0.35">
      <c r="A110" s="1" t="s">
        <v>75</v>
      </c>
      <c r="B110" s="1" t="s">
        <v>1362</v>
      </c>
      <c r="C110" s="1" t="s">
        <v>66</v>
      </c>
      <c r="D110" s="1">
        <f t="shared" si="25"/>
        <v>1.3218333333333332</v>
      </c>
      <c r="F110">
        <f t="shared" si="35"/>
        <v>109</v>
      </c>
      <c r="G110" s="1">
        <f t="shared" si="26"/>
        <v>1.2825</v>
      </c>
      <c r="H110">
        <f t="shared" si="27"/>
        <v>3.89748524830957E-3</v>
      </c>
      <c r="I110">
        <f t="shared" si="28"/>
        <v>1.5962209733170107E-4</v>
      </c>
      <c r="J110">
        <f t="shared" si="22"/>
        <v>5.2501173432459285E-3</v>
      </c>
      <c r="K110">
        <f t="shared" si="16"/>
        <v>5.2376517321234741E-3</v>
      </c>
      <c r="L110">
        <f t="shared" si="17"/>
        <v>5.2376517321234743</v>
      </c>
      <c r="Q110">
        <f t="shared" si="36"/>
        <v>109</v>
      </c>
      <c r="R110" s="1">
        <f t="shared" si="29"/>
        <v>0.16789999999999999</v>
      </c>
      <c r="S110">
        <f t="shared" si="30"/>
        <v>5.0454713463905895E-4</v>
      </c>
      <c r="T110">
        <f t="shared" si="31"/>
        <v>2.0663804146203624E-5</v>
      </c>
      <c r="U110">
        <f t="shared" si="23"/>
        <v>4.8909622722050094E-4</v>
      </c>
      <c r="V110">
        <f t="shared" si="18"/>
        <v>4.8793494205840192E-4</v>
      </c>
      <c r="W110">
        <f t="shared" si="19"/>
        <v>0.48793494205840193</v>
      </c>
      <c r="AB110">
        <f t="shared" si="37"/>
        <v>109</v>
      </c>
      <c r="AC110" s="1">
        <f t="shared" si="32"/>
        <v>1.1853</v>
      </c>
      <c r="AD110">
        <f t="shared" si="33"/>
        <v>3.5985536564903807E-3</v>
      </c>
      <c r="AE110">
        <f t="shared" si="34"/>
        <v>1.4737930881426447E-4</v>
      </c>
      <c r="AF110">
        <f t="shared" si="24"/>
        <v>4.1878659653409858E-3</v>
      </c>
      <c r="AG110">
        <f t="shared" si="20"/>
        <v>4.1779225097677382E-3</v>
      </c>
      <c r="AH110">
        <f t="shared" si="21"/>
        <v>4.1779225097677379</v>
      </c>
    </row>
    <row r="111" spans="1:34" x14ac:dyDescent="0.35">
      <c r="A111" s="1" t="s">
        <v>76</v>
      </c>
      <c r="B111" s="1" t="s">
        <v>821</v>
      </c>
      <c r="C111" s="1" t="s">
        <v>699</v>
      </c>
      <c r="D111" s="1">
        <f t="shared" si="25"/>
        <v>1.3357999999999999</v>
      </c>
      <c r="F111">
        <f t="shared" si="35"/>
        <v>110</v>
      </c>
      <c r="G111" s="1">
        <f t="shared" si="26"/>
        <v>1.3030999999999999</v>
      </c>
      <c r="H111">
        <f t="shared" si="27"/>
        <v>3.960914679184452E-3</v>
      </c>
      <c r="I111">
        <f t="shared" si="28"/>
        <v>1.6221985925862463E-4</v>
      </c>
      <c r="J111">
        <f t="shared" si="22"/>
        <v>5.4123372025045528E-3</v>
      </c>
      <c r="K111">
        <f t="shared" ref="K111:K174" si="38">J111/1.00238</f>
        <v>5.3994864248134962E-3</v>
      </c>
      <c r="L111">
        <f t="shared" ref="L111:L174" si="39">K111*1000</f>
        <v>5.3994864248134959</v>
      </c>
      <c r="Q111">
        <f t="shared" si="36"/>
        <v>110</v>
      </c>
      <c r="R111" s="1">
        <f t="shared" si="29"/>
        <v>0.1759</v>
      </c>
      <c r="S111">
        <f t="shared" si="30"/>
        <v>5.286298599236056E-4</v>
      </c>
      <c r="T111">
        <f t="shared" si="31"/>
        <v>2.1650115799608808E-5</v>
      </c>
      <c r="U111">
        <f t="shared" si="23"/>
        <v>5.1074634302010979E-4</v>
      </c>
      <c r="V111">
        <f t="shared" ref="V111:V174" si="40">U111/1.00238</f>
        <v>5.095336529261455E-4</v>
      </c>
      <c r="W111">
        <f t="shared" ref="W111:W174" si="41">V111*1000</f>
        <v>0.5095336529261455</v>
      </c>
      <c r="AB111">
        <f t="shared" si="37"/>
        <v>110</v>
      </c>
      <c r="AC111" s="1">
        <f t="shared" si="32"/>
        <v>1.1986000000000001</v>
      </c>
      <c r="AD111">
        <f t="shared" si="33"/>
        <v>3.6394221134518337E-3</v>
      </c>
      <c r="AE111">
        <f t="shared" si="34"/>
        <v>1.4905308264515373E-4</v>
      </c>
      <c r="AF111">
        <f t="shared" si="24"/>
        <v>4.3369190479861392E-3</v>
      </c>
      <c r="AG111">
        <f t="shared" ref="AG111:AG174" si="42">AF111/1.00238</f>
        <v>4.3266216883678238E-3</v>
      </c>
      <c r="AH111">
        <f t="shared" ref="AH111:AH174" si="43">AG111*1000</f>
        <v>4.3266216883678235</v>
      </c>
    </row>
    <row r="112" spans="1:34" x14ac:dyDescent="0.35">
      <c r="A112" s="1" t="s">
        <v>77</v>
      </c>
      <c r="B112" s="1" t="s">
        <v>902</v>
      </c>
      <c r="C112" s="1" t="s">
        <v>935</v>
      </c>
      <c r="D112" s="1">
        <f t="shared" si="25"/>
        <v>1.3472666666666668</v>
      </c>
      <c r="F112">
        <f t="shared" si="35"/>
        <v>111</v>
      </c>
      <c r="G112" s="1">
        <f t="shared" si="26"/>
        <v>1.3165</v>
      </c>
      <c r="H112">
        <f t="shared" si="27"/>
        <v>4.0021888157594733E-3</v>
      </c>
      <c r="I112">
        <f t="shared" si="28"/>
        <v>1.6391024775939381E-4</v>
      </c>
      <c r="J112">
        <f t="shared" ref="J112:J175" si="44">J111+I112</f>
        <v>5.5762474502639462E-3</v>
      </c>
      <c r="K112">
        <f t="shared" si="38"/>
        <v>5.5630074924319581E-3</v>
      </c>
      <c r="L112">
        <f t="shared" si="39"/>
        <v>5.5630074924319581</v>
      </c>
      <c r="Q112">
        <f t="shared" si="36"/>
        <v>111</v>
      </c>
      <c r="R112" s="1">
        <f t="shared" si="29"/>
        <v>0.18270000000000003</v>
      </c>
      <c r="S112">
        <f t="shared" si="30"/>
        <v>5.491032115675339E-4</v>
      </c>
      <c r="T112">
        <f t="shared" si="31"/>
        <v>2.2488605010114651E-5</v>
      </c>
      <c r="U112">
        <f t="shared" ref="U112:U175" si="45">U111+T112</f>
        <v>5.3323494803022447E-4</v>
      </c>
      <c r="V112">
        <f t="shared" si="40"/>
        <v>5.3196886213833518E-4</v>
      </c>
      <c r="W112">
        <f t="shared" si="41"/>
        <v>0.53196886213833516</v>
      </c>
      <c r="AB112">
        <f t="shared" si="37"/>
        <v>111</v>
      </c>
      <c r="AC112" s="1">
        <f t="shared" si="32"/>
        <v>1.2128000000000001</v>
      </c>
      <c r="AD112">
        <f t="shared" si="33"/>
        <v>3.6830682517573128E-3</v>
      </c>
      <c r="AE112">
        <f t="shared" si="34"/>
        <v>1.5084061683525021E-4</v>
      </c>
      <c r="AF112">
        <f t="shared" ref="AF112:AF175" si="46">AF111+AE112</f>
        <v>4.4877596648213898E-3</v>
      </c>
      <c r="AG112">
        <f t="shared" si="42"/>
        <v>4.4771041569279012E-3</v>
      </c>
      <c r="AH112">
        <f t="shared" si="43"/>
        <v>4.4771041569279015</v>
      </c>
    </row>
    <row r="113" spans="1:34" x14ac:dyDescent="0.35">
      <c r="A113" s="1" t="s">
        <v>78</v>
      </c>
      <c r="B113" s="1" t="s">
        <v>903</v>
      </c>
      <c r="C113" s="1" t="s">
        <v>1318</v>
      </c>
      <c r="D113" s="1">
        <f t="shared" si="25"/>
        <v>1.3618666666666668</v>
      </c>
      <c r="F113">
        <f t="shared" si="35"/>
        <v>112</v>
      </c>
      <c r="G113" s="1">
        <f t="shared" si="26"/>
        <v>1.3317000000000001</v>
      </c>
      <c r="H113">
        <f t="shared" si="27"/>
        <v>4.0490208101284812E-3</v>
      </c>
      <c r="I113">
        <f t="shared" si="28"/>
        <v>1.6582825916601804E-4</v>
      </c>
      <c r="J113">
        <f t="shared" si="44"/>
        <v>5.7420757094299646E-3</v>
      </c>
      <c r="K113">
        <f t="shared" si="38"/>
        <v>5.7284420174284843E-3</v>
      </c>
      <c r="L113">
        <f t="shared" si="39"/>
        <v>5.7284420174284847</v>
      </c>
      <c r="Q113">
        <f t="shared" si="36"/>
        <v>112</v>
      </c>
      <c r="R113" s="1">
        <f t="shared" si="29"/>
        <v>0.19039999999999996</v>
      </c>
      <c r="S113">
        <f t="shared" si="30"/>
        <v>5.7228963947355746E-4</v>
      </c>
      <c r="T113">
        <f t="shared" si="31"/>
        <v>2.3438208668934144E-5</v>
      </c>
      <c r="U113">
        <f t="shared" si="45"/>
        <v>5.5667315669915857E-4</v>
      </c>
      <c r="V113">
        <f t="shared" si="40"/>
        <v>5.5535142031879977E-4</v>
      </c>
      <c r="W113">
        <f t="shared" si="41"/>
        <v>0.5553514203187998</v>
      </c>
      <c r="AB113">
        <f t="shared" si="37"/>
        <v>112</v>
      </c>
      <c r="AC113" s="1">
        <f t="shared" si="32"/>
        <v>1.2337</v>
      </c>
      <c r="AD113">
        <f t="shared" si="33"/>
        <v>3.7473308203304161E-3</v>
      </c>
      <c r="AE113">
        <f t="shared" si="34"/>
        <v>1.5347250004250803E-4</v>
      </c>
      <c r="AF113">
        <f t="shared" si="46"/>
        <v>4.6412321648638981E-3</v>
      </c>
      <c r="AG113">
        <f t="shared" si="42"/>
        <v>4.6302122596858456E-3</v>
      </c>
      <c r="AH113">
        <f t="shared" si="43"/>
        <v>4.6302122596858455</v>
      </c>
    </row>
    <row r="114" spans="1:34" x14ac:dyDescent="0.35">
      <c r="A114" s="1" t="s">
        <v>79</v>
      </c>
      <c r="B114" s="1" t="s">
        <v>21</v>
      </c>
      <c r="C114" s="1" t="s">
        <v>70</v>
      </c>
      <c r="D114" s="1">
        <f t="shared" si="25"/>
        <v>1.3758999999999999</v>
      </c>
      <c r="F114">
        <f t="shared" si="35"/>
        <v>113</v>
      </c>
      <c r="G114" s="1">
        <f t="shared" si="26"/>
        <v>1.3454999999999999</v>
      </c>
      <c r="H114">
        <f t="shared" si="27"/>
        <v>4.091551829870913E-3</v>
      </c>
      <c r="I114">
        <f t="shared" si="28"/>
        <v>1.6757012350684844E-4</v>
      </c>
      <c r="J114">
        <f t="shared" si="44"/>
        <v>5.9096458329368131E-3</v>
      </c>
      <c r="K114">
        <f t="shared" si="38"/>
        <v>5.8956142709718998E-3</v>
      </c>
      <c r="L114">
        <f t="shared" si="39"/>
        <v>5.8956142709719002</v>
      </c>
      <c r="Q114">
        <f t="shared" si="36"/>
        <v>113</v>
      </c>
      <c r="R114" s="1">
        <f t="shared" si="29"/>
        <v>0.20449999999999996</v>
      </c>
      <c r="S114">
        <f t="shared" si="30"/>
        <v>6.1475717842988898E-4</v>
      </c>
      <c r="T114">
        <f t="shared" si="31"/>
        <v>2.5177473144576601E-5</v>
      </c>
      <c r="U114">
        <f t="shared" si="45"/>
        <v>5.8185062984373519E-4</v>
      </c>
      <c r="V114">
        <f t="shared" si="40"/>
        <v>5.8046911335395276E-4</v>
      </c>
      <c r="W114">
        <f t="shared" si="41"/>
        <v>0.58046911335395279</v>
      </c>
      <c r="AB114">
        <f t="shared" si="37"/>
        <v>113</v>
      </c>
      <c r="AC114" s="1">
        <f t="shared" si="32"/>
        <v>1.2479</v>
      </c>
      <c r="AD114">
        <f t="shared" si="33"/>
        <v>3.7910079886908734E-3</v>
      </c>
      <c r="AE114">
        <f t="shared" si="34"/>
        <v>1.5526130507319543E-4</v>
      </c>
      <c r="AF114">
        <f t="shared" si="46"/>
        <v>4.7964934699370933E-3</v>
      </c>
      <c r="AG114">
        <f t="shared" si="42"/>
        <v>4.7851049202269529E-3</v>
      </c>
      <c r="AH114">
        <f t="shared" si="43"/>
        <v>4.7851049202269529</v>
      </c>
    </row>
    <row r="115" spans="1:34" x14ac:dyDescent="0.35">
      <c r="A115" s="1" t="s">
        <v>80</v>
      </c>
      <c r="B115" s="1" t="s">
        <v>639</v>
      </c>
      <c r="C115" s="1" t="s">
        <v>1484</v>
      </c>
      <c r="D115" s="1">
        <f t="shared" si="25"/>
        <v>1.3904000000000003</v>
      </c>
      <c r="F115">
        <f t="shared" si="35"/>
        <v>114</v>
      </c>
      <c r="G115" s="1">
        <f t="shared" si="26"/>
        <v>1.3665</v>
      </c>
      <c r="H115">
        <f t="shared" si="27"/>
        <v>4.1562957818591043E-3</v>
      </c>
      <c r="I115">
        <f t="shared" si="28"/>
        <v>1.7022172184461777E-4</v>
      </c>
      <c r="J115">
        <f t="shared" si="44"/>
        <v>6.0798675547814309E-3</v>
      </c>
      <c r="K115">
        <f t="shared" si="38"/>
        <v>6.0654318270330918E-3</v>
      </c>
      <c r="L115">
        <f t="shared" si="39"/>
        <v>6.065431827033092</v>
      </c>
      <c r="Q115">
        <f t="shared" si="36"/>
        <v>114</v>
      </c>
      <c r="R115" s="1">
        <f t="shared" si="29"/>
        <v>0.21100000000000002</v>
      </c>
      <c r="S115">
        <f t="shared" si="30"/>
        <v>6.3433845413823171E-4</v>
      </c>
      <c r="T115">
        <f t="shared" si="31"/>
        <v>2.5979427250330204E-5</v>
      </c>
      <c r="U115">
        <f t="shared" si="45"/>
        <v>6.0783005709406544E-4</v>
      </c>
      <c r="V115">
        <f t="shared" si="40"/>
        <v>6.0638685637589076E-4</v>
      </c>
      <c r="W115">
        <f t="shared" si="41"/>
        <v>0.60638685637589074</v>
      </c>
      <c r="AB115">
        <f t="shared" si="37"/>
        <v>114</v>
      </c>
      <c r="AC115" s="1">
        <f t="shared" si="32"/>
        <v>1.2639</v>
      </c>
      <c r="AD115">
        <f t="shared" si="33"/>
        <v>3.8402367523124778E-3</v>
      </c>
      <c r="AE115">
        <f t="shared" si="34"/>
        <v>1.5727747652675904E-4</v>
      </c>
      <c r="AF115">
        <f t="shared" si="46"/>
        <v>4.9537709464638523E-3</v>
      </c>
      <c r="AG115">
        <f t="shared" si="42"/>
        <v>4.9420089651268503E-3</v>
      </c>
      <c r="AH115">
        <f t="shared" si="43"/>
        <v>4.94200896512685</v>
      </c>
    </row>
    <row r="116" spans="1:34" x14ac:dyDescent="0.35">
      <c r="A116" s="1" t="s">
        <v>81</v>
      </c>
      <c r="B116" s="1" t="s">
        <v>822</v>
      </c>
      <c r="C116" s="1" t="s">
        <v>706</v>
      </c>
      <c r="D116" s="1">
        <f t="shared" si="25"/>
        <v>1.4037333333333333</v>
      </c>
      <c r="F116">
        <f t="shared" si="35"/>
        <v>115</v>
      </c>
      <c r="G116" s="1">
        <f t="shared" si="26"/>
        <v>1.3806</v>
      </c>
      <c r="H116">
        <f t="shared" si="27"/>
        <v>4.1997821929559498E-3</v>
      </c>
      <c r="I116">
        <f t="shared" si="28"/>
        <v>1.7200271438274671E-4</v>
      </c>
      <c r="J116">
        <f t="shared" si="44"/>
        <v>6.2518702691641776E-3</v>
      </c>
      <c r="K116">
        <f t="shared" si="38"/>
        <v>6.237026146934473E-3</v>
      </c>
      <c r="L116">
        <f t="shared" si="39"/>
        <v>6.2370261469344728</v>
      </c>
      <c r="Q116">
        <f t="shared" si="36"/>
        <v>115</v>
      </c>
      <c r="R116" s="1">
        <f t="shared" si="29"/>
        <v>0.21820000000000001</v>
      </c>
      <c r="S116">
        <f t="shared" si="30"/>
        <v>6.5603146064713205E-4</v>
      </c>
      <c r="T116">
        <f t="shared" si="31"/>
        <v>2.6867867610144975E-5</v>
      </c>
      <c r="U116">
        <f t="shared" si="45"/>
        <v>6.3469792470421038E-4</v>
      </c>
      <c r="V116">
        <f t="shared" si="40"/>
        <v>6.3319093029011984E-4</v>
      </c>
      <c r="W116">
        <f t="shared" si="41"/>
        <v>0.63319093029011986</v>
      </c>
      <c r="AB116">
        <f t="shared" si="37"/>
        <v>115</v>
      </c>
      <c r="AC116" s="1">
        <f t="shared" si="32"/>
        <v>1.2826</v>
      </c>
      <c r="AD116">
        <f t="shared" si="33"/>
        <v>3.8977930942265494E-3</v>
      </c>
      <c r="AE116">
        <f t="shared" si="34"/>
        <v>1.596347052077526E-4</v>
      </c>
      <c r="AF116">
        <f t="shared" si="46"/>
        <v>5.1134056516716053E-3</v>
      </c>
      <c r="AG116">
        <f t="shared" si="42"/>
        <v>5.1012646418240638E-3</v>
      </c>
      <c r="AH116">
        <f t="shared" si="43"/>
        <v>5.1012646418240637</v>
      </c>
    </row>
    <row r="117" spans="1:34" x14ac:dyDescent="0.35">
      <c r="A117" s="1" t="s">
        <v>82</v>
      </c>
      <c r="B117" s="1" t="s">
        <v>1428</v>
      </c>
      <c r="C117" s="1" t="s">
        <v>707</v>
      </c>
      <c r="D117" s="1">
        <f t="shared" si="25"/>
        <v>1.4154333333333333</v>
      </c>
      <c r="F117">
        <f t="shared" si="35"/>
        <v>116</v>
      </c>
      <c r="G117" s="1">
        <f t="shared" si="26"/>
        <v>1.3938999999999999</v>
      </c>
      <c r="H117">
        <f t="shared" si="27"/>
        <v>4.2408126880588521E-3</v>
      </c>
      <c r="I117">
        <f t="shared" si="28"/>
        <v>1.7368312451020621E-4</v>
      </c>
      <c r="J117">
        <f t="shared" si="44"/>
        <v>6.4255533936743835E-3</v>
      </c>
      <c r="K117">
        <f t="shared" si="38"/>
        <v>6.4102968870831251E-3</v>
      </c>
      <c r="L117">
        <f t="shared" si="39"/>
        <v>6.410296887083125</v>
      </c>
      <c r="Q117">
        <f t="shared" si="36"/>
        <v>116</v>
      </c>
      <c r="R117" s="1">
        <f t="shared" si="29"/>
        <v>0.22510000000000002</v>
      </c>
      <c r="S117">
        <f t="shared" si="30"/>
        <v>6.768235297655022E-4</v>
      </c>
      <c r="T117">
        <f t="shared" si="31"/>
        <v>2.7719409942981105E-5</v>
      </c>
      <c r="U117">
        <f t="shared" si="45"/>
        <v>6.6241733464719147E-4</v>
      </c>
      <c r="V117">
        <f t="shared" si="40"/>
        <v>6.6084452467845666E-4</v>
      </c>
      <c r="W117">
        <f t="shared" si="41"/>
        <v>0.66084452467845667</v>
      </c>
      <c r="AB117">
        <f t="shared" si="37"/>
        <v>116</v>
      </c>
      <c r="AC117" s="1">
        <f t="shared" si="32"/>
        <v>1.2975000000000001</v>
      </c>
      <c r="AD117">
        <f t="shared" si="33"/>
        <v>3.9436691066588999E-3</v>
      </c>
      <c r="AE117">
        <f t="shared" si="34"/>
        <v>1.6151356422969322E-4</v>
      </c>
      <c r="AF117">
        <f t="shared" si="46"/>
        <v>5.2749192159012989E-3</v>
      </c>
      <c r="AG117">
        <f t="shared" si="42"/>
        <v>5.2623947164760852E-3</v>
      </c>
      <c r="AH117">
        <f t="shared" si="43"/>
        <v>5.2623947164760851</v>
      </c>
    </row>
    <row r="118" spans="1:34" x14ac:dyDescent="0.35">
      <c r="A118" s="1" t="s">
        <v>83</v>
      </c>
      <c r="B118" s="1" t="s">
        <v>904</v>
      </c>
      <c r="C118" s="1" t="s">
        <v>1485</v>
      </c>
      <c r="D118" s="1">
        <f t="shared" si="25"/>
        <v>1.4317</v>
      </c>
      <c r="F118">
        <f t="shared" si="35"/>
        <v>117</v>
      </c>
      <c r="G118" s="1">
        <f t="shared" si="26"/>
        <v>1.4153</v>
      </c>
      <c r="H118">
        <f t="shared" si="27"/>
        <v>4.3068549176494934E-3</v>
      </c>
      <c r="I118">
        <f t="shared" si="28"/>
        <v>1.7638789400337929E-4</v>
      </c>
      <c r="J118">
        <f t="shared" si="44"/>
        <v>6.6019412876777627E-3</v>
      </c>
      <c r="K118">
        <f t="shared" si="38"/>
        <v>6.5862659746580765E-3</v>
      </c>
      <c r="L118">
        <f t="shared" si="39"/>
        <v>6.5862659746580761</v>
      </c>
      <c r="Q118">
        <f t="shared" si="36"/>
        <v>117</v>
      </c>
      <c r="R118" s="1">
        <f t="shared" si="29"/>
        <v>0.23920000000000002</v>
      </c>
      <c r="S118">
        <f t="shared" si="30"/>
        <v>7.1932061491086676E-4</v>
      </c>
      <c r="T118">
        <f t="shared" si="31"/>
        <v>2.9459884487260424E-5</v>
      </c>
      <c r="U118">
        <f t="shared" si="45"/>
        <v>6.9187721913445193E-4</v>
      </c>
      <c r="V118">
        <f t="shared" si="40"/>
        <v>6.902344611169934E-4</v>
      </c>
      <c r="W118">
        <f t="shared" si="41"/>
        <v>0.69023446111699338</v>
      </c>
      <c r="AB118">
        <f t="shared" si="37"/>
        <v>117</v>
      </c>
      <c r="AC118" s="1">
        <f t="shared" si="32"/>
        <v>1.3108</v>
      </c>
      <c r="AD118">
        <f t="shared" si="33"/>
        <v>3.9846305370800448E-3</v>
      </c>
      <c r="AE118">
        <f t="shared" si="34"/>
        <v>1.631911458026743E-4</v>
      </c>
      <c r="AF118">
        <f t="shared" si="46"/>
        <v>5.4381103617039735E-3</v>
      </c>
      <c r="AG118">
        <f t="shared" si="42"/>
        <v>5.4251983895368758E-3</v>
      </c>
      <c r="AH118">
        <f t="shared" si="43"/>
        <v>5.4251983895368756</v>
      </c>
    </row>
    <row r="119" spans="1:34" x14ac:dyDescent="0.35">
      <c r="A119" s="1" t="s">
        <v>84</v>
      </c>
      <c r="B119" s="1" t="s">
        <v>905</v>
      </c>
      <c r="C119" s="1" t="s">
        <v>938</v>
      </c>
      <c r="D119" s="1">
        <f t="shared" si="25"/>
        <v>1.4433999999999998</v>
      </c>
      <c r="F119">
        <f t="shared" si="35"/>
        <v>118</v>
      </c>
      <c r="G119" s="1">
        <f t="shared" si="26"/>
        <v>1.4298</v>
      </c>
      <c r="H119">
        <f t="shared" si="27"/>
        <v>4.3516194549671197E-3</v>
      </c>
      <c r="I119">
        <f t="shared" si="28"/>
        <v>1.7822123239403051E-4</v>
      </c>
      <c r="J119">
        <f t="shared" si="44"/>
        <v>6.7801625200717931E-3</v>
      </c>
      <c r="K119">
        <f t="shared" si="38"/>
        <v>6.7640640476384134E-3</v>
      </c>
      <c r="L119">
        <f t="shared" si="39"/>
        <v>6.7640640476384135</v>
      </c>
      <c r="Q119">
        <f t="shared" si="36"/>
        <v>118</v>
      </c>
      <c r="R119" s="1">
        <f t="shared" si="29"/>
        <v>0.24569999999999997</v>
      </c>
      <c r="S119">
        <f t="shared" si="30"/>
        <v>7.3891551542139017E-4</v>
      </c>
      <c r="T119">
        <f t="shared" si="31"/>
        <v>3.0262396598846313E-5</v>
      </c>
      <c r="U119">
        <f t="shared" si="45"/>
        <v>7.2213961573329823E-4</v>
      </c>
      <c r="V119">
        <f t="shared" si="40"/>
        <v>7.2042500422324688E-4</v>
      </c>
      <c r="W119">
        <f t="shared" si="41"/>
        <v>0.72042500422324685</v>
      </c>
      <c r="AB119">
        <f t="shared" si="37"/>
        <v>118</v>
      </c>
      <c r="AC119" s="1">
        <f t="shared" si="32"/>
        <v>1.3249</v>
      </c>
      <c r="AD119">
        <f t="shared" si="33"/>
        <v>4.0280678712258716E-3</v>
      </c>
      <c r="AE119">
        <f t="shared" si="34"/>
        <v>1.6497012838685777E-4</v>
      </c>
      <c r="AF119">
        <f t="shared" si="46"/>
        <v>5.6030804900908315E-3</v>
      </c>
      <c r="AG119">
        <f t="shared" si="42"/>
        <v>5.5897768212562413E-3</v>
      </c>
      <c r="AH119">
        <f t="shared" si="43"/>
        <v>5.5897768212562413</v>
      </c>
    </row>
    <row r="120" spans="1:34" x14ac:dyDescent="0.35">
      <c r="A120" s="1" t="s">
        <v>85</v>
      </c>
      <c r="B120" s="1" t="s">
        <v>1429</v>
      </c>
      <c r="C120" s="1" t="s">
        <v>76</v>
      </c>
      <c r="D120" s="1">
        <f t="shared" si="25"/>
        <v>1.4549666666666667</v>
      </c>
      <c r="F120">
        <f t="shared" si="35"/>
        <v>119</v>
      </c>
      <c r="G120" s="1">
        <f t="shared" si="26"/>
        <v>1.4435</v>
      </c>
      <c r="H120">
        <f t="shared" si="27"/>
        <v>4.393926326523365E-3</v>
      </c>
      <c r="I120">
        <f t="shared" si="28"/>
        <v>1.799539167120224E-4</v>
      </c>
      <c r="J120">
        <f t="shared" si="44"/>
        <v>6.9601164367838154E-3</v>
      </c>
      <c r="K120">
        <f t="shared" si="38"/>
        <v>6.943590690939379E-3</v>
      </c>
      <c r="L120">
        <f t="shared" si="39"/>
        <v>6.943590690939379</v>
      </c>
      <c r="Q120">
        <f t="shared" si="36"/>
        <v>119</v>
      </c>
      <c r="R120" s="1">
        <f t="shared" si="29"/>
        <v>0.25259999999999999</v>
      </c>
      <c r="S120">
        <f t="shared" si="30"/>
        <v>7.5971905032111116E-4</v>
      </c>
      <c r="T120">
        <f t="shared" si="31"/>
        <v>3.1114408514490377E-5</v>
      </c>
      <c r="U120">
        <f t="shared" si="45"/>
        <v>7.5325402424778864E-4</v>
      </c>
      <c r="V120">
        <f t="shared" si="40"/>
        <v>7.5146553627146256E-4</v>
      </c>
      <c r="W120">
        <f t="shared" si="41"/>
        <v>0.75146553627146251</v>
      </c>
      <c r="AB120">
        <f t="shared" si="37"/>
        <v>119</v>
      </c>
      <c r="AC120" s="1">
        <f t="shared" si="32"/>
        <v>1.339</v>
      </c>
      <c r="AD120">
        <f t="shared" si="33"/>
        <v>4.0715176209444462E-3</v>
      </c>
      <c r="AE120">
        <f t="shared" si="34"/>
        <v>1.6674961945269939E-4</v>
      </c>
      <c r="AF120">
        <f t="shared" si="46"/>
        <v>5.7698301095435306E-3</v>
      </c>
      <c r="AG120">
        <f t="shared" si="42"/>
        <v>5.7561305189085281E-3</v>
      </c>
      <c r="AH120">
        <f t="shared" si="43"/>
        <v>5.7561305189085283</v>
      </c>
    </row>
    <row r="121" spans="1:34" x14ac:dyDescent="0.35">
      <c r="A121" s="1" t="s">
        <v>86</v>
      </c>
      <c r="B121" s="1" t="s">
        <v>823</v>
      </c>
      <c r="C121" s="1" t="s">
        <v>993</v>
      </c>
      <c r="D121" s="1">
        <f t="shared" si="25"/>
        <v>1.4669000000000001</v>
      </c>
      <c r="F121">
        <f t="shared" si="35"/>
        <v>120</v>
      </c>
      <c r="G121" s="1">
        <f t="shared" si="26"/>
        <v>1.458</v>
      </c>
      <c r="H121">
        <f t="shared" si="27"/>
        <v>4.4387164863712927E-3</v>
      </c>
      <c r="I121">
        <f t="shared" si="28"/>
        <v>1.8178830447727418E-4</v>
      </c>
      <c r="J121">
        <f t="shared" si="44"/>
        <v>7.14190474126109E-3</v>
      </c>
      <c r="K121">
        <f t="shared" si="38"/>
        <v>7.1249473665287513E-3</v>
      </c>
      <c r="L121">
        <f t="shared" si="39"/>
        <v>7.124947366528751</v>
      </c>
      <c r="Q121">
        <f t="shared" si="36"/>
        <v>120</v>
      </c>
      <c r="R121" s="1">
        <f t="shared" si="29"/>
        <v>0.25979999999999998</v>
      </c>
      <c r="S121">
        <f t="shared" si="30"/>
        <v>7.8143015554410348E-4</v>
      </c>
      <c r="T121">
        <f t="shared" si="31"/>
        <v>3.2003590109875859E-5</v>
      </c>
      <c r="U121">
        <f t="shared" si="45"/>
        <v>7.8525761435766449E-4</v>
      </c>
      <c r="V121">
        <f t="shared" si="40"/>
        <v>7.8339313868758796E-4</v>
      </c>
      <c r="W121">
        <f t="shared" si="41"/>
        <v>0.78339313868758798</v>
      </c>
      <c r="AB121">
        <f t="shared" si="37"/>
        <v>120</v>
      </c>
      <c r="AC121" s="1">
        <f t="shared" si="32"/>
        <v>1.3531</v>
      </c>
      <c r="AD121">
        <f t="shared" si="33"/>
        <v>4.1149797915595926E-3</v>
      </c>
      <c r="AE121">
        <f t="shared" si="34"/>
        <v>1.6852961921823715E-4</v>
      </c>
      <c r="AF121">
        <f t="shared" si="46"/>
        <v>5.9383597287617678E-3</v>
      </c>
      <c r="AG121">
        <f t="shared" si="42"/>
        <v>5.9242599899856016E-3</v>
      </c>
      <c r="AH121">
        <f t="shared" si="43"/>
        <v>5.9242599899856012</v>
      </c>
    </row>
    <row r="122" spans="1:34" x14ac:dyDescent="0.35">
      <c r="A122" s="1" t="s">
        <v>87</v>
      </c>
      <c r="B122" s="1" t="s">
        <v>1430</v>
      </c>
      <c r="C122" s="1" t="s">
        <v>1396</v>
      </c>
      <c r="D122" s="1">
        <f t="shared" si="25"/>
        <v>1.4829666666666668</v>
      </c>
      <c r="F122">
        <f t="shared" si="35"/>
        <v>121</v>
      </c>
      <c r="G122" s="1">
        <f t="shared" si="26"/>
        <v>1.4785999999999999</v>
      </c>
      <c r="H122">
        <f t="shared" si="27"/>
        <v>4.5023720734784518E-3</v>
      </c>
      <c r="I122">
        <f t="shared" si="28"/>
        <v>1.8439532866686733E-4</v>
      </c>
      <c r="J122">
        <f t="shared" si="44"/>
        <v>7.3263000699279575E-3</v>
      </c>
      <c r="K122">
        <f t="shared" si="38"/>
        <v>7.3089048763223105E-3</v>
      </c>
      <c r="L122">
        <f t="shared" si="39"/>
        <v>7.3089048763223108</v>
      </c>
      <c r="Q122">
        <f t="shared" si="36"/>
        <v>121</v>
      </c>
      <c r="R122" s="1">
        <f t="shared" si="29"/>
        <v>0.27320000000000005</v>
      </c>
      <c r="S122">
        <f t="shared" si="30"/>
        <v>8.2184528130853514E-4</v>
      </c>
      <c r="T122">
        <f t="shared" si="31"/>
        <v>3.365879769308379E-5</v>
      </c>
      <c r="U122">
        <f t="shared" si="45"/>
        <v>8.1891641205074828E-4</v>
      </c>
      <c r="V122">
        <f t="shared" si="40"/>
        <v>8.1697201864636983E-4</v>
      </c>
      <c r="W122">
        <f t="shared" si="41"/>
        <v>0.81697201864636981</v>
      </c>
      <c r="AB122">
        <f t="shared" si="37"/>
        <v>121</v>
      </c>
      <c r="AC122" s="1">
        <f t="shared" si="32"/>
        <v>1.3673</v>
      </c>
      <c r="AD122">
        <f t="shared" si="33"/>
        <v>4.1587627632620828E-3</v>
      </c>
      <c r="AE122">
        <f t="shared" si="34"/>
        <v>1.7032275744078646E-4</v>
      </c>
      <c r="AF122">
        <f t="shared" si="46"/>
        <v>6.1086824862025546E-3</v>
      </c>
      <c r="AG122">
        <f t="shared" si="42"/>
        <v>6.094178341749191E-3</v>
      </c>
      <c r="AH122">
        <f t="shared" si="43"/>
        <v>6.094178341749191</v>
      </c>
    </row>
    <row r="123" spans="1:34" x14ac:dyDescent="0.35">
      <c r="A123" s="1" t="s">
        <v>88</v>
      </c>
      <c r="B123" s="1" t="s">
        <v>645</v>
      </c>
      <c r="C123" s="1" t="s">
        <v>1486</v>
      </c>
      <c r="D123" s="1">
        <f t="shared" si="25"/>
        <v>1.4949000000000001</v>
      </c>
      <c r="F123">
        <f t="shared" si="35"/>
        <v>122</v>
      </c>
      <c r="G123" s="1">
        <f t="shared" si="26"/>
        <v>1.4935</v>
      </c>
      <c r="H123">
        <f t="shared" si="27"/>
        <v>4.5484308142102296E-3</v>
      </c>
      <c r="I123">
        <f t="shared" si="28"/>
        <v>1.862816713539249E-4</v>
      </c>
      <c r="J123">
        <f t="shared" si="44"/>
        <v>7.5125817412818822E-3</v>
      </c>
      <c r="K123">
        <f t="shared" si="38"/>
        <v>7.4947442499669606E-3</v>
      </c>
      <c r="L123">
        <f t="shared" si="39"/>
        <v>7.4947442499669608</v>
      </c>
      <c r="Q123">
        <f t="shared" si="36"/>
        <v>122</v>
      </c>
      <c r="R123" s="1">
        <f t="shared" si="29"/>
        <v>0.28079999999999999</v>
      </c>
      <c r="S123">
        <f t="shared" si="30"/>
        <v>8.4477212011327808E-4</v>
      </c>
      <c r="T123">
        <f t="shared" si="31"/>
        <v>3.4597769841031276E-5</v>
      </c>
      <c r="U123">
        <f t="shared" si="45"/>
        <v>8.5351418189177951E-4</v>
      </c>
      <c r="V123">
        <f t="shared" si="40"/>
        <v>8.5148764130547243E-4</v>
      </c>
      <c r="W123">
        <f t="shared" si="41"/>
        <v>0.85148764130547239</v>
      </c>
      <c r="AB123">
        <f t="shared" si="37"/>
        <v>122</v>
      </c>
      <c r="AC123" s="1">
        <f t="shared" si="32"/>
        <v>1.3806</v>
      </c>
      <c r="AD123">
        <f t="shared" si="33"/>
        <v>4.1997821929559498E-3</v>
      </c>
      <c r="AE123">
        <f t="shared" si="34"/>
        <v>1.7200271438274671E-4</v>
      </c>
      <c r="AF123">
        <f t="shared" si="46"/>
        <v>6.2806852005853012E-3</v>
      </c>
      <c r="AG123">
        <f t="shared" si="42"/>
        <v>6.2657726616505722E-3</v>
      </c>
      <c r="AH123">
        <f t="shared" si="43"/>
        <v>6.2657726616505718</v>
      </c>
    </row>
    <row r="124" spans="1:34" x14ac:dyDescent="0.35">
      <c r="A124" s="1" t="s">
        <v>89</v>
      </c>
      <c r="B124" s="1" t="s">
        <v>908</v>
      </c>
      <c r="C124" s="1" t="s">
        <v>1487</v>
      </c>
      <c r="D124" s="1">
        <f t="shared" si="25"/>
        <v>1.5111666666666668</v>
      </c>
      <c r="F124">
        <f t="shared" si="35"/>
        <v>123</v>
      </c>
      <c r="G124" s="1">
        <f t="shared" si="26"/>
        <v>1.5141</v>
      </c>
      <c r="H124">
        <f t="shared" si="27"/>
        <v>4.6121322950798032E-3</v>
      </c>
      <c r="I124">
        <f t="shared" si="28"/>
        <v>1.8889057512949317E-4</v>
      </c>
      <c r="J124">
        <f t="shared" si="44"/>
        <v>7.7014723164113754E-3</v>
      </c>
      <c r="K124">
        <f t="shared" si="38"/>
        <v>7.68318633293898E-3</v>
      </c>
      <c r="L124">
        <f t="shared" si="39"/>
        <v>7.6831863329389805</v>
      </c>
      <c r="Q124">
        <f t="shared" si="36"/>
        <v>123</v>
      </c>
      <c r="R124" s="1">
        <f t="shared" si="29"/>
        <v>0.29409999999999997</v>
      </c>
      <c r="S124">
        <f t="shared" si="30"/>
        <v>8.8490249824734531E-4</v>
      </c>
      <c r="T124">
        <f t="shared" si="31"/>
        <v>3.6241315542006634E-5</v>
      </c>
      <c r="U124">
        <f t="shared" si="45"/>
        <v>8.8975549743378611E-4</v>
      </c>
      <c r="V124">
        <f t="shared" si="40"/>
        <v>8.8764290731437783E-4</v>
      </c>
      <c r="W124">
        <f t="shared" si="41"/>
        <v>0.88764290731437778</v>
      </c>
      <c r="AB124">
        <f t="shared" si="37"/>
        <v>123</v>
      </c>
      <c r="AC124" s="1">
        <f t="shared" si="32"/>
        <v>1.3955</v>
      </c>
      <c r="AD124">
        <f t="shared" si="33"/>
        <v>4.2457494333422909E-3</v>
      </c>
      <c r="AE124">
        <f t="shared" si="34"/>
        <v>1.7388530965932938E-4</v>
      </c>
      <c r="AF124">
        <f t="shared" si="46"/>
        <v>6.454570510244631E-3</v>
      </c>
      <c r="AG124">
        <f t="shared" si="42"/>
        <v>6.4392451068902316E-3</v>
      </c>
      <c r="AH124">
        <f t="shared" si="43"/>
        <v>6.4392451068902314</v>
      </c>
    </row>
    <row r="125" spans="1:34" x14ac:dyDescent="0.35">
      <c r="A125" s="1" t="s">
        <v>90</v>
      </c>
      <c r="B125" s="1" t="s">
        <v>1431</v>
      </c>
      <c r="C125" s="1" t="s">
        <v>80</v>
      </c>
      <c r="D125" s="1">
        <f t="shared" si="25"/>
        <v>1.5203333333333333</v>
      </c>
      <c r="F125">
        <f t="shared" si="35"/>
        <v>124</v>
      </c>
      <c r="G125" s="1">
        <f t="shared" si="26"/>
        <v>1.5274000000000001</v>
      </c>
      <c r="H125">
        <f t="shared" si="27"/>
        <v>4.6532741087368466E-3</v>
      </c>
      <c r="I125">
        <f t="shared" si="28"/>
        <v>1.9057554432515996E-4</v>
      </c>
      <c r="J125">
        <f t="shared" si="44"/>
        <v>7.8920478607365351E-3</v>
      </c>
      <c r="K125">
        <f t="shared" si="38"/>
        <v>7.8733093844016583E-3</v>
      </c>
      <c r="L125">
        <f t="shared" si="39"/>
        <v>7.873309384401658</v>
      </c>
      <c r="Q125">
        <f t="shared" si="36"/>
        <v>124</v>
      </c>
      <c r="R125" s="1">
        <f t="shared" si="29"/>
        <v>0.30140000000000006</v>
      </c>
      <c r="S125">
        <f t="shared" si="30"/>
        <v>9.0693349756165102E-4</v>
      </c>
      <c r="T125">
        <f t="shared" si="31"/>
        <v>3.7143598448244187E-5</v>
      </c>
      <c r="U125">
        <f t="shared" si="45"/>
        <v>9.2689909588203031E-4</v>
      </c>
      <c r="V125">
        <f t="shared" si="40"/>
        <v>9.2469831389496021E-4</v>
      </c>
      <c r="W125">
        <f t="shared" si="41"/>
        <v>0.92469831389496027</v>
      </c>
      <c r="AB125">
        <f t="shared" si="37"/>
        <v>124</v>
      </c>
      <c r="AC125" s="1">
        <f t="shared" si="32"/>
        <v>1.4024000000000001</v>
      </c>
      <c r="AD125">
        <f t="shared" si="33"/>
        <v>4.2670409827419735E-3</v>
      </c>
      <c r="AE125">
        <f t="shared" si="34"/>
        <v>1.7475730828256803E-4</v>
      </c>
      <c r="AF125">
        <f t="shared" si="46"/>
        <v>6.6293278185271991E-3</v>
      </c>
      <c r="AG125">
        <f t="shared" si="42"/>
        <v>6.6135874803240277E-3</v>
      </c>
      <c r="AH125">
        <f t="shared" si="43"/>
        <v>6.6135874803240275</v>
      </c>
    </row>
    <row r="126" spans="1:34" x14ac:dyDescent="0.35">
      <c r="A126" s="1" t="s">
        <v>91</v>
      </c>
      <c r="B126" s="1" t="s">
        <v>1432</v>
      </c>
      <c r="C126" s="1" t="s">
        <v>1397</v>
      </c>
      <c r="D126" s="1">
        <f t="shared" si="25"/>
        <v>1.5339333333333334</v>
      </c>
      <c r="F126">
        <f t="shared" si="35"/>
        <v>125</v>
      </c>
      <c r="G126" s="1">
        <f t="shared" si="26"/>
        <v>1.5416000000000001</v>
      </c>
      <c r="H126">
        <f t="shared" si="27"/>
        <v>4.6972122236396286E-3</v>
      </c>
      <c r="I126">
        <f t="shared" si="28"/>
        <v>1.9237503646092244E-4</v>
      </c>
      <c r="J126">
        <f t="shared" si="44"/>
        <v>8.0844228971974578E-3</v>
      </c>
      <c r="K126">
        <f t="shared" si="38"/>
        <v>8.0652276553776579E-3</v>
      </c>
      <c r="L126">
        <f t="shared" si="39"/>
        <v>8.0652276553776581</v>
      </c>
      <c r="Q126">
        <f t="shared" si="36"/>
        <v>125</v>
      </c>
      <c r="R126" s="1">
        <f t="shared" si="29"/>
        <v>0.31470000000000004</v>
      </c>
      <c r="S126">
        <f t="shared" si="30"/>
        <v>9.470804622145894E-4</v>
      </c>
      <c r="T126">
        <f t="shared" si="31"/>
        <v>3.8787823452606456E-5</v>
      </c>
      <c r="U126">
        <f t="shared" si="45"/>
        <v>9.6568691933463673E-4</v>
      </c>
      <c r="V126">
        <f t="shared" si="40"/>
        <v>9.6339404151582898E-4</v>
      </c>
      <c r="W126">
        <f t="shared" si="41"/>
        <v>0.96339404151582897</v>
      </c>
      <c r="AB126">
        <f t="shared" si="37"/>
        <v>125</v>
      </c>
      <c r="AC126" s="1">
        <f t="shared" si="32"/>
        <v>1.4157</v>
      </c>
      <c r="AD126">
        <f t="shared" si="33"/>
        <v>4.3080896248185565E-3</v>
      </c>
      <c r="AE126">
        <f t="shared" si="34"/>
        <v>1.7643846162207697E-4</v>
      </c>
      <c r="AF126">
        <f t="shared" si="46"/>
        <v>6.8057662801492757E-3</v>
      </c>
      <c r="AG126">
        <f t="shared" si="42"/>
        <v>6.7896070154524982E-3</v>
      </c>
      <c r="AH126">
        <f t="shared" si="43"/>
        <v>6.7896070154524981</v>
      </c>
    </row>
    <row r="127" spans="1:34" x14ac:dyDescent="0.35">
      <c r="A127" s="1" t="s">
        <v>92</v>
      </c>
      <c r="B127" s="1" t="s">
        <v>1283</v>
      </c>
      <c r="C127" s="1" t="s">
        <v>82</v>
      </c>
      <c r="D127" s="1">
        <f t="shared" si="25"/>
        <v>1.5481666666666667</v>
      </c>
      <c r="F127">
        <f t="shared" si="35"/>
        <v>126</v>
      </c>
      <c r="G127" s="1">
        <f t="shared" si="26"/>
        <v>1.5625000000000002</v>
      </c>
      <c r="H127">
        <f t="shared" si="27"/>
        <v>4.7619047619047623E-3</v>
      </c>
      <c r="I127">
        <f t="shared" si="28"/>
        <v>1.9502452914189428E-4</v>
      </c>
      <c r="J127">
        <f t="shared" si="44"/>
        <v>8.2794474263393515E-3</v>
      </c>
      <c r="K127">
        <f t="shared" si="38"/>
        <v>8.2597891282142014E-3</v>
      </c>
      <c r="L127">
        <f t="shared" si="39"/>
        <v>8.2597891282142015</v>
      </c>
      <c r="Q127">
        <f t="shared" si="36"/>
        <v>126</v>
      </c>
      <c r="R127" s="1">
        <f t="shared" si="29"/>
        <v>0.32239999999999996</v>
      </c>
      <c r="S127">
        <f t="shared" si="30"/>
        <v>9.7032833856352868E-4</v>
      </c>
      <c r="T127">
        <f t="shared" si="31"/>
        <v>3.973994374169164E-5</v>
      </c>
      <c r="U127">
        <f t="shared" si="45"/>
        <v>1.0054268630763283E-3</v>
      </c>
      <c r="V127">
        <f t="shared" si="40"/>
        <v>1.0030396287598797E-3</v>
      </c>
      <c r="W127">
        <f t="shared" si="41"/>
        <v>1.0030396287598797</v>
      </c>
      <c r="AB127">
        <f t="shared" si="37"/>
        <v>126</v>
      </c>
      <c r="AC127" s="1">
        <f t="shared" si="32"/>
        <v>1.4298</v>
      </c>
      <c r="AD127">
        <f t="shared" si="33"/>
        <v>4.3516194549671197E-3</v>
      </c>
      <c r="AE127">
        <f t="shared" si="34"/>
        <v>1.7822123239403051E-4</v>
      </c>
      <c r="AF127">
        <f t="shared" si="46"/>
        <v>6.9839875125433061E-3</v>
      </c>
      <c r="AG127">
        <f t="shared" si="42"/>
        <v>6.967405088432836E-3</v>
      </c>
      <c r="AH127">
        <f t="shared" si="43"/>
        <v>6.9674050884328356</v>
      </c>
    </row>
    <row r="128" spans="1:34" x14ac:dyDescent="0.35">
      <c r="A128" s="1" t="s">
        <v>93</v>
      </c>
      <c r="B128" s="1" t="s">
        <v>1370</v>
      </c>
      <c r="C128" s="1" t="s">
        <v>717</v>
      </c>
      <c r="D128" s="1">
        <f t="shared" si="25"/>
        <v>1.5625333333333333</v>
      </c>
      <c r="F128">
        <f t="shared" si="35"/>
        <v>127</v>
      </c>
      <c r="G128" s="1">
        <f t="shared" si="26"/>
        <v>1.5709000000000002</v>
      </c>
      <c r="H128">
        <f t="shared" si="27"/>
        <v>4.7879133305089652E-3</v>
      </c>
      <c r="I128">
        <f t="shared" si="28"/>
        <v>1.9608971399948905E-4</v>
      </c>
      <c r="J128">
        <f t="shared" si="44"/>
        <v>8.4755371403388412E-3</v>
      </c>
      <c r="K128">
        <f t="shared" si="38"/>
        <v>8.4554132567876868E-3</v>
      </c>
      <c r="L128">
        <f t="shared" si="39"/>
        <v>8.4554132567876863</v>
      </c>
      <c r="Q128">
        <f t="shared" si="36"/>
        <v>127</v>
      </c>
      <c r="R128" s="1">
        <f t="shared" si="29"/>
        <v>0.34300000000000003</v>
      </c>
      <c r="S128">
        <f t="shared" si="30"/>
        <v>1.0325416177488788E-3</v>
      </c>
      <c r="T128">
        <f t="shared" si="31"/>
        <v>4.2287897992385824E-5</v>
      </c>
      <c r="U128">
        <f t="shared" si="45"/>
        <v>1.0477147610687141E-3</v>
      </c>
      <c r="V128">
        <f t="shared" si="40"/>
        <v>1.0452271205218719E-3</v>
      </c>
      <c r="W128">
        <f t="shared" si="41"/>
        <v>1.0452271205218719</v>
      </c>
      <c r="AB128">
        <f t="shared" si="37"/>
        <v>127</v>
      </c>
      <c r="AC128" s="1">
        <f t="shared" si="32"/>
        <v>1.4439</v>
      </c>
      <c r="AD128">
        <f t="shared" si="33"/>
        <v>4.3951617403691903E-3</v>
      </c>
      <c r="AE128">
        <f t="shared" si="34"/>
        <v>1.8000451327277367E-4</v>
      </c>
      <c r="AF128">
        <f t="shared" si="46"/>
        <v>7.1639920258160794E-3</v>
      </c>
      <c r="AG128">
        <f t="shared" si="42"/>
        <v>7.1469822081606568E-3</v>
      </c>
      <c r="AH128">
        <f t="shared" si="43"/>
        <v>7.1469822081606571</v>
      </c>
    </row>
    <row r="129" spans="1:34" x14ac:dyDescent="0.35">
      <c r="A129" s="1" t="s">
        <v>94</v>
      </c>
      <c r="B129" s="1" t="s">
        <v>825</v>
      </c>
      <c r="C129" s="1" t="s">
        <v>1400</v>
      </c>
      <c r="D129" s="1">
        <f t="shared" si="25"/>
        <v>1.5759999999999998</v>
      </c>
      <c r="F129">
        <f t="shared" si="35"/>
        <v>128</v>
      </c>
      <c r="G129" s="1">
        <f t="shared" si="26"/>
        <v>1.59</v>
      </c>
      <c r="H129">
        <f t="shared" si="27"/>
        <v>4.8470683873590081E-3</v>
      </c>
      <c r="I129">
        <f t="shared" si="28"/>
        <v>1.9851241829228278E-4</v>
      </c>
      <c r="J129">
        <f t="shared" si="44"/>
        <v>8.6740495586311236E-3</v>
      </c>
      <c r="K129">
        <f t="shared" si="38"/>
        <v>8.6534543373083302E-3</v>
      </c>
      <c r="L129">
        <f t="shared" si="39"/>
        <v>8.6534543373083306</v>
      </c>
      <c r="Q129">
        <f t="shared" si="36"/>
        <v>128</v>
      </c>
      <c r="R129" s="1">
        <f t="shared" si="29"/>
        <v>0.35779999999999995</v>
      </c>
      <c r="S129">
        <f t="shared" si="30"/>
        <v>1.0772544163015266E-3</v>
      </c>
      <c r="T129">
        <f t="shared" si="31"/>
        <v>4.4119117414098588E-5</v>
      </c>
      <c r="U129">
        <f t="shared" si="45"/>
        <v>1.0918338784828127E-3</v>
      </c>
      <c r="V129">
        <f t="shared" si="40"/>
        <v>1.0892414837514841E-3</v>
      </c>
      <c r="W129">
        <f t="shared" si="41"/>
        <v>1.0892414837514841</v>
      </c>
      <c r="AB129">
        <f t="shared" si="37"/>
        <v>128</v>
      </c>
      <c r="AC129" s="1">
        <f t="shared" si="32"/>
        <v>1.4504000000000001</v>
      </c>
      <c r="AD129">
        <f t="shared" si="33"/>
        <v>4.4152386209583804E-3</v>
      </c>
      <c r="AE129">
        <f t="shared" si="34"/>
        <v>1.8082676495131809E-4</v>
      </c>
      <c r="AF129">
        <f t="shared" si="46"/>
        <v>7.3448187907673972E-3</v>
      </c>
      <c r="AG129">
        <f t="shared" si="42"/>
        <v>7.3273796272545315E-3</v>
      </c>
      <c r="AH129">
        <f t="shared" si="43"/>
        <v>7.3273796272545315</v>
      </c>
    </row>
    <row r="130" spans="1:34" x14ac:dyDescent="0.35">
      <c r="A130" s="1" t="s">
        <v>95</v>
      </c>
      <c r="B130" s="1" t="s">
        <v>651</v>
      </c>
      <c r="C130" s="1" t="s">
        <v>853</v>
      </c>
      <c r="D130" s="1">
        <f t="shared" ref="D130:D193" si="47">(A130+B130+C130)/3</f>
        <v>1.5906666666666667</v>
      </c>
      <c r="F130">
        <f t="shared" si="35"/>
        <v>129</v>
      </c>
      <c r="G130" s="1">
        <f t="shared" si="26"/>
        <v>1.6049</v>
      </c>
      <c r="H130">
        <f t="shared" si="27"/>
        <v>4.8932314718924006E-3</v>
      </c>
      <c r="I130">
        <f t="shared" si="28"/>
        <v>2.0040303439550387E-4</v>
      </c>
      <c r="J130">
        <f t="shared" si="44"/>
        <v>8.8744525930266275E-3</v>
      </c>
      <c r="K130">
        <f t="shared" si="38"/>
        <v>8.8533815449496466E-3</v>
      </c>
      <c r="L130">
        <f t="shared" si="39"/>
        <v>8.8533815449496469</v>
      </c>
      <c r="Q130">
        <f t="shared" si="36"/>
        <v>129</v>
      </c>
      <c r="R130" s="1">
        <f t="shared" si="29"/>
        <v>0.37200000000000005</v>
      </c>
      <c r="S130">
        <f t="shared" si="30"/>
        <v>1.1201670213193081E-3</v>
      </c>
      <c r="T130">
        <f t="shared" si="31"/>
        <v>4.5876609637546024E-5</v>
      </c>
      <c r="U130">
        <f t="shared" si="45"/>
        <v>1.1377104881203587E-3</v>
      </c>
      <c r="V130">
        <f t="shared" si="40"/>
        <v>1.1350091663045539E-3</v>
      </c>
      <c r="W130">
        <f t="shared" si="41"/>
        <v>1.1350091663045538</v>
      </c>
      <c r="AB130">
        <f t="shared" si="37"/>
        <v>129</v>
      </c>
      <c r="AC130" s="1">
        <f t="shared" si="32"/>
        <v>1.4653</v>
      </c>
      <c r="AD130">
        <f t="shared" si="33"/>
        <v>4.4612710040219331E-3</v>
      </c>
      <c r="AE130">
        <f t="shared" si="34"/>
        <v>1.827120281560903E-4</v>
      </c>
      <c r="AF130">
        <f t="shared" si="46"/>
        <v>7.5275308189234873E-3</v>
      </c>
      <c r="AG130">
        <f t="shared" si="42"/>
        <v>7.5096578332802802E-3</v>
      </c>
      <c r="AH130">
        <f t="shared" si="43"/>
        <v>7.5096578332802801</v>
      </c>
    </row>
    <row r="131" spans="1:34" x14ac:dyDescent="0.35">
      <c r="A131" s="1" t="s">
        <v>96</v>
      </c>
      <c r="B131" s="1" t="s">
        <v>652</v>
      </c>
      <c r="C131" s="1" t="s">
        <v>85</v>
      </c>
      <c r="D131" s="1">
        <f t="shared" si="47"/>
        <v>1.6045</v>
      </c>
      <c r="F131">
        <f t="shared" si="35"/>
        <v>130</v>
      </c>
      <c r="G131" s="1">
        <f t="shared" ref="G131:G194" si="48">A131-0.4719</f>
        <v>1.6182000000000001</v>
      </c>
      <c r="H131">
        <f t="shared" ref="H131:H194" si="49">(G131*0.3)/(100-G131)</f>
        <v>4.9344492578911959E-3</v>
      </c>
      <c r="I131">
        <f t="shared" ref="I131:I194" si="50">(1*H131)/(0.08206*(273.15+24.4))</f>
        <v>2.0209111504990802E-4</v>
      </c>
      <c r="J131">
        <f t="shared" si="44"/>
        <v>9.0765437080765361E-3</v>
      </c>
      <c r="K131">
        <f t="shared" si="38"/>
        <v>9.0549928251526714E-3</v>
      </c>
      <c r="L131">
        <f t="shared" si="39"/>
        <v>9.0549928251526719</v>
      </c>
      <c r="Q131">
        <f t="shared" si="36"/>
        <v>130</v>
      </c>
      <c r="R131" s="1">
        <f t="shared" ref="R131:R194" si="51">B131-0.4219</f>
        <v>0.38610000000000005</v>
      </c>
      <c r="S131">
        <f t="shared" ref="S131:S194" si="52">(R131*0.3)/(100-R131)</f>
        <v>1.1627895303767848E-3</v>
      </c>
      <c r="T131">
        <f t="shared" ref="T131:T194" si="53">(1*S131)/(0.08206*(273.15+24.4))</f>
        <v>4.7622220937099933E-5</v>
      </c>
      <c r="U131">
        <f t="shared" si="45"/>
        <v>1.1853327090574587E-3</v>
      </c>
      <c r="V131">
        <f t="shared" si="40"/>
        <v>1.1825183154666481E-3</v>
      </c>
      <c r="W131">
        <f t="shared" si="41"/>
        <v>1.1825183154666481</v>
      </c>
      <c r="AB131">
        <f t="shared" si="37"/>
        <v>130</v>
      </c>
      <c r="AC131" s="1">
        <f t="shared" ref="AC131:AC194" si="54">C131-0.436</f>
        <v>1.4794</v>
      </c>
      <c r="AD131">
        <f t="shared" ref="AD131:AD194" si="55">(AC131*0.3)/(100-AC131)</f>
        <v>4.504844672078733E-3</v>
      </c>
      <c r="AE131">
        <f t="shared" ref="AE131:AE194" si="56">(1*AD131)/(0.08206*(273.15+24.4))</f>
        <v>1.8449659431620045E-4</v>
      </c>
      <c r="AF131">
        <f t="shared" si="46"/>
        <v>7.7120274132396879E-3</v>
      </c>
      <c r="AG131">
        <f t="shared" si="42"/>
        <v>7.6937163682831737E-3</v>
      </c>
      <c r="AH131">
        <f t="shared" si="43"/>
        <v>7.693716368283174</v>
      </c>
    </row>
    <row r="132" spans="1:34" x14ac:dyDescent="0.35">
      <c r="A132" s="1" t="s">
        <v>97</v>
      </c>
      <c r="B132" s="1" t="s">
        <v>1286</v>
      </c>
      <c r="C132" s="1" t="s">
        <v>720</v>
      </c>
      <c r="D132" s="1">
        <f t="shared" si="47"/>
        <v>1.6181333333333334</v>
      </c>
      <c r="F132">
        <f t="shared" ref="F132:F195" si="57">1+F131</f>
        <v>131</v>
      </c>
      <c r="G132" s="1">
        <f t="shared" si="48"/>
        <v>1.6319999999999999</v>
      </c>
      <c r="H132">
        <f t="shared" si="49"/>
        <v>4.9772283669486011E-3</v>
      </c>
      <c r="I132">
        <f t="shared" si="50"/>
        <v>2.0384313992612436E-4</v>
      </c>
      <c r="J132">
        <f t="shared" si="44"/>
        <v>9.280386848002661E-3</v>
      </c>
      <c r="K132">
        <f t="shared" si="38"/>
        <v>9.2583519703133155E-3</v>
      </c>
      <c r="L132">
        <f t="shared" si="39"/>
        <v>9.2583519703133152</v>
      </c>
      <c r="Q132">
        <f t="shared" ref="Q132:Q195" si="58">1+Q131</f>
        <v>131</v>
      </c>
      <c r="R132" s="1">
        <f t="shared" si="51"/>
        <v>0.40630000000000005</v>
      </c>
      <c r="S132">
        <f t="shared" si="52"/>
        <v>1.2238725943508476E-3</v>
      </c>
      <c r="T132">
        <f t="shared" si="53"/>
        <v>5.0123887053017948E-5</v>
      </c>
      <c r="U132">
        <f t="shared" si="45"/>
        <v>1.2354565961104765E-3</v>
      </c>
      <c r="V132">
        <f t="shared" si="40"/>
        <v>1.2325231909160962E-3</v>
      </c>
      <c r="W132">
        <f t="shared" si="41"/>
        <v>1.2325231909160963</v>
      </c>
      <c r="AB132">
        <f t="shared" ref="AB132:AB195" si="59">1+AB131</f>
        <v>131</v>
      </c>
      <c r="AC132" s="1">
        <f t="shared" si="54"/>
        <v>1.4863</v>
      </c>
      <c r="AD132">
        <f t="shared" si="55"/>
        <v>4.5261725018956754E-3</v>
      </c>
      <c r="AE132">
        <f t="shared" si="56"/>
        <v>1.8537007880941065E-4</v>
      </c>
      <c r="AF132">
        <f t="shared" si="46"/>
        <v>7.8973974920490981E-3</v>
      </c>
      <c r="AG132">
        <f t="shared" si="42"/>
        <v>7.8786463138222004E-3</v>
      </c>
      <c r="AH132">
        <f t="shared" si="43"/>
        <v>7.8786463138222</v>
      </c>
    </row>
    <row r="133" spans="1:34" x14ac:dyDescent="0.35">
      <c r="A133" s="1" t="s">
        <v>98</v>
      </c>
      <c r="B133" s="1" t="s">
        <v>653</v>
      </c>
      <c r="C133" s="1" t="s">
        <v>86</v>
      </c>
      <c r="D133" s="1">
        <f t="shared" si="47"/>
        <v>1.6281666666666668</v>
      </c>
      <c r="F133">
        <f t="shared" si="57"/>
        <v>132</v>
      </c>
      <c r="G133" s="1">
        <f t="shared" si="48"/>
        <v>1.6464999999999999</v>
      </c>
      <c r="H133">
        <f t="shared" si="49"/>
        <v>5.022190364349006E-3</v>
      </c>
      <c r="I133">
        <f t="shared" si="50"/>
        <v>2.056845653243059E-4</v>
      </c>
      <c r="J133">
        <f t="shared" si="44"/>
        <v>9.4860714133269668E-3</v>
      </c>
      <c r="K133">
        <f t="shared" si="38"/>
        <v>9.4635481686854948E-3</v>
      </c>
      <c r="L133">
        <f t="shared" si="39"/>
        <v>9.4635481686854952</v>
      </c>
      <c r="Q133">
        <f t="shared" si="58"/>
        <v>132</v>
      </c>
      <c r="R133" s="1">
        <f t="shared" si="51"/>
        <v>0.41430000000000006</v>
      </c>
      <c r="S133">
        <f t="shared" si="52"/>
        <v>1.2480707571468595E-3</v>
      </c>
      <c r="T133">
        <f t="shared" si="53"/>
        <v>5.1114926467150087E-5</v>
      </c>
      <c r="U133">
        <f t="shared" si="45"/>
        <v>1.2865715225776266E-3</v>
      </c>
      <c r="V133">
        <f t="shared" si="40"/>
        <v>1.2835167527061857E-3</v>
      </c>
      <c r="W133">
        <f t="shared" si="41"/>
        <v>1.2835167527061857</v>
      </c>
      <c r="AB133">
        <f t="shared" si="59"/>
        <v>132</v>
      </c>
      <c r="AC133" s="1">
        <f t="shared" si="54"/>
        <v>1.4939</v>
      </c>
      <c r="AD133">
        <f t="shared" si="55"/>
        <v>4.5496674825213869E-3</v>
      </c>
      <c r="AE133">
        <f t="shared" si="56"/>
        <v>1.8633231929149341E-4</v>
      </c>
      <c r="AF133">
        <f t="shared" si="46"/>
        <v>8.0837298113405915E-3</v>
      </c>
      <c r="AG133">
        <f t="shared" si="42"/>
        <v>8.0645362151485368E-3</v>
      </c>
      <c r="AH133">
        <f t="shared" si="43"/>
        <v>8.0645362151485376</v>
      </c>
    </row>
    <row r="134" spans="1:34" x14ac:dyDescent="0.35">
      <c r="A134" s="1" t="s">
        <v>99</v>
      </c>
      <c r="B134" s="1" t="s">
        <v>1375</v>
      </c>
      <c r="C134" s="1" t="s">
        <v>723</v>
      </c>
      <c r="D134" s="1">
        <f t="shared" si="47"/>
        <v>1.6466000000000001</v>
      </c>
      <c r="F134">
        <f t="shared" si="57"/>
        <v>133</v>
      </c>
      <c r="G134" s="1">
        <f t="shared" si="48"/>
        <v>1.6677999999999999</v>
      </c>
      <c r="H134">
        <f t="shared" si="49"/>
        <v>5.0882620342064958E-3</v>
      </c>
      <c r="I134">
        <f t="shared" si="50"/>
        <v>2.0839054054805678E-4</v>
      </c>
      <c r="J134">
        <f t="shared" si="44"/>
        <v>9.6944619538750238E-3</v>
      </c>
      <c r="K134">
        <f t="shared" si="38"/>
        <v>9.6714439173517259E-3</v>
      </c>
      <c r="L134">
        <f t="shared" si="39"/>
        <v>9.6714439173517253</v>
      </c>
      <c r="Q134">
        <f t="shared" si="58"/>
        <v>133</v>
      </c>
      <c r="R134" s="1">
        <f t="shared" si="51"/>
        <v>0.42839999999999995</v>
      </c>
      <c r="S134">
        <f t="shared" si="52"/>
        <v>1.290729485114229E-3</v>
      </c>
      <c r="T134">
        <f t="shared" si="53"/>
        <v>5.2862021117632047E-5</v>
      </c>
      <c r="U134">
        <f t="shared" si="45"/>
        <v>1.3394335436952586E-3</v>
      </c>
      <c r="V134">
        <f t="shared" si="40"/>
        <v>1.3362532609342351E-3</v>
      </c>
      <c r="W134">
        <f t="shared" si="41"/>
        <v>1.336253260934235</v>
      </c>
      <c r="AB134">
        <f t="shared" si="59"/>
        <v>133</v>
      </c>
      <c r="AC134" s="1">
        <f t="shared" si="54"/>
        <v>1.5138</v>
      </c>
      <c r="AD134">
        <f t="shared" si="55"/>
        <v>4.6112044123948334E-3</v>
      </c>
      <c r="AE134">
        <f t="shared" si="56"/>
        <v>1.8885257355390881E-4</v>
      </c>
      <c r="AF134">
        <f t="shared" si="46"/>
        <v>8.2725823848945005E-3</v>
      </c>
      <c r="AG134">
        <f t="shared" si="42"/>
        <v>8.2529403867739777E-3</v>
      </c>
      <c r="AH134">
        <f t="shared" si="43"/>
        <v>8.252940386773977</v>
      </c>
    </row>
    <row r="135" spans="1:34" x14ac:dyDescent="0.35">
      <c r="A135" s="1" t="s">
        <v>100</v>
      </c>
      <c r="B135" s="1" t="s">
        <v>1288</v>
      </c>
      <c r="C135" s="1" t="s">
        <v>855</v>
      </c>
      <c r="D135" s="1">
        <f t="shared" si="47"/>
        <v>1.6582999999999999</v>
      </c>
      <c r="F135">
        <f t="shared" si="57"/>
        <v>134</v>
      </c>
      <c r="G135" s="1">
        <f t="shared" si="48"/>
        <v>1.6746999999999999</v>
      </c>
      <c r="H135">
        <f t="shared" si="49"/>
        <v>5.1096716714823139E-3</v>
      </c>
      <c r="I135">
        <f t="shared" si="50"/>
        <v>2.0926737547810796E-4</v>
      </c>
      <c r="J135">
        <f t="shared" si="44"/>
        <v>9.9037293293531316E-3</v>
      </c>
      <c r="K135">
        <f t="shared" si="38"/>
        <v>9.8802144190358251E-3</v>
      </c>
      <c r="L135">
        <f t="shared" si="39"/>
        <v>9.8802144190358252</v>
      </c>
      <c r="Q135">
        <f t="shared" si="58"/>
        <v>134</v>
      </c>
      <c r="R135" s="1">
        <f t="shared" si="51"/>
        <v>0.44860000000000005</v>
      </c>
      <c r="S135">
        <f t="shared" si="52"/>
        <v>1.3518644639854388E-3</v>
      </c>
      <c r="T135">
        <f t="shared" si="53"/>
        <v>5.5365813416008089E-5</v>
      </c>
      <c r="U135">
        <f t="shared" si="45"/>
        <v>1.3947993571112667E-3</v>
      </c>
      <c r="V135">
        <f t="shared" si="40"/>
        <v>1.3914876165837973E-3</v>
      </c>
      <c r="W135">
        <f t="shared" si="41"/>
        <v>1.3914876165837973</v>
      </c>
      <c r="AB135">
        <f t="shared" si="59"/>
        <v>134</v>
      </c>
      <c r="AC135" s="1">
        <f t="shared" si="54"/>
        <v>1.5218</v>
      </c>
      <c r="AD135">
        <f t="shared" si="55"/>
        <v>4.6359498853553371E-3</v>
      </c>
      <c r="AE135">
        <f t="shared" si="56"/>
        <v>1.8986602813853709E-4</v>
      </c>
      <c r="AF135">
        <f t="shared" si="46"/>
        <v>8.4624484130330375E-3</v>
      </c>
      <c r="AG135">
        <f t="shared" si="42"/>
        <v>8.4423556066891177E-3</v>
      </c>
      <c r="AH135">
        <f t="shared" si="43"/>
        <v>8.4423556066891177</v>
      </c>
    </row>
    <row r="136" spans="1:34" x14ac:dyDescent="0.35">
      <c r="A136" s="1" t="s">
        <v>101</v>
      </c>
      <c r="B136" s="1" t="s">
        <v>828</v>
      </c>
      <c r="C136" s="1" t="s">
        <v>1327</v>
      </c>
      <c r="D136" s="1">
        <f t="shared" si="47"/>
        <v>1.6721666666666666</v>
      </c>
      <c r="F136">
        <f t="shared" si="57"/>
        <v>135</v>
      </c>
      <c r="G136" s="1">
        <f t="shared" si="48"/>
        <v>1.6887999999999999</v>
      </c>
      <c r="H136">
        <f t="shared" si="49"/>
        <v>5.1534311451797961E-3</v>
      </c>
      <c r="I136">
        <f t="shared" si="50"/>
        <v>2.1105955133631117E-4</v>
      </c>
      <c r="J136">
        <f t="shared" si="44"/>
        <v>1.0114788880689443E-2</v>
      </c>
      <c r="K136">
        <f t="shared" si="38"/>
        <v>1.0090772841327084E-2</v>
      </c>
      <c r="L136">
        <f t="shared" si="39"/>
        <v>10.090772841327084</v>
      </c>
      <c r="Q136">
        <f t="shared" si="58"/>
        <v>135</v>
      </c>
      <c r="R136" s="1">
        <f t="shared" si="51"/>
        <v>0.46280000000000004</v>
      </c>
      <c r="S136">
        <f t="shared" si="52"/>
        <v>1.3948553907483837E-3</v>
      </c>
      <c r="T136">
        <f t="shared" si="53"/>
        <v>5.7126513318364657E-5</v>
      </c>
      <c r="U136">
        <f t="shared" si="45"/>
        <v>1.4519258704296313E-3</v>
      </c>
      <c r="V136">
        <f t="shared" si="40"/>
        <v>1.4484784916195767E-3</v>
      </c>
      <c r="W136">
        <f t="shared" si="41"/>
        <v>1.4484784916195768</v>
      </c>
      <c r="AB136">
        <f t="shared" si="59"/>
        <v>135</v>
      </c>
      <c r="AC136" s="1">
        <f t="shared" si="54"/>
        <v>1.5351000000000001</v>
      </c>
      <c r="AD136">
        <f t="shared" si="55"/>
        <v>4.6770981334465379E-3</v>
      </c>
      <c r="AE136">
        <f t="shared" si="56"/>
        <v>1.9155126085742717E-4</v>
      </c>
      <c r="AF136">
        <f t="shared" si="46"/>
        <v>8.653999673890465E-3</v>
      </c>
      <c r="AG136">
        <f t="shared" si="42"/>
        <v>8.6334520579924422E-3</v>
      </c>
      <c r="AH136">
        <f t="shared" si="43"/>
        <v>8.633452057992443</v>
      </c>
    </row>
    <row r="137" spans="1:34" x14ac:dyDescent="0.35">
      <c r="A137" s="1" t="s">
        <v>102</v>
      </c>
      <c r="B137" s="1" t="s">
        <v>1289</v>
      </c>
      <c r="C137" s="1" t="s">
        <v>726</v>
      </c>
      <c r="D137" s="1">
        <f t="shared" si="47"/>
        <v>1.6861333333333333</v>
      </c>
      <c r="F137">
        <f t="shared" si="57"/>
        <v>136</v>
      </c>
      <c r="G137" s="1">
        <f t="shared" si="48"/>
        <v>1.7028999999999999</v>
      </c>
      <c r="H137">
        <f t="shared" si="49"/>
        <v>5.1972031728301235E-3</v>
      </c>
      <c r="I137">
        <f t="shared" si="50"/>
        <v>2.1285224134355029E-4</v>
      </c>
      <c r="J137">
        <f t="shared" si="44"/>
        <v>1.0327641122032993E-2</v>
      </c>
      <c r="K137">
        <f t="shared" si="38"/>
        <v>1.0303119697153766E-2</v>
      </c>
      <c r="L137">
        <f t="shared" si="39"/>
        <v>10.303119697153766</v>
      </c>
      <c r="Q137">
        <f t="shared" si="58"/>
        <v>136</v>
      </c>
      <c r="R137" s="1">
        <f t="shared" si="51"/>
        <v>0.47649999999999998</v>
      </c>
      <c r="S137">
        <f t="shared" si="52"/>
        <v>1.4363441800177847E-3</v>
      </c>
      <c r="T137">
        <f t="shared" si="53"/>
        <v>5.8825692952670424E-5</v>
      </c>
      <c r="U137">
        <f t="shared" si="45"/>
        <v>1.5107515633823018E-3</v>
      </c>
      <c r="V137">
        <f t="shared" si="40"/>
        <v>1.5071645118441127E-3</v>
      </c>
      <c r="W137">
        <f t="shared" si="41"/>
        <v>1.5071645118441128</v>
      </c>
      <c r="AB137">
        <f t="shared" si="59"/>
        <v>136</v>
      </c>
      <c r="AC137" s="1">
        <f t="shared" si="54"/>
        <v>1.5492000000000001</v>
      </c>
      <c r="AD137">
        <f t="shared" si="55"/>
        <v>4.7207336050087961E-3</v>
      </c>
      <c r="AE137">
        <f t="shared" si="56"/>
        <v>1.9333835818944307E-4</v>
      </c>
      <c r="AF137">
        <f t="shared" si="46"/>
        <v>8.8473380320799079E-3</v>
      </c>
      <c r="AG137">
        <f t="shared" si="42"/>
        <v>8.826331363434933E-3</v>
      </c>
      <c r="AH137">
        <f t="shared" si="43"/>
        <v>8.8263313634349334</v>
      </c>
    </row>
    <row r="138" spans="1:34" x14ac:dyDescent="0.35">
      <c r="A138" s="1" t="s">
        <v>103</v>
      </c>
      <c r="B138" s="1" t="s">
        <v>1378</v>
      </c>
      <c r="C138" s="1" t="s">
        <v>1488</v>
      </c>
      <c r="D138" s="1">
        <f t="shared" si="47"/>
        <v>1.7019000000000002</v>
      </c>
      <c r="F138">
        <f t="shared" si="57"/>
        <v>137</v>
      </c>
      <c r="G138" s="1">
        <f t="shared" si="48"/>
        <v>1.7178000000000002</v>
      </c>
      <c r="H138">
        <f t="shared" si="49"/>
        <v>5.2434723683434034E-3</v>
      </c>
      <c r="I138">
        <f t="shared" si="50"/>
        <v>2.1474720323798815E-4</v>
      </c>
      <c r="J138">
        <f t="shared" si="44"/>
        <v>1.0542388325270982E-2</v>
      </c>
      <c r="K138">
        <f t="shared" si="38"/>
        <v>1.0517357015573915E-2</v>
      </c>
      <c r="L138">
        <f t="shared" si="39"/>
        <v>10.517357015573916</v>
      </c>
      <c r="Q138">
        <f t="shared" si="58"/>
        <v>137</v>
      </c>
      <c r="R138" s="1">
        <f t="shared" si="51"/>
        <v>0.49820000000000003</v>
      </c>
      <c r="S138">
        <f t="shared" si="52"/>
        <v>1.5020833793961516E-3</v>
      </c>
      <c r="T138">
        <f t="shared" si="53"/>
        <v>6.1518051797705952E-5</v>
      </c>
      <c r="U138">
        <f t="shared" si="45"/>
        <v>1.5722696151800077E-3</v>
      </c>
      <c r="V138">
        <f t="shared" si="40"/>
        <v>1.5685364983140202E-3</v>
      </c>
      <c r="W138">
        <f t="shared" si="41"/>
        <v>1.5685364983140202</v>
      </c>
      <c r="AB138">
        <f t="shared" si="59"/>
        <v>137</v>
      </c>
      <c r="AC138" s="1">
        <f t="shared" si="54"/>
        <v>1.5599000000000001</v>
      </c>
      <c r="AD138">
        <f t="shared" si="55"/>
        <v>4.7538553902322324E-3</v>
      </c>
      <c r="AE138">
        <f t="shared" si="56"/>
        <v>1.9469486590862641E-4</v>
      </c>
      <c r="AF138">
        <f t="shared" si="46"/>
        <v>9.0420328979885344E-3</v>
      </c>
      <c r="AG138">
        <f t="shared" si="42"/>
        <v>9.0205639557737922E-3</v>
      </c>
      <c r="AH138">
        <f t="shared" si="43"/>
        <v>9.0205639557737918</v>
      </c>
    </row>
    <row r="139" spans="1:34" x14ac:dyDescent="0.35">
      <c r="A139" s="1" t="s">
        <v>104</v>
      </c>
      <c r="B139" s="1" t="s">
        <v>829</v>
      </c>
      <c r="C139" s="1" t="s">
        <v>728</v>
      </c>
      <c r="D139" s="1">
        <f t="shared" si="47"/>
        <v>1.7119666666666669</v>
      </c>
      <c r="F139">
        <f t="shared" si="57"/>
        <v>138</v>
      </c>
      <c r="G139" s="1">
        <f t="shared" si="48"/>
        <v>1.7243000000000002</v>
      </c>
      <c r="H139">
        <f t="shared" si="49"/>
        <v>5.2636613120028656E-3</v>
      </c>
      <c r="I139">
        <f t="shared" si="50"/>
        <v>2.1557404447651051E-4</v>
      </c>
      <c r="J139">
        <f t="shared" si="44"/>
        <v>1.0757962369747492E-2</v>
      </c>
      <c r="K139">
        <f t="shared" si="38"/>
        <v>1.0732419212022877E-2</v>
      </c>
      <c r="L139">
        <f t="shared" si="39"/>
        <v>10.732419212022876</v>
      </c>
      <c r="Q139">
        <f t="shared" si="58"/>
        <v>138</v>
      </c>
      <c r="R139" s="1">
        <f t="shared" si="51"/>
        <v>0.51160000000000005</v>
      </c>
      <c r="S139">
        <f t="shared" si="52"/>
        <v>1.5426924143920296E-3</v>
      </c>
      <c r="T139">
        <f t="shared" si="53"/>
        <v>6.3181200962791293E-5</v>
      </c>
      <c r="U139">
        <f t="shared" si="45"/>
        <v>1.6354508161427991E-3</v>
      </c>
      <c r="V139">
        <f t="shared" si="40"/>
        <v>1.6315676850523744E-3</v>
      </c>
      <c r="W139">
        <f t="shared" si="41"/>
        <v>1.6315676850523744</v>
      </c>
      <c r="AB139">
        <f t="shared" si="59"/>
        <v>138</v>
      </c>
      <c r="AC139" s="1">
        <f t="shared" si="54"/>
        <v>1.5702000000000003</v>
      </c>
      <c r="AD139">
        <f t="shared" si="55"/>
        <v>4.7857457802413499E-3</v>
      </c>
      <c r="AE139">
        <f t="shared" si="56"/>
        <v>1.9600094165071909E-4</v>
      </c>
      <c r="AF139">
        <f t="shared" si="46"/>
        <v>9.2380338396392536E-3</v>
      </c>
      <c r="AG139">
        <f t="shared" si="42"/>
        <v>9.2160995227750491E-3</v>
      </c>
      <c r="AH139">
        <f t="shared" si="43"/>
        <v>9.2160995227750497</v>
      </c>
    </row>
    <row r="140" spans="1:34" x14ac:dyDescent="0.35">
      <c r="A140" s="1" t="s">
        <v>105</v>
      </c>
      <c r="B140" s="1" t="s">
        <v>917</v>
      </c>
      <c r="C140" s="1" t="s">
        <v>729</v>
      </c>
      <c r="D140" s="1">
        <f t="shared" si="47"/>
        <v>1.7263333333333335</v>
      </c>
      <c r="F140">
        <f t="shared" si="57"/>
        <v>139</v>
      </c>
      <c r="G140" s="1">
        <f t="shared" si="48"/>
        <v>1.7384000000000002</v>
      </c>
      <c r="H140">
        <f t="shared" si="49"/>
        <v>5.3074649710568517E-3</v>
      </c>
      <c r="I140">
        <f t="shared" si="50"/>
        <v>2.173680299526666E-4</v>
      </c>
      <c r="J140">
        <f t="shared" si="44"/>
        <v>1.0975330399700159E-2</v>
      </c>
      <c r="K140">
        <f t="shared" si="38"/>
        <v>1.0949271134400286E-2</v>
      </c>
      <c r="L140">
        <f t="shared" si="39"/>
        <v>10.949271134400286</v>
      </c>
      <c r="Q140">
        <f t="shared" si="58"/>
        <v>139</v>
      </c>
      <c r="R140" s="1">
        <f t="shared" si="51"/>
        <v>0.52649999999999997</v>
      </c>
      <c r="S140">
        <f t="shared" si="52"/>
        <v>1.5878600833387783E-3</v>
      </c>
      <c r="T140">
        <f t="shared" si="53"/>
        <v>6.5031049670234391E-5</v>
      </c>
      <c r="U140">
        <f t="shared" si="45"/>
        <v>1.7004818658130335E-3</v>
      </c>
      <c r="V140">
        <f t="shared" si="40"/>
        <v>1.6964443283116516E-3</v>
      </c>
      <c r="W140">
        <f t="shared" si="41"/>
        <v>1.6964443283116517</v>
      </c>
      <c r="AB140">
        <f t="shared" si="59"/>
        <v>139</v>
      </c>
      <c r="AC140" s="1">
        <f t="shared" si="54"/>
        <v>1.5843000000000003</v>
      </c>
      <c r="AD140">
        <f t="shared" si="55"/>
        <v>4.8294123803417546E-3</v>
      </c>
      <c r="AE140">
        <f t="shared" si="56"/>
        <v>1.9778931385671896E-4</v>
      </c>
      <c r="AF140">
        <f t="shared" si="46"/>
        <v>9.4358231534959723E-3</v>
      </c>
      <c r="AG140">
        <f t="shared" si="42"/>
        <v>9.4134192157624575E-3</v>
      </c>
      <c r="AH140">
        <f t="shared" si="43"/>
        <v>9.4134192157624579</v>
      </c>
    </row>
    <row r="141" spans="1:34" x14ac:dyDescent="0.35">
      <c r="A141" s="1" t="s">
        <v>106</v>
      </c>
      <c r="B141" s="1" t="s">
        <v>1433</v>
      </c>
      <c r="C141" s="1" t="s">
        <v>92</v>
      </c>
      <c r="D141" s="1">
        <f t="shared" si="47"/>
        <v>1.7377666666666667</v>
      </c>
      <c r="F141">
        <f t="shared" si="57"/>
        <v>140</v>
      </c>
      <c r="G141" s="1">
        <f t="shared" si="48"/>
        <v>1.7445000000000002</v>
      </c>
      <c r="H141">
        <f t="shared" si="49"/>
        <v>5.3264193861921215E-3</v>
      </c>
      <c r="I141">
        <f t="shared" si="50"/>
        <v>2.1814431088891894E-4</v>
      </c>
      <c r="J141">
        <f t="shared" si="44"/>
        <v>1.1193474710589077E-2</v>
      </c>
      <c r="K141">
        <f t="shared" si="38"/>
        <v>1.1166897494552044E-2</v>
      </c>
      <c r="L141">
        <f t="shared" si="39"/>
        <v>11.166897494552044</v>
      </c>
      <c r="Q141">
        <f t="shared" si="58"/>
        <v>140</v>
      </c>
      <c r="R141" s="1">
        <f t="shared" si="51"/>
        <v>0.54059999999999997</v>
      </c>
      <c r="S141">
        <f t="shared" si="52"/>
        <v>1.6306151052590302E-3</v>
      </c>
      <c r="T141">
        <f t="shared" si="53"/>
        <v>6.6782088054108572E-5</v>
      </c>
      <c r="U141">
        <f t="shared" si="45"/>
        <v>1.767263953867142E-3</v>
      </c>
      <c r="V141">
        <f t="shared" si="40"/>
        <v>1.7630678523784811E-3</v>
      </c>
      <c r="W141">
        <f t="shared" si="41"/>
        <v>1.7630678523784811</v>
      </c>
      <c r="AB141">
        <f t="shared" si="59"/>
        <v>140</v>
      </c>
      <c r="AC141" s="1">
        <f t="shared" si="54"/>
        <v>1.5984000000000003</v>
      </c>
      <c r="AD141">
        <f t="shared" si="55"/>
        <v>4.8730914944472448E-3</v>
      </c>
      <c r="AE141">
        <f t="shared" si="56"/>
        <v>1.9957819857568821E-4</v>
      </c>
      <c r="AF141">
        <f t="shared" si="46"/>
        <v>9.6354013520716601E-3</v>
      </c>
      <c r="AG141">
        <f t="shared" si="42"/>
        <v>9.6125235460321028E-3</v>
      </c>
      <c r="AH141">
        <f t="shared" si="43"/>
        <v>9.6125235460321026</v>
      </c>
    </row>
    <row r="142" spans="1:34" x14ac:dyDescent="0.35">
      <c r="A142" s="1" t="s">
        <v>107</v>
      </c>
      <c r="B142" s="1" t="s">
        <v>831</v>
      </c>
      <c r="C142" s="1" t="s">
        <v>1489</v>
      </c>
      <c r="D142" s="1">
        <f t="shared" si="47"/>
        <v>1.7538</v>
      </c>
      <c r="F142">
        <f t="shared" si="57"/>
        <v>141</v>
      </c>
      <c r="G142" s="1">
        <f t="shared" si="48"/>
        <v>1.7586000000000002</v>
      </c>
      <c r="H142">
        <f t="shared" si="49"/>
        <v>5.370241059268293E-3</v>
      </c>
      <c r="I142">
        <f t="shared" si="50"/>
        <v>2.1993903413207593E-4</v>
      </c>
      <c r="J142">
        <f t="shared" si="44"/>
        <v>1.1413413744721154E-2</v>
      </c>
      <c r="K142">
        <f t="shared" si="38"/>
        <v>1.1386314316647533E-2</v>
      </c>
      <c r="L142">
        <f t="shared" si="39"/>
        <v>11.386314316647532</v>
      </c>
      <c r="Q142">
        <f t="shared" si="58"/>
        <v>141</v>
      </c>
      <c r="R142" s="1">
        <f t="shared" si="51"/>
        <v>0.56079999999999997</v>
      </c>
      <c r="S142">
        <f t="shared" si="52"/>
        <v>1.691888108512538E-3</v>
      </c>
      <c r="T142">
        <f t="shared" si="53"/>
        <v>6.9291533161919844E-5</v>
      </c>
      <c r="U142">
        <f t="shared" si="45"/>
        <v>1.8365554870290617E-3</v>
      </c>
      <c r="V142">
        <f t="shared" si="40"/>
        <v>1.8321948632545159E-3</v>
      </c>
      <c r="W142">
        <f t="shared" si="41"/>
        <v>1.832194863254516</v>
      </c>
      <c r="AB142">
        <f t="shared" si="59"/>
        <v>141</v>
      </c>
      <c r="AC142" s="1">
        <f t="shared" si="54"/>
        <v>1.6122000000000001</v>
      </c>
      <c r="AD142">
        <f t="shared" si="55"/>
        <v>4.9158533883266013E-3</v>
      </c>
      <c r="AE142">
        <f t="shared" si="56"/>
        <v>2.0132951840168601E-4</v>
      </c>
      <c r="AF142">
        <f t="shared" si="46"/>
        <v>9.8367308704733463E-3</v>
      </c>
      <c r="AG142">
        <f t="shared" si="42"/>
        <v>9.8133750378831836E-3</v>
      </c>
      <c r="AH142">
        <f t="shared" si="43"/>
        <v>9.8133750378831834</v>
      </c>
    </row>
    <row r="143" spans="1:34" x14ac:dyDescent="0.35">
      <c r="A143" s="1" t="s">
        <v>108</v>
      </c>
      <c r="B143" s="1" t="s">
        <v>1434</v>
      </c>
      <c r="C143" s="1" t="s">
        <v>733</v>
      </c>
      <c r="D143" s="1">
        <f t="shared" si="47"/>
        <v>1.7657666666666667</v>
      </c>
      <c r="F143">
        <f t="shared" si="57"/>
        <v>142</v>
      </c>
      <c r="G143" s="1">
        <f t="shared" si="48"/>
        <v>1.7663</v>
      </c>
      <c r="H143">
        <f t="shared" si="49"/>
        <v>5.3941773546145565E-3</v>
      </c>
      <c r="I143">
        <f t="shared" si="50"/>
        <v>2.2091934872523026E-4</v>
      </c>
      <c r="J143">
        <f t="shared" si="44"/>
        <v>1.1634333093446384E-2</v>
      </c>
      <c r="K143">
        <f t="shared" si="38"/>
        <v>1.1606709125727154E-2</v>
      </c>
      <c r="L143">
        <f t="shared" si="39"/>
        <v>11.606709125727154</v>
      </c>
      <c r="Q143">
        <f t="shared" si="58"/>
        <v>142</v>
      </c>
      <c r="R143" s="1">
        <f t="shared" si="51"/>
        <v>0.57450000000000001</v>
      </c>
      <c r="S143">
        <f t="shared" si="52"/>
        <v>1.7334587203484016E-3</v>
      </c>
      <c r="T143">
        <f t="shared" si="53"/>
        <v>7.09940638518001E-5</v>
      </c>
      <c r="U143">
        <f t="shared" si="45"/>
        <v>1.9075495508808619E-3</v>
      </c>
      <c r="V143">
        <f t="shared" si="40"/>
        <v>1.9030203624183061E-3</v>
      </c>
      <c r="W143">
        <f t="shared" si="41"/>
        <v>1.9030203624183062</v>
      </c>
      <c r="AB143">
        <f t="shared" si="59"/>
        <v>142</v>
      </c>
      <c r="AC143" s="1">
        <f t="shared" si="54"/>
        <v>1.6267</v>
      </c>
      <c r="AD143">
        <f t="shared" si="55"/>
        <v>4.960797289508434E-3</v>
      </c>
      <c r="AE143">
        <f t="shared" si="56"/>
        <v>2.0317020266650122E-4</v>
      </c>
      <c r="AF143">
        <f t="shared" si="46"/>
        <v>1.0039901073139847E-2</v>
      </c>
      <c r="AG143">
        <f t="shared" si="42"/>
        <v>1.0016062843572145E-2</v>
      </c>
      <c r="AH143">
        <f t="shared" si="43"/>
        <v>10.016062843572145</v>
      </c>
    </row>
    <row r="144" spans="1:34" x14ac:dyDescent="0.35">
      <c r="A144" s="1" t="s">
        <v>109</v>
      </c>
      <c r="B144" s="1" t="s">
        <v>1435</v>
      </c>
      <c r="C144" s="1" t="s">
        <v>95</v>
      </c>
      <c r="D144" s="1">
        <f t="shared" si="47"/>
        <v>1.7796333333333336</v>
      </c>
      <c r="F144">
        <f t="shared" si="57"/>
        <v>143</v>
      </c>
      <c r="G144" s="1">
        <f t="shared" si="48"/>
        <v>1.7785</v>
      </c>
      <c r="H144">
        <f t="shared" si="49"/>
        <v>5.432110077732471E-3</v>
      </c>
      <c r="I144">
        <f t="shared" si="50"/>
        <v>2.2247288913290991E-4</v>
      </c>
      <c r="J144">
        <f t="shared" si="44"/>
        <v>1.1856805982579294E-2</v>
      </c>
      <c r="K144">
        <f t="shared" si="38"/>
        <v>1.1828653786567262E-2</v>
      </c>
      <c r="L144">
        <f t="shared" si="39"/>
        <v>11.828653786567262</v>
      </c>
      <c r="Q144">
        <f t="shared" si="58"/>
        <v>143</v>
      </c>
      <c r="R144" s="1">
        <f t="shared" si="51"/>
        <v>0.5898000000000001</v>
      </c>
      <c r="S144">
        <f t="shared" si="52"/>
        <v>1.7798978374452522E-3</v>
      </c>
      <c r="T144">
        <f t="shared" si="53"/>
        <v>7.2895984910371588E-5</v>
      </c>
      <c r="U144">
        <f t="shared" si="45"/>
        <v>1.9804455357912334E-3</v>
      </c>
      <c r="V144">
        <f t="shared" si="40"/>
        <v>1.9757432668162109E-3</v>
      </c>
      <c r="W144">
        <f t="shared" si="41"/>
        <v>1.9757432668162109</v>
      </c>
      <c r="AB144">
        <f t="shared" si="59"/>
        <v>143</v>
      </c>
      <c r="AC144" s="1">
        <f t="shared" si="54"/>
        <v>1.6408</v>
      </c>
      <c r="AD144">
        <f t="shared" si="55"/>
        <v>5.004514066808189E-3</v>
      </c>
      <c r="AE144">
        <f t="shared" si="56"/>
        <v>2.0496062988728322E-4</v>
      </c>
      <c r="AF144">
        <f t="shared" si="46"/>
        <v>1.0244861703027131E-2</v>
      </c>
      <c r="AG144">
        <f t="shared" si="42"/>
        <v>1.0220536825382719E-2</v>
      </c>
      <c r="AH144">
        <f t="shared" si="43"/>
        <v>10.22053682538272</v>
      </c>
    </row>
    <row r="145" spans="1:34" x14ac:dyDescent="0.35">
      <c r="A145" s="1" t="s">
        <v>110</v>
      </c>
      <c r="B145" s="1" t="s">
        <v>39</v>
      </c>
      <c r="C145" s="1" t="s">
        <v>945</v>
      </c>
      <c r="D145" s="1">
        <f t="shared" si="47"/>
        <v>1.7919333333333334</v>
      </c>
      <c r="F145">
        <f t="shared" si="57"/>
        <v>144</v>
      </c>
      <c r="G145" s="1">
        <f t="shared" si="48"/>
        <v>1.7876000000000001</v>
      </c>
      <c r="H145">
        <f t="shared" si="49"/>
        <v>5.4604102944231072E-3</v>
      </c>
      <c r="I145">
        <f t="shared" si="50"/>
        <v>2.2363192878419792E-4</v>
      </c>
      <c r="J145">
        <f t="shared" si="44"/>
        <v>1.2080437911363491E-2</v>
      </c>
      <c r="K145">
        <f t="shared" si="38"/>
        <v>1.2051754735093966E-2</v>
      </c>
      <c r="L145">
        <f t="shared" si="39"/>
        <v>12.051754735093967</v>
      </c>
      <c r="Q145">
        <f t="shared" si="58"/>
        <v>144</v>
      </c>
      <c r="R145" s="1">
        <f t="shared" si="51"/>
        <v>0.61040000000000005</v>
      </c>
      <c r="S145">
        <f t="shared" si="52"/>
        <v>1.8424462921673899E-3</v>
      </c>
      <c r="T145">
        <f t="shared" si="53"/>
        <v>7.5457666325826579E-5</v>
      </c>
      <c r="U145">
        <f t="shared" si="45"/>
        <v>2.0559032021170601E-3</v>
      </c>
      <c r="V145">
        <f t="shared" si="40"/>
        <v>2.0510217703037371E-3</v>
      </c>
      <c r="W145">
        <f t="shared" si="41"/>
        <v>2.0510217703037372</v>
      </c>
      <c r="AB145">
        <f t="shared" si="59"/>
        <v>144</v>
      </c>
      <c r="AC145" s="1">
        <f t="shared" si="54"/>
        <v>1.6480000000000001</v>
      </c>
      <c r="AD145">
        <f t="shared" si="55"/>
        <v>5.0268423621278669E-3</v>
      </c>
      <c r="AE145">
        <f t="shared" si="56"/>
        <v>2.0587508859634812E-4</v>
      </c>
      <c r="AF145">
        <f t="shared" si="46"/>
        <v>1.0450736791623479E-2</v>
      </c>
      <c r="AG145">
        <f t="shared" si="42"/>
        <v>1.0425923094658191E-2</v>
      </c>
      <c r="AH145">
        <f t="shared" si="43"/>
        <v>10.425923094658192</v>
      </c>
    </row>
    <row r="146" spans="1:34" x14ac:dyDescent="0.35">
      <c r="A146" s="1" t="s">
        <v>111</v>
      </c>
      <c r="B146" s="1" t="s">
        <v>663</v>
      </c>
      <c r="C146" s="1" t="s">
        <v>736</v>
      </c>
      <c r="D146" s="1">
        <f t="shared" si="47"/>
        <v>1.8030000000000002</v>
      </c>
      <c r="F146">
        <f t="shared" si="57"/>
        <v>145</v>
      </c>
      <c r="G146" s="1">
        <f t="shared" si="48"/>
        <v>1.7941</v>
      </c>
      <c r="H146">
        <f t="shared" si="49"/>
        <v>5.4806279459788058E-3</v>
      </c>
      <c r="I146">
        <f t="shared" si="50"/>
        <v>2.2445994575894898E-4</v>
      </c>
      <c r="J146">
        <f t="shared" si="44"/>
        <v>1.2304897857122439E-2</v>
      </c>
      <c r="K146">
        <f t="shared" si="38"/>
        <v>1.2275681734594104E-2</v>
      </c>
      <c r="L146">
        <f t="shared" si="39"/>
        <v>12.275681734594105</v>
      </c>
      <c r="Q146">
        <f t="shared" si="58"/>
        <v>145</v>
      </c>
      <c r="R146" s="1">
        <f t="shared" si="51"/>
        <v>0.62450000000000006</v>
      </c>
      <c r="S146">
        <f t="shared" si="52"/>
        <v>1.8852735332149273E-3</v>
      </c>
      <c r="T146">
        <f t="shared" si="53"/>
        <v>7.7211662454972473E-5</v>
      </c>
      <c r="U146">
        <f t="shared" si="45"/>
        <v>2.1331148645720326E-3</v>
      </c>
      <c r="V146">
        <f t="shared" si="40"/>
        <v>2.1280501053213678E-3</v>
      </c>
      <c r="W146">
        <f t="shared" si="41"/>
        <v>2.1280501053213676</v>
      </c>
      <c r="AB146">
        <f t="shared" si="59"/>
        <v>145</v>
      </c>
      <c r="AC146" s="1">
        <f t="shared" si="54"/>
        <v>1.6606000000000001</v>
      </c>
      <c r="AD146">
        <f t="shared" si="55"/>
        <v>5.0659247463376838E-3</v>
      </c>
      <c r="AE146">
        <f t="shared" si="56"/>
        <v>2.0747571354778316E-4</v>
      </c>
      <c r="AF146">
        <f t="shared" si="46"/>
        <v>1.0658212505171263E-2</v>
      </c>
      <c r="AG146">
        <f t="shared" si="42"/>
        <v>1.0632906188442768E-2</v>
      </c>
      <c r="AH146">
        <f t="shared" si="43"/>
        <v>10.632906188442767</v>
      </c>
    </row>
    <row r="147" spans="1:34" x14ac:dyDescent="0.35">
      <c r="A147" s="1" t="s">
        <v>112</v>
      </c>
      <c r="B147" s="1" t="s">
        <v>664</v>
      </c>
      <c r="C147" s="1" t="s">
        <v>737</v>
      </c>
      <c r="D147" s="1">
        <f t="shared" si="47"/>
        <v>1.8173666666666666</v>
      </c>
      <c r="F147">
        <f t="shared" si="57"/>
        <v>146</v>
      </c>
      <c r="G147" s="1">
        <f t="shared" si="48"/>
        <v>1.8082</v>
      </c>
      <c r="H147">
        <f t="shared" si="49"/>
        <v>5.5244938986758561E-3</v>
      </c>
      <c r="I147">
        <f t="shared" si="50"/>
        <v>2.2625648248067058E-4</v>
      </c>
      <c r="J147">
        <f t="shared" si="44"/>
        <v>1.253115433960311E-2</v>
      </c>
      <c r="K147">
        <f t="shared" si="38"/>
        <v>1.2501401005210709E-2</v>
      </c>
      <c r="L147">
        <f t="shared" si="39"/>
        <v>12.50140100521071</v>
      </c>
      <c r="Q147">
        <f t="shared" si="58"/>
        <v>146</v>
      </c>
      <c r="R147" s="1">
        <f t="shared" si="51"/>
        <v>0.63860000000000006</v>
      </c>
      <c r="S147">
        <f t="shared" si="52"/>
        <v>1.9281129291656518E-3</v>
      </c>
      <c r="T147">
        <f t="shared" si="53"/>
        <v>7.8966156390015253E-5</v>
      </c>
      <c r="U147">
        <f t="shared" si="45"/>
        <v>2.2120810209620479E-3</v>
      </c>
      <c r="V147">
        <f t="shared" si="40"/>
        <v>2.2068287684930345E-3</v>
      </c>
      <c r="W147">
        <f t="shared" si="41"/>
        <v>2.2068287684930343</v>
      </c>
      <c r="AB147">
        <f t="shared" si="59"/>
        <v>146</v>
      </c>
      <c r="AC147" s="1">
        <f t="shared" si="54"/>
        <v>1.6755</v>
      </c>
      <c r="AD147">
        <f t="shared" si="55"/>
        <v>5.1121541426602723E-3</v>
      </c>
      <c r="AE147">
        <f t="shared" si="56"/>
        <v>2.0936904546035179E-4</v>
      </c>
      <c r="AF147">
        <f t="shared" si="46"/>
        <v>1.0867581550631614E-2</v>
      </c>
      <c r="AG147">
        <f t="shared" si="42"/>
        <v>1.0841778118709086E-2</v>
      </c>
      <c r="AH147">
        <f t="shared" si="43"/>
        <v>10.841778118709085</v>
      </c>
    </row>
    <row r="148" spans="1:34" x14ac:dyDescent="0.35">
      <c r="A148" s="1" t="s">
        <v>113</v>
      </c>
      <c r="B148" s="1" t="s">
        <v>41</v>
      </c>
      <c r="C148" s="1" t="s">
        <v>997</v>
      </c>
      <c r="D148" s="1">
        <f t="shared" si="47"/>
        <v>1.8313666666666666</v>
      </c>
      <c r="F148">
        <f t="shared" si="57"/>
        <v>147</v>
      </c>
      <c r="G148" s="1">
        <f t="shared" si="48"/>
        <v>1.8150999999999999</v>
      </c>
      <c r="H148">
        <f t="shared" si="49"/>
        <v>5.545964807215773E-3</v>
      </c>
      <c r="I148">
        <f t="shared" si="50"/>
        <v>2.2713582678460223E-4</v>
      </c>
      <c r="J148">
        <f t="shared" si="44"/>
        <v>1.2758290166387713E-2</v>
      </c>
      <c r="K148">
        <f t="shared" si="38"/>
        <v>1.2727997532260931E-2</v>
      </c>
      <c r="L148">
        <f t="shared" si="39"/>
        <v>12.727997532260931</v>
      </c>
      <c r="Q148">
        <f t="shared" si="58"/>
        <v>147</v>
      </c>
      <c r="R148" s="1">
        <f t="shared" si="51"/>
        <v>0.65959999999999996</v>
      </c>
      <c r="S148">
        <f t="shared" si="52"/>
        <v>1.9919388285128707E-3</v>
      </c>
      <c r="T148">
        <f t="shared" si="53"/>
        <v>8.1580155743137613E-5</v>
      </c>
      <c r="U148">
        <f t="shared" si="45"/>
        <v>2.2936611767051854E-3</v>
      </c>
      <c r="V148">
        <f t="shared" si="40"/>
        <v>2.2882152244709446E-3</v>
      </c>
      <c r="W148">
        <f t="shared" si="41"/>
        <v>2.2882152244709446</v>
      </c>
      <c r="AB148">
        <f t="shared" si="59"/>
        <v>147</v>
      </c>
      <c r="AC148" s="1">
        <f t="shared" si="54"/>
        <v>1.6896</v>
      </c>
      <c r="AD148">
        <f t="shared" si="55"/>
        <v>5.1559143284942389E-3</v>
      </c>
      <c r="AE148">
        <f t="shared" si="56"/>
        <v>2.1116125048421233E-4</v>
      </c>
      <c r="AF148">
        <f t="shared" si="46"/>
        <v>1.1078742801115827E-2</v>
      </c>
      <c r="AG148">
        <f t="shared" si="42"/>
        <v>1.1052437998678971E-2</v>
      </c>
      <c r="AH148">
        <f t="shared" si="43"/>
        <v>11.052437998678972</v>
      </c>
    </row>
    <row r="149" spans="1:34" x14ac:dyDescent="0.35">
      <c r="A149" s="1" t="s">
        <v>114</v>
      </c>
      <c r="B149" s="1" t="s">
        <v>1436</v>
      </c>
      <c r="C149" s="1" t="s">
        <v>740</v>
      </c>
      <c r="D149" s="1">
        <f t="shared" si="47"/>
        <v>1.8427</v>
      </c>
      <c r="F149">
        <f t="shared" si="57"/>
        <v>148</v>
      </c>
      <c r="G149" s="1">
        <f t="shared" si="48"/>
        <v>1.8223</v>
      </c>
      <c r="H149">
        <f t="shared" si="49"/>
        <v>5.5683724511778132E-3</v>
      </c>
      <c r="I149">
        <f t="shared" si="50"/>
        <v>2.2805353522930622E-4</v>
      </c>
      <c r="J149">
        <f t="shared" si="44"/>
        <v>1.2986343701617019E-2</v>
      </c>
      <c r="K149">
        <f t="shared" si="38"/>
        <v>1.2955509588795685E-2</v>
      </c>
      <c r="L149">
        <f t="shared" si="39"/>
        <v>12.955509588795685</v>
      </c>
      <c r="Q149">
        <f t="shared" si="58"/>
        <v>148</v>
      </c>
      <c r="R149" s="1">
        <f t="shared" si="51"/>
        <v>0.67300000000000004</v>
      </c>
      <c r="S149">
        <f t="shared" si="52"/>
        <v>2.0326799359690717E-3</v>
      </c>
      <c r="T149">
        <f t="shared" si="53"/>
        <v>8.3248713955794238E-5</v>
      </c>
      <c r="U149">
        <f t="shared" si="45"/>
        <v>2.3769098906609798E-3</v>
      </c>
      <c r="V149">
        <f t="shared" si="40"/>
        <v>2.3712662769219055E-3</v>
      </c>
      <c r="W149">
        <f t="shared" si="41"/>
        <v>2.3712662769219053</v>
      </c>
      <c r="AB149">
        <f t="shared" si="59"/>
        <v>148</v>
      </c>
      <c r="AC149" s="1">
        <f t="shared" si="54"/>
        <v>1.7029999999999998</v>
      </c>
      <c r="AD149">
        <f t="shared" si="55"/>
        <v>5.1975136575887352E-3</v>
      </c>
      <c r="AE149">
        <f t="shared" si="56"/>
        <v>2.1286495729375962E-4</v>
      </c>
      <c r="AF149">
        <f t="shared" si="46"/>
        <v>1.1291607758409587E-2</v>
      </c>
      <c r="AG149">
        <f t="shared" si="42"/>
        <v>1.1264797540263759E-2</v>
      </c>
      <c r="AH149">
        <f t="shared" si="43"/>
        <v>11.264797540263759</v>
      </c>
    </row>
    <row r="150" spans="1:34" x14ac:dyDescent="0.35">
      <c r="A150" s="1" t="s">
        <v>115</v>
      </c>
      <c r="B150" s="1" t="s">
        <v>834</v>
      </c>
      <c r="C150" s="1" t="s">
        <v>100</v>
      </c>
      <c r="D150" s="1">
        <f t="shared" si="47"/>
        <v>1.8570333333333331</v>
      </c>
      <c r="F150">
        <f t="shared" si="57"/>
        <v>149</v>
      </c>
      <c r="G150" s="1">
        <f t="shared" si="48"/>
        <v>1.8364</v>
      </c>
      <c r="H150">
        <f t="shared" si="49"/>
        <v>5.6122636089140981E-3</v>
      </c>
      <c r="I150">
        <f t="shared" si="50"/>
        <v>2.2985110422721864E-4</v>
      </c>
      <c r="J150">
        <f t="shared" si="44"/>
        <v>1.3216194805844237E-2</v>
      </c>
      <c r="K150">
        <f t="shared" si="38"/>
        <v>1.3184814946272109E-2</v>
      </c>
      <c r="L150">
        <f t="shared" si="39"/>
        <v>13.184814946272109</v>
      </c>
      <c r="Q150">
        <f t="shared" si="58"/>
        <v>149</v>
      </c>
      <c r="R150" s="1">
        <f t="shared" si="51"/>
        <v>0.69430000000000014</v>
      </c>
      <c r="S150">
        <f t="shared" si="52"/>
        <v>2.0974626834109225E-3</v>
      </c>
      <c r="T150">
        <f t="shared" si="53"/>
        <v>8.5901901167230929E-5</v>
      </c>
      <c r="U150">
        <f t="shared" si="45"/>
        <v>2.4628117918282107E-3</v>
      </c>
      <c r="V150">
        <f t="shared" si="40"/>
        <v>2.4569642169917703E-3</v>
      </c>
      <c r="W150">
        <f t="shared" si="41"/>
        <v>2.4569642169917705</v>
      </c>
      <c r="AB150">
        <f t="shared" si="59"/>
        <v>149</v>
      </c>
      <c r="AC150" s="1">
        <f t="shared" si="54"/>
        <v>1.7105999999999999</v>
      </c>
      <c r="AD150">
        <f t="shared" si="55"/>
        <v>5.2211123478218399E-3</v>
      </c>
      <c r="AE150">
        <f t="shared" si="56"/>
        <v>2.1383144521848571E-4</v>
      </c>
      <c r="AF150">
        <f t="shared" si="46"/>
        <v>1.1505439203628074E-2</v>
      </c>
      <c r="AG150">
        <f t="shared" si="42"/>
        <v>1.1478121274993588E-2</v>
      </c>
      <c r="AH150">
        <f t="shared" si="43"/>
        <v>11.478121274993589</v>
      </c>
    </row>
    <row r="151" spans="1:34" x14ac:dyDescent="0.35">
      <c r="A151" s="1" t="s">
        <v>116</v>
      </c>
      <c r="B151" s="1" t="s">
        <v>990</v>
      </c>
      <c r="C151" s="1" t="s">
        <v>101</v>
      </c>
      <c r="D151" s="1">
        <f t="shared" si="47"/>
        <v>1.8682333333333332</v>
      </c>
      <c r="F151">
        <f t="shared" si="57"/>
        <v>150</v>
      </c>
      <c r="G151" s="1">
        <f t="shared" si="48"/>
        <v>1.8425</v>
      </c>
      <c r="H151">
        <f t="shared" si="49"/>
        <v>5.6312558897689937E-3</v>
      </c>
      <c r="I151">
        <f t="shared" si="50"/>
        <v>2.3062893595974054E-4</v>
      </c>
      <c r="J151">
        <f t="shared" si="44"/>
        <v>1.3446823741803978E-2</v>
      </c>
      <c r="K151">
        <f t="shared" si="38"/>
        <v>1.3414896288637021E-2</v>
      </c>
      <c r="L151">
        <f t="shared" si="39"/>
        <v>13.414896288637021</v>
      </c>
      <c r="Q151">
        <f t="shared" si="58"/>
        <v>150</v>
      </c>
      <c r="R151" s="1">
        <f t="shared" si="51"/>
        <v>0.7077</v>
      </c>
      <c r="S151">
        <f t="shared" si="52"/>
        <v>2.138232269773185E-3</v>
      </c>
      <c r="T151">
        <f t="shared" si="53"/>
        <v>8.7571625737789037E-5</v>
      </c>
      <c r="U151">
        <f t="shared" si="45"/>
        <v>2.5503834175659998E-3</v>
      </c>
      <c r="V151">
        <f t="shared" si="40"/>
        <v>2.5443279171232466E-3</v>
      </c>
      <c r="W151">
        <f t="shared" si="41"/>
        <v>2.5443279171232467</v>
      </c>
      <c r="AB151">
        <f t="shared" si="59"/>
        <v>150</v>
      </c>
      <c r="AC151" s="1">
        <f t="shared" si="54"/>
        <v>1.7246999999999999</v>
      </c>
      <c r="AD151">
        <f t="shared" si="55"/>
        <v>5.2649037957655676E-3</v>
      </c>
      <c r="AE151">
        <f t="shared" si="56"/>
        <v>2.1562493058677586E-4</v>
      </c>
      <c r="AF151">
        <f t="shared" si="46"/>
        <v>1.1721064134214849E-2</v>
      </c>
      <c r="AG151">
        <f t="shared" si="42"/>
        <v>1.1693234236731428E-2</v>
      </c>
      <c r="AH151">
        <f t="shared" si="43"/>
        <v>11.693234236731428</v>
      </c>
    </row>
    <row r="152" spans="1:34" x14ac:dyDescent="0.35">
      <c r="A152" s="1" t="s">
        <v>117</v>
      </c>
      <c r="B152" s="1" t="s">
        <v>1382</v>
      </c>
      <c r="C152" s="1" t="s">
        <v>1335</v>
      </c>
      <c r="D152" s="1">
        <f t="shared" si="47"/>
        <v>1.8845333333333334</v>
      </c>
      <c r="F152">
        <f t="shared" si="57"/>
        <v>151</v>
      </c>
      <c r="G152" s="1">
        <f t="shared" si="48"/>
        <v>1.8562999999999998</v>
      </c>
      <c r="H152">
        <f t="shared" si="49"/>
        <v>5.6742307453254755E-3</v>
      </c>
      <c r="I152">
        <f t="shared" si="50"/>
        <v>2.3238897766340774E-4</v>
      </c>
      <c r="J152">
        <f t="shared" si="44"/>
        <v>1.3679212719467385E-2</v>
      </c>
      <c r="K152">
        <f t="shared" si="38"/>
        <v>1.3646733493752254E-2</v>
      </c>
      <c r="L152">
        <f t="shared" si="39"/>
        <v>13.646733493752254</v>
      </c>
      <c r="Q152">
        <f t="shared" si="58"/>
        <v>151</v>
      </c>
      <c r="R152" s="1">
        <f t="shared" si="51"/>
        <v>0.72940000000000005</v>
      </c>
      <c r="S152">
        <f t="shared" si="52"/>
        <v>2.2042780037594212E-3</v>
      </c>
      <c r="T152">
        <f t="shared" si="53"/>
        <v>9.0276538754013313E-5</v>
      </c>
      <c r="U152">
        <f t="shared" si="45"/>
        <v>2.6406599563200133E-3</v>
      </c>
      <c r="V152">
        <f t="shared" si="40"/>
        <v>2.6343901078632985E-3</v>
      </c>
      <c r="W152">
        <f t="shared" si="41"/>
        <v>2.6343901078632985</v>
      </c>
      <c r="AB152">
        <f t="shared" si="59"/>
        <v>151</v>
      </c>
      <c r="AC152" s="1">
        <f t="shared" si="54"/>
        <v>1.7381000000000002</v>
      </c>
      <c r="AD152">
        <f t="shared" si="55"/>
        <v>5.3065328474210258E-3</v>
      </c>
      <c r="AE152">
        <f t="shared" si="56"/>
        <v>2.1732985468829902E-4</v>
      </c>
      <c r="AF152">
        <f t="shared" si="46"/>
        <v>1.1938393988903149E-2</v>
      </c>
      <c r="AG152">
        <f t="shared" si="42"/>
        <v>1.1910048074485872E-2</v>
      </c>
      <c r="AH152">
        <f t="shared" si="43"/>
        <v>11.910048074485871</v>
      </c>
    </row>
    <row r="153" spans="1:34" x14ac:dyDescent="0.35">
      <c r="A153" s="1" t="s">
        <v>118</v>
      </c>
      <c r="B153" s="1" t="s">
        <v>1437</v>
      </c>
      <c r="C153" s="1" t="s">
        <v>1490</v>
      </c>
      <c r="D153" s="1">
        <f t="shared" si="47"/>
        <v>1.8964666666666667</v>
      </c>
      <c r="F153">
        <f t="shared" si="57"/>
        <v>152</v>
      </c>
      <c r="G153" s="1">
        <f t="shared" si="48"/>
        <v>1.8631</v>
      </c>
      <c r="H153">
        <f t="shared" si="49"/>
        <v>5.6954112061823837E-3</v>
      </c>
      <c r="I153">
        <f t="shared" si="50"/>
        <v>2.3325642663858938E-4</v>
      </c>
      <c r="J153">
        <f t="shared" si="44"/>
        <v>1.3912469146105975E-2</v>
      </c>
      <c r="K153">
        <f t="shared" si="38"/>
        <v>1.387943608821602E-2</v>
      </c>
      <c r="L153">
        <f t="shared" si="39"/>
        <v>13.879436088216019</v>
      </c>
      <c r="Q153">
        <f t="shared" si="58"/>
        <v>152</v>
      </c>
      <c r="R153" s="1">
        <f t="shared" si="51"/>
        <v>0.74429999999999996</v>
      </c>
      <c r="S153">
        <f t="shared" si="52"/>
        <v>2.249644101044071E-3</v>
      </c>
      <c r="T153">
        <f t="shared" si="53"/>
        <v>9.213451412402159E-5</v>
      </c>
      <c r="U153">
        <f t="shared" si="45"/>
        <v>2.7327944704440351E-3</v>
      </c>
      <c r="V153">
        <f t="shared" si="40"/>
        <v>2.7263058624913054E-3</v>
      </c>
      <c r="W153">
        <f t="shared" si="41"/>
        <v>2.7263058624913055</v>
      </c>
      <c r="AB153">
        <f t="shared" si="59"/>
        <v>152</v>
      </c>
      <c r="AC153" s="1">
        <f t="shared" si="54"/>
        <v>1.7522000000000002</v>
      </c>
      <c r="AD153">
        <f t="shared" si="55"/>
        <v>5.3503488118817931E-3</v>
      </c>
      <c r="AE153">
        <f t="shared" si="56"/>
        <v>2.1912434413424943E-4</v>
      </c>
      <c r="AF153">
        <f t="shared" si="46"/>
        <v>1.2157518333037399E-2</v>
      </c>
      <c r="AG153">
        <f t="shared" si="42"/>
        <v>1.2128652140941956E-2</v>
      </c>
      <c r="AH153">
        <f t="shared" si="43"/>
        <v>12.128652140941956</v>
      </c>
    </row>
    <row r="154" spans="1:34" x14ac:dyDescent="0.35">
      <c r="A154" s="1" t="s">
        <v>119</v>
      </c>
      <c r="B154" s="1" t="s">
        <v>924</v>
      </c>
      <c r="C154" s="1" t="s">
        <v>745</v>
      </c>
      <c r="D154" s="1">
        <f t="shared" si="47"/>
        <v>1.9105666666666667</v>
      </c>
      <c r="F154">
        <f t="shared" si="57"/>
        <v>153</v>
      </c>
      <c r="G154" s="1">
        <f t="shared" si="48"/>
        <v>1.8779999999999999</v>
      </c>
      <c r="H154">
        <f t="shared" si="49"/>
        <v>5.7418315973991555E-3</v>
      </c>
      <c r="I154">
        <f t="shared" si="50"/>
        <v>2.3515758077591239E-4</v>
      </c>
      <c r="J154">
        <f t="shared" si="44"/>
        <v>1.4147626726881888E-2</v>
      </c>
      <c r="K154">
        <f t="shared" si="38"/>
        <v>1.4114035322813591E-2</v>
      </c>
      <c r="L154">
        <f t="shared" si="39"/>
        <v>14.11403532281359</v>
      </c>
      <c r="Q154">
        <f t="shared" si="58"/>
        <v>153</v>
      </c>
      <c r="R154" s="1">
        <f t="shared" si="51"/>
        <v>0.75760000000000005</v>
      </c>
      <c r="S154">
        <f t="shared" si="52"/>
        <v>2.2901501777466081E-3</v>
      </c>
      <c r="T154">
        <f t="shared" si="53"/>
        <v>9.3793446616644127E-5</v>
      </c>
      <c r="U154">
        <f t="shared" si="45"/>
        <v>2.8265879170606793E-3</v>
      </c>
      <c r="V154">
        <f t="shared" si="40"/>
        <v>2.8198766107271488E-3</v>
      </c>
      <c r="W154">
        <f t="shared" si="41"/>
        <v>2.8198766107271487</v>
      </c>
      <c r="AB154">
        <f t="shared" si="59"/>
        <v>153</v>
      </c>
      <c r="AC154" s="1">
        <f t="shared" si="54"/>
        <v>1.7663000000000002</v>
      </c>
      <c r="AD154">
        <f t="shared" si="55"/>
        <v>5.3941773546145582E-3</v>
      </c>
      <c r="AE154">
        <f t="shared" si="56"/>
        <v>2.2091934872523034E-4</v>
      </c>
      <c r="AF154">
        <f t="shared" si="46"/>
        <v>1.237843768176263E-2</v>
      </c>
      <c r="AG154">
        <f t="shared" si="42"/>
        <v>1.2349046950021578E-2</v>
      </c>
      <c r="AH154">
        <f t="shared" si="43"/>
        <v>12.349046950021577</v>
      </c>
    </row>
    <row r="155" spans="1:34" x14ac:dyDescent="0.35">
      <c r="A155" s="1" t="s">
        <v>120</v>
      </c>
      <c r="B155" s="1" t="s">
        <v>835</v>
      </c>
      <c r="C155" s="1" t="s">
        <v>746</v>
      </c>
      <c r="D155" s="1">
        <f t="shared" si="47"/>
        <v>1.9221666666666668</v>
      </c>
      <c r="F155">
        <f t="shared" si="57"/>
        <v>154</v>
      </c>
      <c r="G155" s="1">
        <f t="shared" si="48"/>
        <v>1.8857000000000002</v>
      </c>
      <c r="H155">
        <f t="shared" si="49"/>
        <v>5.7658261843584477E-3</v>
      </c>
      <c r="I155">
        <f t="shared" si="50"/>
        <v>2.3614028271088733E-4</v>
      </c>
      <c r="J155">
        <f t="shared" si="44"/>
        <v>1.4383767009592775E-2</v>
      </c>
      <c r="K155">
        <f t="shared" si="38"/>
        <v>1.434961492606873E-2</v>
      </c>
      <c r="L155">
        <f t="shared" si="39"/>
        <v>14.34961492606873</v>
      </c>
      <c r="Q155">
        <f t="shared" si="58"/>
        <v>154</v>
      </c>
      <c r="R155" s="1">
        <f t="shared" si="51"/>
        <v>0.77750000000000008</v>
      </c>
      <c r="S155">
        <f t="shared" si="52"/>
        <v>2.3507772934566254E-3</v>
      </c>
      <c r="T155">
        <f t="shared" si="53"/>
        <v>9.6276439302505341E-5</v>
      </c>
      <c r="U155">
        <f t="shared" si="45"/>
        <v>2.9228643563631845E-3</v>
      </c>
      <c r="V155">
        <f t="shared" si="40"/>
        <v>2.9159244561575296E-3</v>
      </c>
      <c r="W155">
        <f t="shared" si="41"/>
        <v>2.9159244561575295</v>
      </c>
      <c r="AB155">
        <f t="shared" si="59"/>
        <v>154</v>
      </c>
      <c r="AC155" s="1">
        <f t="shared" si="54"/>
        <v>1.7734999999999999</v>
      </c>
      <c r="AD155">
        <f t="shared" si="55"/>
        <v>5.4165627401973997E-3</v>
      </c>
      <c r="AE155">
        <f t="shared" si="56"/>
        <v>2.2183614557465055E-4</v>
      </c>
      <c r="AF155">
        <f t="shared" si="46"/>
        <v>1.2600273827337281E-2</v>
      </c>
      <c r="AG155">
        <f t="shared" si="42"/>
        <v>1.2570356379154891E-2</v>
      </c>
      <c r="AH155">
        <f t="shared" si="43"/>
        <v>12.570356379154891</v>
      </c>
    </row>
    <row r="156" spans="1:34" x14ac:dyDescent="0.35">
      <c r="A156" s="1" t="s">
        <v>121</v>
      </c>
      <c r="B156" s="1" t="s">
        <v>47</v>
      </c>
      <c r="C156" s="1" t="s">
        <v>863</v>
      </c>
      <c r="D156" s="1">
        <f t="shared" si="47"/>
        <v>1.9337333333333333</v>
      </c>
      <c r="F156">
        <f t="shared" si="57"/>
        <v>155</v>
      </c>
      <c r="G156" s="1">
        <f t="shared" si="48"/>
        <v>1.8920999999999999</v>
      </c>
      <c r="H156">
        <f t="shared" si="49"/>
        <v>5.7857726034294893E-3</v>
      </c>
      <c r="I156">
        <f t="shared" si="50"/>
        <v>2.3695719131824067E-4</v>
      </c>
      <c r="J156">
        <f t="shared" si="44"/>
        <v>1.4620724200911015E-2</v>
      </c>
      <c r="K156">
        <f t="shared" si="38"/>
        <v>1.4586009498305049E-2</v>
      </c>
      <c r="L156">
        <f t="shared" si="39"/>
        <v>14.586009498305049</v>
      </c>
      <c r="Q156">
        <f t="shared" si="58"/>
        <v>155</v>
      </c>
      <c r="R156" s="1">
        <f t="shared" si="51"/>
        <v>0.79239999999999999</v>
      </c>
      <c r="S156">
        <f t="shared" si="52"/>
        <v>2.3961873888694012E-3</v>
      </c>
      <c r="T156">
        <f t="shared" si="53"/>
        <v>9.8136216622500018E-5</v>
      </c>
      <c r="U156">
        <f t="shared" si="45"/>
        <v>3.0210005729856843E-3</v>
      </c>
      <c r="V156">
        <f t="shared" si="40"/>
        <v>3.0138276631473935E-3</v>
      </c>
      <c r="W156">
        <f t="shared" si="41"/>
        <v>3.0138276631473935</v>
      </c>
      <c r="AB156">
        <f t="shared" si="59"/>
        <v>155</v>
      </c>
      <c r="AC156" s="1">
        <f t="shared" si="54"/>
        <v>1.7869000000000002</v>
      </c>
      <c r="AD156">
        <f t="shared" si="55"/>
        <v>5.4582331684877071E-3</v>
      </c>
      <c r="AE156">
        <f t="shared" si="56"/>
        <v>2.2354276426250679E-4</v>
      </c>
      <c r="AF156">
        <f t="shared" si="46"/>
        <v>1.2823816591599788E-2</v>
      </c>
      <c r="AG156">
        <f t="shared" si="42"/>
        <v>1.2793368374867603E-2</v>
      </c>
      <c r="AH156">
        <f t="shared" si="43"/>
        <v>12.793368374867603</v>
      </c>
    </row>
    <row r="157" spans="1:34" x14ac:dyDescent="0.35">
      <c r="A157" s="1" t="s">
        <v>122</v>
      </c>
      <c r="B157" s="1" t="s">
        <v>674</v>
      </c>
      <c r="C157" s="1" t="s">
        <v>748</v>
      </c>
      <c r="D157" s="1">
        <f t="shared" si="47"/>
        <v>1.9482333333333333</v>
      </c>
      <c r="F157">
        <f t="shared" si="57"/>
        <v>156</v>
      </c>
      <c r="G157" s="1">
        <f t="shared" si="48"/>
        <v>1.9065999999999999</v>
      </c>
      <c r="H157">
        <f t="shared" si="49"/>
        <v>5.8309733376557434E-3</v>
      </c>
      <c r="I157">
        <f t="shared" si="50"/>
        <v>2.3880839421920271E-4</v>
      </c>
      <c r="J157">
        <f t="shared" si="44"/>
        <v>1.4859532595130218E-2</v>
      </c>
      <c r="K157">
        <f t="shared" si="38"/>
        <v>1.4824250878040481E-2</v>
      </c>
      <c r="L157">
        <f t="shared" si="39"/>
        <v>14.82425087804048</v>
      </c>
      <c r="Q157">
        <f t="shared" si="58"/>
        <v>156</v>
      </c>
      <c r="R157" s="1">
        <f t="shared" si="51"/>
        <v>0.80649999999999999</v>
      </c>
      <c r="S157">
        <f t="shared" si="52"/>
        <v>2.439171921547279E-3</v>
      </c>
      <c r="T157">
        <f t="shared" si="53"/>
        <v>9.9896654654136382E-5</v>
      </c>
      <c r="U157">
        <f t="shared" si="45"/>
        <v>3.1208972276398207E-3</v>
      </c>
      <c r="V157">
        <f t="shared" si="40"/>
        <v>3.1134871282745271E-3</v>
      </c>
      <c r="W157">
        <f t="shared" si="41"/>
        <v>3.1134871282745271</v>
      </c>
      <c r="AB157">
        <f t="shared" si="59"/>
        <v>156</v>
      </c>
      <c r="AC157" s="1">
        <f t="shared" si="54"/>
        <v>1.8018000000000001</v>
      </c>
      <c r="AD157">
        <f t="shared" si="55"/>
        <v>5.5045815503746509E-3</v>
      </c>
      <c r="AE157">
        <f t="shared" si="56"/>
        <v>2.2544096924684469E-4</v>
      </c>
      <c r="AF157">
        <f t="shared" si="46"/>
        <v>1.3049257560846633E-2</v>
      </c>
      <c r="AG157">
        <f t="shared" si="42"/>
        <v>1.3018274068563452E-2</v>
      </c>
      <c r="AH157">
        <f t="shared" si="43"/>
        <v>13.018274068563452</v>
      </c>
    </row>
    <row r="158" spans="1:34" x14ac:dyDescent="0.35">
      <c r="A158" s="1" t="s">
        <v>123</v>
      </c>
      <c r="B158" s="1" t="s">
        <v>1438</v>
      </c>
      <c r="C158" s="1" t="s">
        <v>749</v>
      </c>
      <c r="D158" s="1">
        <f t="shared" si="47"/>
        <v>1.9622333333333335</v>
      </c>
      <c r="F158">
        <f t="shared" si="57"/>
        <v>157</v>
      </c>
      <c r="G158" s="1">
        <f t="shared" si="48"/>
        <v>1.9139000000000002</v>
      </c>
      <c r="H158">
        <f t="shared" si="49"/>
        <v>5.8537346270266643E-3</v>
      </c>
      <c r="I158">
        <f t="shared" si="50"/>
        <v>2.3974058626507021E-4</v>
      </c>
      <c r="J158">
        <f t="shared" si="44"/>
        <v>1.5099273181395288E-2</v>
      </c>
      <c r="K158">
        <f t="shared" si="38"/>
        <v>1.5063422236472482E-2</v>
      </c>
      <c r="L158">
        <f t="shared" si="39"/>
        <v>15.063422236472482</v>
      </c>
      <c r="Q158">
        <f t="shared" si="58"/>
        <v>157</v>
      </c>
      <c r="R158" s="1">
        <f t="shared" si="51"/>
        <v>0.82710000000000017</v>
      </c>
      <c r="S158">
        <f t="shared" si="52"/>
        <v>2.5019939923103997E-3</v>
      </c>
      <c r="T158">
        <f t="shared" si="53"/>
        <v>1.0246954205589863E-4</v>
      </c>
      <c r="U158">
        <f t="shared" si="45"/>
        <v>3.2233667696957191E-3</v>
      </c>
      <c r="V158">
        <f t="shared" si="40"/>
        <v>3.2157133718706669E-3</v>
      </c>
      <c r="W158">
        <f t="shared" si="41"/>
        <v>3.2157133718706667</v>
      </c>
      <c r="AB158">
        <f t="shared" si="59"/>
        <v>157</v>
      </c>
      <c r="AC158" s="1">
        <f t="shared" si="54"/>
        <v>1.8159000000000001</v>
      </c>
      <c r="AD158">
        <f t="shared" si="55"/>
        <v>5.5484543831435026E-3</v>
      </c>
      <c r="AE158">
        <f t="shared" si="56"/>
        <v>2.2723778774294662E-4</v>
      </c>
      <c r="AF158">
        <f t="shared" si="46"/>
        <v>1.327649534858958E-2</v>
      </c>
      <c r="AG158">
        <f t="shared" si="42"/>
        <v>1.3244972314481114E-2</v>
      </c>
      <c r="AH158">
        <f t="shared" si="43"/>
        <v>13.244972314481114</v>
      </c>
    </row>
    <row r="159" spans="1:34" x14ac:dyDescent="0.35">
      <c r="A159" s="1" t="s">
        <v>124</v>
      </c>
      <c r="B159" s="1" t="s">
        <v>49</v>
      </c>
      <c r="C159" s="1" t="s">
        <v>751</v>
      </c>
      <c r="D159" s="1">
        <f t="shared" si="47"/>
        <v>1.9716666666666667</v>
      </c>
      <c r="F159">
        <f t="shared" si="57"/>
        <v>158</v>
      </c>
      <c r="G159" s="1">
        <f t="shared" si="48"/>
        <v>1.9208000000000001</v>
      </c>
      <c r="H159">
        <f t="shared" si="49"/>
        <v>5.8752518372906792E-3</v>
      </c>
      <c r="I159">
        <f t="shared" si="50"/>
        <v>2.4062182686310942E-4</v>
      </c>
      <c r="J159">
        <f t="shared" si="44"/>
        <v>1.5339895008258397E-2</v>
      </c>
      <c r="K159">
        <f t="shared" si="38"/>
        <v>1.5303472743129747E-2</v>
      </c>
      <c r="L159">
        <f t="shared" si="39"/>
        <v>15.303472743129747</v>
      </c>
      <c r="Q159">
        <f t="shared" si="58"/>
        <v>158</v>
      </c>
      <c r="R159" s="1">
        <f t="shared" si="51"/>
        <v>0.84160000000000013</v>
      </c>
      <c r="S159">
        <f t="shared" si="52"/>
        <v>2.546229063800949E-3</v>
      </c>
      <c r="T159">
        <f t="shared" si="53"/>
        <v>1.0428119609358913E-4</v>
      </c>
      <c r="U159">
        <f t="shared" si="45"/>
        <v>3.3276479657893083E-3</v>
      </c>
      <c r="V159">
        <f t="shared" si="40"/>
        <v>3.319746968005455E-3</v>
      </c>
      <c r="W159">
        <f t="shared" si="41"/>
        <v>3.3197469680054552</v>
      </c>
      <c r="AB159">
        <f t="shared" si="59"/>
        <v>158</v>
      </c>
      <c r="AC159" s="1">
        <f t="shared" si="54"/>
        <v>1.8228</v>
      </c>
      <c r="AD159">
        <f t="shared" si="55"/>
        <v>5.5699286596073219E-3</v>
      </c>
      <c r="AE159">
        <f t="shared" si="56"/>
        <v>2.2811726998071065E-4</v>
      </c>
      <c r="AF159">
        <f t="shared" si="46"/>
        <v>1.3504612618570291E-2</v>
      </c>
      <c r="AG159">
        <f t="shared" si="42"/>
        <v>1.3472547954438727E-2</v>
      </c>
      <c r="AH159">
        <f t="shared" si="43"/>
        <v>13.472547954438728</v>
      </c>
    </row>
    <row r="160" spans="1:34" x14ac:dyDescent="0.35">
      <c r="A160" s="1" t="s">
        <v>125</v>
      </c>
      <c r="B160" s="1" t="s">
        <v>50</v>
      </c>
      <c r="C160" s="1" t="s">
        <v>1491</v>
      </c>
      <c r="D160" s="1">
        <f t="shared" si="47"/>
        <v>1.9858333333333331</v>
      </c>
      <c r="F160">
        <f t="shared" si="57"/>
        <v>159</v>
      </c>
      <c r="G160" s="1">
        <f t="shared" si="48"/>
        <v>1.9271999999999998</v>
      </c>
      <c r="H160">
        <f t="shared" si="49"/>
        <v>5.8952125359936691E-3</v>
      </c>
      <c r="I160">
        <f t="shared" si="50"/>
        <v>2.4143932029494712E-4</v>
      </c>
      <c r="J160">
        <f t="shared" si="44"/>
        <v>1.5581334328553343E-2</v>
      </c>
      <c r="K160">
        <f t="shared" si="38"/>
        <v>1.5544338802204096E-2</v>
      </c>
      <c r="L160">
        <f t="shared" si="39"/>
        <v>15.544338802204097</v>
      </c>
      <c r="Q160">
        <f t="shared" si="58"/>
        <v>159</v>
      </c>
      <c r="R160" s="1">
        <f t="shared" si="51"/>
        <v>0.8629</v>
      </c>
      <c r="S160">
        <f t="shared" si="52"/>
        <v>2.6112323237213915E-3</v>
      </c>
      <c r="T160">
        <f t="shared" si="53"/>
        <v>1.0694341442691035E-4</v>
      </c>
      <c r="U160">
        <f t="shared" si="45"/>
        <v>3.4345913802162186E-3</v>
      </c>
      <c r="V160">
        <f t="shared" si="40"/>
        <v>3.426436461437996E-3</v>
      </c>
      <c r="W160">
        <f t="shared" si="41"/>
        <v>3.4264364614379961</v>
      </c>
      <c r="AB160">
        <f t="shared" si="59"/>
        <v>159</v>
      </c>
      <c r="AC160" s="1">
        <f t="shared" si="54"/>
        <v>1.8376000000000001</v>
      </c>
      <c r="AD160">
        <f t="shared" si="55"/>
        <v>5.6159996088115203E-3</v>
      </c>
      <c r="AE160">
        <f t="shared" si="56"/>
        <v>2.3000411266760112E-4</v>
      </c>
      <c r="AF160">
        <f t="shared" si="46"/>
        <v>1.3734616731237893E-2</v>
      </c>
      <c r="AG160">
        <f t="shared" si="42"/>
        <v>1.3702005957060089E-2</v>
      </c>
      <c r="AH160">
        <f t="shared" si="43"/>
        <v>13.70200595706009</v>
      </c>
    </row>
    <row r="161" spans="1:34" x14ac:dyDescent="0.35">
      <c r="A161" s="1" t="s">
        <v>126</v>
      </c>
      <c r="B161" s="1" t="s">
        <v>1439</v>
      </c>
      <c r="C161" s="1" t="s">
        <v>1492</v>
      </c>
      <c r="D161" s="1">
        <f t="shared" si="47"/>
        <v>1.9991000000000001</v>
      </c>
      <c r="F161">
        <f t="shared" si="57"/>
        <v>160</v>
      </c>
      <c r="G161" s="1">
        <f t="shared" si="48"/>
        <v>1.9421000000000002</v>
      </c>
      <c r="H161">
        <f t="shared" si="49"/>
        <v>5.9416936320276078E-3</v>
      </c>
      <c r="I161">
        <f t="shared" si="50"/>
        <v>2.4334296060723093E-4</v>
      </c>
      <c r="J161">
        <f t="shared" si="44"/>
        <v>1.5824677289160573E-2</v>
      </c>
      <c r="K161">
        <f t="shared" si="38"/>
        <v>1.5787103981684165E-2</v>
      </c>
      <c r="L161">
        <f t="shared" si="39"/>
        <v>15.787103981684165</v>
      </c>
      <c r="Q161">
        <f t="shared" si="58"/>
        <v>160</v>
      </c>
      <c r="R161" s="1">
        <f t="shared" si="51"/>
        <v>0.87630000000000008</v>
      </c>
      <c r="S161">
        <f t="shared" si="52"/>
        <v>2.6521407090332586E-3</v>
      </c>
      <c r="T161">
        <f t="shared" si="53"/>
        <v>1.0861882352942478E-4</v>
      </c>
      <c r="U161">
        <f t="shared" si="45"/>
        <v>3.5432102037456434E-3</v>
      </c>
      <c r="V161">
        <f t="shared" si="40"/>
        <v>3.5347973859670419E-3</v>
      </c>
      <c r="W161">
        <f t="shared" si="41"/>
        <v>3.5347973859670421</v>
      </c>
      <c r="AB161">
        <f t="shared" si="59"/>
        <v>160</v>
      </c>
      <c r="AC161" s="1">
        <f t="shared" si="54"/>
        <v>1.8491</v>
      </c>
      <c r="AD161">
        <f t="shared" si="55"/>
        <v>5.6518075738480229E-3</v>
      </c>
      <c r="AE161">
        <f t="shared" si="56"/>
        <v>2.3147063328696354E-4</v>
      </c>
      <c r="AF161">
        <f t="shared" si="46"/>
        <v>1.3966087364524857E-2</v>
      </c>
      <c r="AG161">
        <f t="shared" si="42"/>
        <v>1.3932926998268976E-2</v>
      </c>
      <c r="AH161">
        <f t="shared" si="43"/>
        <v>13.932926998268977</v>
      </c>
    </row>
    <row r="162" spans="1:34" x14ac:dyDescent="0.35">
      <c r="A162" s="1" t="s">
        <v>127</v>
      </c>
      <c r="B162" s="1" t="s">
        <v>678</v>
      </c>
      <c r="C162" s="1" t="s">
        <v>114</v>
      </c>
      <c r="D162" s="1">
        <f t="shared" si="47"/>
        <v>2.0089999999999999</v>
      </c>
      <c r="F162">
        <f t="shared" si="57"/>
        <v>161</v>
      </c>
      <c r="G162" s="1">
        <f t="shared" si="48"/>
        <v>1.9486000000000001</v>
      </c>
      <c r="H162">
        <f t="shared" si="49"/>
        <v>5.9619750457413148E-3</v>
      </c>
      <c r="I162">
        <f t="shared" si="50"/>
        <v>2.4417358897079892E-4</v>
      </c>
      <c r="J162">
        <f t="shared" si="44"/>
        <v>1.6068850878131372E-2</v>
      </c>
      <c r="K162">
        <f t="shared" si="38"/>
        <v>1.6030697817326134E-2</v>
      </c>
      <c r="L162">
        <f t="shared" si="39"/>
        <v>16.030697817326136</v>
      </c>
      <c r="Q162">
        <f t="shared" si="58"/>
        <v>161</v>
      </c>
      <c r="R162" s="1">
        <f t="shared" si="51"/>
        <v>0.89040000000000008</v>
      </c>
      <c r="S162">
        <f t="shared" si="52"/>
        <v>2.69519804337824E-3</v>
      </c>
      <c r="T162">
        <f t="shared" si="53"/>
        <v>1.1038224316433916E-4</v>
      </c>
      <c r="U162">
        <f t="shared" si="45"/>
        <v>3.6535924469099828E-3</v>
      </c>
      <c r="V162">
        <f t="shared" si="40"/>
        <v>3.6449175431572684E-3</v>
      </c>
      <c r="W162">
        <f t="shared" si="41"/>
        <v>3.6449175431572685</v>
      </c>
      <c r="AB162">
        <f t="shared" si="59"/>
        <v>161</v>
      </c>
      <c r="AC162" s="1">
        <f t="shared" si="54"/>
        <v>1.8582000000000001</v>
      </c>
      <c r="AD162">
        <f t="shared" si="55"/>
        <v>5.6801485197948264E-3</v>
      </c>
      <c r="AE162">
        <f t="shared" si="56"/>
        <v>2.3263134101109289E-4</v>
      </c>
      <c r="AF162">
        <f t="shared" si="46"/>
        <v>1.419871870553595E-2</v>
      </c>
      <c r="AG162">
        <f t="shared" si="42"/>
        <v>1.4165005991276711E-2</v>
      </c>
      <c r="AH162">
        <f t="shared" si="43"/>
        <v>14.165005991276711</v>
      </c>
    </row>
    <row r="163" spans="1:34" x14ac:dyDescent="0.35">
      <c r="A163" s="1" t="s">
        <v>128</v>
      </c>
      <c r="B163" s="1" t="s">
        <v>1440</v>
      </c>
      <c r="C163" s="1" t="s">
        <v>1410</v>
      </c>
      <c r="D163" s="1">
        <f t="shared" si="47"/>
        <v>2.0204666666666666</v>
      </c>
      <c r="F163">
        <f t="shared" si="57"/>
        <v>162</v>
      </c>
      <c r="G163" s="1">
        <f t="shared" si="48"/>
        <v>1.9555</v>
      </c>
      <c r="H163">
        <f t="shared" si="49"/>
        <v>5.983507488946346E-3</v>
      </c>
      <c r="I163">
        <f t="shared" si="50"/>
        <v>2.4505545343623945E-4</v>
      </c>
      <c r="J163">
        <f t="shared" si="44"/>
        <v>1.6313906331567613E-2</v>
      </c>
      <c r="K163">
        <f t="shared" si="38"/>
        <v>1.6275171423579492E-2</v>
      </c>
      <c r="L163">
        <f t="shared" si="39"/>
        <v>16.275171423579494</v>
      </c>
      <c r="Q163">
        <f t="shared" si="58"/>
        <v>162</v>
      </c>
      <c r="R163" s="1">
        <f t="shared" si="51"/>
        <v>0.91100000000000003</v>
      </c>
      <c r="S163">
        <f t="shared" si="52"/>
        <v>2.7581265327130157E-3</v>
      </c>
      <c r="T163">
        <f t="shared" si="53"/>
        <v>1.1295948895478547E-4</v>
      </c>
      <c r="U163">
        <f t="shared" si="45"/>
        <v>3.7665519358647684E-3</v>
      </c>
      <c r="V163">
        <f t="shared" si="40"/>
        <v>3.757608826856849E-3</v>
      </c>
      <c r="W163">
        <f t="shared" si="41"/>
        <v>3.757608826856849</v>
      </c>
      <c r="AB163">
        <f t="shared" si="59"/>
        <v>162</v>
      </c>
      <c r="AC163" s="1">
        <f t="shared" si="54"/>
        <v>1.8651</v>
      </c>
      <c r="AD163">
        <f t="shared" si="55"/>
        <v>5.7016413121122045E-3</v>
      </c>
      <c r="AE163">
        <f t="shared" si="56"/>
        <v>2.3351158156843753E-4</v>
      </c>
      <c r="AF163">
        <f t="shared" si="46"/>
        <v>1.4432230287104388E-2</v>
      </c>
      <c r="AG163">
        <f t="shared" si="42"/>
        <v>1.4397963134843459E-2</v>
      </c>
      <c r="AH163">
        <f t="shared" si="43"/>
        <v>14.39796313484346</v>
      </c>
    </row>
    <row r="164" spans="1:34" x14ac:dyDescent="0.35">
      <c r="A164" s="1" t="s">
        <v>129</v>
      </c>
      <c r="B164" s="1" t="s">
        <v>1388</v>
      </c>
      <c r="C164" s="1" t="s">
        <v>116</v>
      </c>
      <c r="D164" s="1">
        <f t="shared" si="47"/>
        <v>2.0318999999999998</v>
      </c>
      <c r="F164">
        <f t="shared" si="57"/>
        <v>163</v>
      </c>
      <c r="G164" s="1">
        <f t="shared" si="48"/>
        <v>1.962</v>
      </c>
      <c r="H164">
        <f t="shared" si="49"/>
        <v>6.0037944470511442E-3</v>
      </c>
      <c r="I164">
        <f t="shared" si="50"/>
        <v>2.4588630887118244E-4</v>
      </c>
      <c r="J164">
        <f t="shared" si="44"/>
        <v>1.6559792640438796E-2</v>
      </c>
      <c r="K164">
        <f t="shared" si="38"/>
        <v>1.6520473912526982E-2</v>
      </c>
      <c r="L164">
        <f t="shared" si="39"/>
        <v>16.520473912526981</v>
      </c>
      <c r="Q164">
        <f t="shared" si="58"/>
        <v>163</v>
      </c>
      <c r="R164" s="1">
        <f t="shared" si="51"/>
        <v>0.92549999999999999</v>
      </c>
      <c r="S164">
        <f t="shared" si="52"/>
        <v>2.8024365502727746E-3</v>
      </c>
      <c r="T164">
        <f t="shared" si="53"/>
        <v>1.147742124200663E-4</v>
      </c>
      <c r="U164">
        <f t="shared" si="45"/>
        <v>3.8813261482848345E-3</v>
      </c>
      <c r="V164">
        <f t="shared" si="40"/>
        <v>3.8721105252347756E-3</v>
      </c>
      <c r="W164">
        <f t="shared" si="41"/>
        <v>3.8721105252347754</v>
      </c>
      <c r="AB164">
        <f t="shared" si="59"/>
        <v>163</v>
      </c>
      <c r="AC164" s="1">
        <f t="shared" si="54"/>
        <v>1.8784000000000001</v>
      </c>
      <c r="AD164">
        <f t="shared" si="55"/>
        <v>5.7430779767146077E-3</v>
      </c>
      <c r="AE164">
        <f t="shared" si="56"/>
        <v>2.3520862642912934E-4</v>
      </c>
      <c r="AF164">
        <f t="shared" si="46"/>
        <v>1.4667438913533518E-2</v>
      </c>
      <c r="AG164">
        <f t="shared" si="42"/>
        <v>1.4632613293894049E-2</v>
      </c>
      <c r="AH164">
        <f t="shared" si="43"/>
        <v>14.63261329389405</v>
      </c>
    </row>
    <row r="165" spans="1:34" x14ac:dyDescent="0.35">
      <c r="A165" s="1" t="s">
        <v>130</v>
      </c>
      <c r="B165" s="1" t="s">
        <v>1389</v>
      </c>
      <c r="C165" s="1" t="s">
        <v>754</v>
      </c>
      <c r="D165" s="1">
        <f t="shared" si="47"/>
        <v>2.0437333333333334</v>
      </c>
      <c r="F165">
        <f t="shared" si="57"/>
        <v>164</v>
      </c>
      <c r="G165" s="1">
        <f t="shared" si="48"/>
        <v>1.9688000000000001</v>
      </c>
      <c r="H165">
        <f t="shared" si="49"/>
        <v>6.0250206056847218E-3</v>
      </c>
      <c r="I165">
        <f t="shared" si="50"/>
        <v>2.4675562940571345E-4</v>
      </c>
      <c r="J165">
        <f t="shared" si="44"/>
        <v>1.6806548269844509E-2</v>
      </c>
      <c r="K165">
        <f t="shared" si="38"/>
        <v>1.6766643657938615E-2</v>
      </c>
      <c r="L165">
        <f t="shared" si="39"/>
        <v>16.766643657938616</v>
      </c>
      <c r="Q165">
        <f t="shared" si="58"/>
        <v>164</v>
      </c>
      <c r="R165" s="1">
        <f t="shared" si="51"/>
        <v>0.94690000000000007</v>
      </c>
      <c r="S165">
        <f t="shared" si="52"/>
        <v>2.8678557258682465E-3</v>
      </c>
      <c r="T165">
        <f t="shared" si="53"/>
        <v>1.1745346464271143E-4</v>
      </c>
      <c r="U165">
        <f t="shared" si="45"/>
        <v>3.9987796129275456E-3</v>
      </c>
      <c r="V165">
        <f t="shared" si="40"/>
        <v>3.9892851143553797E-3</v>
      </c>
      <c r="W165">
        <f t="shared" si="41"/>
        <v>3.9892851143553796</v>
      </c>
      <c r="AB165">
        <f t="shared" si="59"/>
        <v>164</v>
      </c>
      <c r="AC165" s="1">
        <f t="shared" si="54"/>
        <v>1.8856999999999999</v>
      </c>
      <c r="AD165">
        <f t="shared" si="55"/>
        <v>5.7658261843584468E-3</v>
      </c>
      <c r="AE165">
        <f t="shared" si="56"/>
        <v>2.3614028271088731E-4</v>
      </c>
      <c r="AF165">
        <f t="shared" si="46"/>
        <v>1.4903579196244405E-2</v>
      </c>
      <c r="AG165">
        <f t="shared" si="42"/>
        <v>1.4868192897149189E-2</v>
      </c>
      <c r="AH165">
        <f t="shared" si="43"/>
        <v>14.868192897149189</v>
      </c>
    </row>
    <row r="166" spans="1:34" x14ac:dyDescent="0.35">
      <c r="A166" s="1" t="s">
        <v>131</v>
      </c>
      <c r="B166" s="1" t="s">
        <v>54</v>
      </c>
      <c r="C166" s="1" t="s">
        <v>755</v>
      </c>
      <c r="D166" s="1">
        <f t="shared" si="47"/>
        <v>2.0554333333333332</v>
      </c>
      <c r="F166">
        <f t="shared" si="57"/>
        <v>165</v>
      </c>
      <c r="G166" s="1">
        <f t="shared" si="48"/>
        <v>1.9829000000000001</v>
      </c>
      <c r="H166">
        <f t="shared" si="49"/>
        <v>6.0690430547322869E-3</v>
      </c>
      <c r="I166">
        <f t="shared" si="50"/>
        <v>2.4855857545912004E-4</v>
      </c>
      <c r="J166">
        <f t="shared" si="44"/>
        <v>1.705510684530363E-2</v>
      </c>
      <c r="K166">
        <f t="shared" si="38"/>
        <v>1.7014612068580407E-2</v>
      </c>
      <c r="L166">
        <f t="shared" si="39"/>
        <v>17.014612068580409</v>
      </c>
      <c r="Q166">
        <f t="shared" si="58"/>
        <v>165</v>
      </c>
      <c r="R166" s="1">
        <f t="shared" si="51"/>
        <v>0.96100000000000008</v>
      </c>
      <c r="S166">
        <f t="shared" si="52"/>
        <v>2.9109744646048526E-3</v>
      </c>
      <c r="T166">
        <f t="shared" si="53"/>
        <v>1.1921939910376422E-4</v>
      </c>
      <c r="U166">
        <f t="shared" si="45"/>
        <v>4.1179990120313098E-3</v>
      </c>
      <c r="V166">
        <f t="shared" si="40"/>
        <v>4.1082214449922284E-3</v>
      </c>
      <c r="W166">
        <f t="shared" si="41"/>
        <v>4.1082214449922283</v>
      </c>
      <c r="AB166">
        <f t="shared" si="59"/>
        <v>165</v>
      </c>
      <c r="AC166" s="1">
        <f t="shared" si="54"/>
        <v>1.8925999999999998</v>
      </c>
      <c r="AD166">
        <f t="shared" si="55"/>
        <v>5.7873310270173299E-3</v>
      </c>
      <c r="AE166">
        <f t="shared" si="56"/>
        <v>2.3702101679178933E-4</v>
      </c>
      <c r="AF166">
        <f t="shared" si="46"/>
        <v>1.5140600213036193E-2</v>
      </c>
      <c r="AG166">
        <f t="shared" si="42"/>
        <v>1.5104651143315103E-2</v>
      </c>
      <c r="AH166">
        <f t="shared" si="43"/>
        <v>15.104651143315103</v>
      </c>
    </row>
    <row r="167" spans="1:34" x14ac:dyDescent="0.35">
      <c r="A167" s="1" t="s">
        <v>132</v>
      </c>
      <c r="B167" s="1" t="s">
        <v>929</v>
      </c>
      <c r="C167" s="1" t="s">
        <v>757</v>
      </c>
      <c r="D167" s="1">
        <f t="shared" si="47"/>
        <v>2.0669999999999997</v>
      </c>
      <c r="F167">
        <f t="shared" si="57"/>
        <v>166</v>
      </c>
      <c r="G167" s="1">
        <f t="shared" si="48"/>
        <v>1.9894000000000001</v>
      </c>
      <c r="H167">
        <f t="shared" si="49"/>
        <v>6.0893413569552681E-3</v>
      </c>
      <c r="I167">
        <f t="shared" si="50"/>
        <v>2.4938989549413759E-4</v>
      </c>
      <c r="J167">
        <f t="shared" si="44"/>
        <v>1.7304496740797766E-2</v>
      </c>
      <c r="K167">
        <f t="shared" si="38"/>
        <v>1.726340982541328E-2</v>
      </c>
      <c r="L167">
        <f t="shared" si="39"/>
        <v>17.26340982541328</v>
      </c>
      <c r="Q167">
        <f t="shared" si="58"/>
        <v>166</v>
      </c>
      <c r="R167" s="1">
        <f t="shared" si="51"/>
        <v>0.97510000000000008</v>
      </c>
      <c r="S167">
        <f t="shared" si="52"/>
        <v>2.9541054825604472E-3</v>
      </c>
      <c r="T167">
        <f t="shared" si="53"/>
        <v>1.209858364620863E-4</v>
      </c>
      <c r="U167">
        <f t="shared" si="45"/>
        <v>4.2389848484933957E-3</v>
      </c>
      <c r="V167">
        <f t="shared" si="40"/>
        <v>4.2289200188485362E-3</v>
      </c>
      <c r="W167">
        <f t="shared" si="41"/>
        <v>4.2289200188485365</v>
      </c>
      <c r="AB167">
        <f t="shared" si="59"/>
        <v>166</v>
      </c>
      <c r="AC167" s="1">
        <f t="shared" si="54"/>
        <v>1.9066999999999998</v>
      </c>
      <c r="AD167">
        <f t="shared" si="55"/>
        <v>5.8312851132544209E-3</v>
      </c>
      <c r="AE167">
        <f t="shared" si="56"/>
        <v>2.3882116303596202E-4</v>
      </c>
      <c r="AF167">
        <f t="shared" si="46"/>
        <v>1.5379421376072155E-2</v>
      </c>
      <c r="AG167">
        <f t="shared" si="42"/>
        <v>1.5342905261549666E-2</v>
      </c>
      <c r="AH167">
        <f t="shared" si="43"/>
        <v>15.342905261549665</v>
      </c>
    </row>
    <row r="168" spans="1:34" x14ac:dyDescent="0.35">
      <c r="A168" s="1" t="s">
        <v>133</v>
      </c>
      <c r="B168" s="1" t="s">
        <v>930</v>
      </c>
      <c r="C168" s="1" t="s">
        <v>119</v>
      </c>
      <c r="D168" s="1">
        <f t="shared" si="47"/>
        <v>2.0786666666666664</v>
      </c>
      <c r="F168">
        <f t="shared" si="57"/>
        <v>167</v>
      </c>
      <c r="G168" s="1">
        <f t="shared" si="48"/>
        <v>1.9970000000000001</v>
      </c>
      <c r="H168">
        <f t="shared" si="49"/>
        <v>6.1130781710763953E-3</v>
      </c>
      <c r="I168">
        <f t="shared" si="50"/>
        <v>2.5036204030357088E-4</v>
      </c>
      <c r="J168">
        <f t="shared" si="44"/>
        <v>1.7554858781101336E-2</v>
      </c>
      <c r="K168">
        <f t="shared" si="38"/>
        <v>1.7513177418844485E-2</v>
      </c>
      <c r="L168">
        <f t="shared" si="39"/>
        <v>17.513177418844485</v>
      </c>
      <c r="Q168">
        <f t="shared" si="58"/>
        <v>167</v>
      </c>
      <c r="R168" s="1">
        <f t="shared" si="51"/>
        <v>0.99530000000000007</v>
      </c>
      <c r="S168">
        <f t="shared" si="52"/>
        <v>3.0159174261423956E-3</v>
      </c>
      <c r="T168">
        <f t="shared" si="53"/>
        <v>1.2351735395249342E-4</v>
      </c>
      <c r="U168">
        <f t="shared" si="45"/>
        <v>4.3625022024458889E-3</v>
      </c>
      <c r="V168">
        <f t="shared" si="40"/>
        <v>4.352144099489105E-3</v>
      </c>
      <c r="W168">
        <f t="shared" si="41"/>
        <v>4.352144099489105</v>
      </c>
      <c r="AB168">
        <f t="shared" si="59"/>
        <v>167</v>
      </c>
      <c r="AC168" s="1">
        <f t="shared" si="54"/>
        <v>1.9138999999999999</v>
      </c>
      <c r="AD168">
        <f t="shared" si="55"/>
        <v>5.8537346270266626E-3</v>
      </c>
      <c r="AE168">
        <f t="shared" si="56"/>
        <v>2.3974058626507016E-4</v>
      </c>
      <c r="AF168">
        <f t="shared" si="46"/>
        <v>1.5619161962337225E-2</v>
      </c>
      <c r="AG168">
        <f t="shared" si="42"/>
        <v>1.5582076619981669E-2</v>
      </c>
      <c r="AH168">
        <f t="shared" si="43"/>
        <v>15.582076619981668</v>
      </c>
    </row>
    <row r="169" spans="1:34" x14ac:dyDescent="0.35">
      <c r="A169" s="1" t="s">
        <v>134</v>
      </c>
      <c r="B169" s="1" t="s">
        <v>56</v>
      </c>
      <c r="C169" s="1" t="s">
        <v>1338</v>
      </c>
      <c r="D169" s="1">
        <f t="shared" si="47"/>
        <v>2.0879666666666665</v>
      </c>
      <c r="F169">
        <f t="shared" si="57"/>
        <v>168</v>
      </c>
      <c r="G169" s="1">
        <f t="shared" si="48"/>
        <v>2.0042999999999997</v>
      </c>
      <c r="H169">
        <f t="shared" si="49"/>
        <v>6.1358814723503161E-3</v>
      </c>
      <c r="I169">
        <f t="shared" si="50"/>
        <v>2.5129595295327463E-4</v>
      </c>
      <c r="J169">
        <f t="shared" si="44"/>
        <v>1.780615473405461E-2</v>
      </c>
      <c r="K169">
        <f t="shared" si="38"/>
        <v>1.7763876707490783E-2</v>
      </c>
      <c r="L169">
        <f t="shared" si="39"/>
        <v>17.763876707490784</v>
      </c>
      <c r="Q169">
        <f t="shared" si="58"/>
        <v>168</v>
      </c>
      <c r="R169" s="1">
        <f t="shared" si="51"/>
        <v>1.0094000000000001</v>
      </c>
      <c r="S169">
        <f t="shared" si="52"/>
        <v>3.0590783367309628E-3</v>
      </c>
      <c r="T169">
        <f t="shared" si="53"/>
        <v>1.2528501556811626E-4</v>
      </c>
      <c r="U169">
        <f t="shared" si="45"/>
        <v>4.4877872180140053E-3</v>
      </c>
      <c r="V169">
        <f t="shared" si="40"/>
        <v>4.4771316446996197E-3</v>
      </c>
      <c r="W169">
        <f t="shared" si="41"/>
        <v>4.4771316446996199</v>
      </c>
      <c r="AB169">
        <f t="shared" si="59"/>
        <v>168</v>
      </c>
      <c r="AC169" s="1">
        <f t="shared" si="54"/>
        <v>1.9203999999999999</v>
      </c>
      <c r="AD169">
        <f t="shared" si="55"/>
        <v>5.8740043801157422E-3</v>
      </c>
      <c r="AE169">
        <f t="shared" si="56"/>
        <v>2.405707370659944E-4</v>
      </c>
      <c r="AF169">
        <f t="shared" si="46"/>
        <v>1.5859732699403221E-2</v>
      </c>
      <c r="AG169">
        <f t="shared" si="42"/>
        <v>1.582207615814683E-2</v>
      </c>
      <c r="AH169">
        <f t="shared" si="43"/>
        <v>15.82207615814683</v>
      </c>
    </row>
    <row r="170" spans="1:34" x14ac:dyDescent="0.35">
      <c r="A170" s="1" t="s">
        <v>134</v>
      </c>
      <c r="B170" s="1" t="s">
        <v>1441</v>
      </c>
      <c r="C170" s="1" t="s">
        <v>1411</v>
      </c>
      <c r="D170" s="1">
        <f t="shared" si="47"/>
        <v>2.0973999999999999</v>
      </c>
      <c r="F170">
        <f t="shared" si="57"/>
        <v>169</v>
      </c>
      <c r="G170" s="1">
        <f t="shared" si="48"/>
        <v>2.0042999999999997</v>
      </c>
      <c r="H170">
        <f t="shared" si="49"/>
        <v>6.1358814723503161E-3</v>
      </c>
      <c r="I170">
        <f t="shared" si="50"/>
        <v>2.5129595295327463E-4</v>
      </c>
      <c r="J170">
        <f t="shared" si="44"/>
        <v>1.8057450687007884E-2</v>
      </c>
      <c r="K170">
        <f t="shared" si="38"/>
        <v>1.8014575996137077E-2</v>
      </c>
      <c r="L170">
        <f t="shared" si="39"/>
        <v>18.014575996137076</v>
      </c>
      <c r="Q170">
        <f t="shared" si="58"/>
        <v>169</v>
      </c>
      <c r="R170" s="1">
        <f t="shared" si="51"/>
        <v>1.0308000000000002</v>
      </c>
      <c r="S170">
        <f t="shared" si="52"/>
        <v>3.1246084640474008E-3</v>
      </c>
      <c r="T170">
        <f t="shared" si="53"/>
        <v>1.2796881183526059E-4</v>
      </c>
      <c r="U170">
        <f t="shared" si="45"/>
        <v>4.6157560298492658E-3</v>
      </c>
      <c r="V170">
        <f t="shared" si="40"/>
        <v>4.6047966139081643E-3</v>
      </c>
      <c r="W170">
        <f t="shared" si="41"/>
        <v>4.6047966139081646</v>
      </c>
      <c r="AB170">
        <f t="shared" si="59"/>
        <v>169</v>
      </c>
      <c r="AC170" s="1">
        <f t="shared" si="54"/>
        <v>1.9273000000000002</v>
      </c>
      <c r="AD170">
        <f t="shared" si="55"/>
        <v>5.8955244425818818E-3</v>
      </c>
      <c r="AE170">
        <f t="shared" si="56"/>
        <v>2.4145209447640263E-4</v>
      </c>
      <c r="AF170">
        <f t="shared" si="46"/>
        <v>1.6101184793879623E-2</v>
      </c>
      <c r="AG170">
        <f t="shared" si="42"/>
        <v>1.6062954961072271E-2</v>
      </c>
      <c r="AH170">
        <f t="shared" si="43"/>
        <v>16.062954961072272</v>
      </c>
    </row>
    <row r="171" spans="1:34" x14ac:dyDescent="0.35">
      <c r="A171" s="1" t="s">
        <v>135</v>
      </c>
      <c r="B171" s="1" t="s">
        <v>932</v>
      </c>
      <c r="C171" s="1" t="s">
        <v>759</v>
      </c>
      <c r="D171" s="1">
        <f t="shared" si="47"/>
        <v>2.1093333333333333</v>
      </c>
      <c r="F171">
        <f t="shared" si="57"/>
        <v>170</v>
      </c>
      <c r="G171" s="1">
        <f t="shared" si="48"/>
        <v>2.0183999999999997</v>
      </c>
      <c r="H171">
        <f t="shared" si="49"/>
        <v>6.1799358246854503E-3</v>
      </c>
      <c r="I171">
        <f t="shared" si="50"/>
        <v>2.5310020561064486E-4</v>
      </c>
      <c r="J171">
        <f t="shared" si="44"/>
        <v>1.831055089261853E-2</v>
      </c>
      <c r="K171">
        <f t="shared" si="38"/>
        <v>1.8267075253515161E-2</v>
      </c>
      <c r="L171">
        <f t="shared" si="39"/>
        <v>18.267075253515159</v>
      </c>
      <c r="Q171">
        <f t="shared" si="58"/>
        <v>170</v>
      </c>
      <c r="R171" s="1">
        <f t="shared" si="51"/>
        <v>1.0449000000000002</v>
      </c>
      <c r="S171">
        <f t="shared" si="52"/>
        <v>3.1678003458134045E-3</v>
      </c>
      <c r="T171">
        <f t="shared" si="53"/>
        <v>1.2973774188013569E-4</v>
      </c>
      <c r="U171">
        <f t="shared" si="45"/>
        <v>4.7454937717294017E-3</v>
      </c>
      <c r="V171">
        <f t="shared" si="40"/>
        <v>4.7342263131042138E-3</v>
      </c>
      <c r="W171">
        <f t="shared" si="41"/>
        <v>4.7342263131042142</v>
      </c>
      <c r="AB171">
        <f t="shared" si="59"/>
        <v>170</v>
      </c>
      <c r="AC171" s="1">
        <f t="shared" si="54"/>
        <v>1.9348999999999998</v>
      </c>
      <c r="AD171">
        <f t="shared" si="55"/>
        <v>5.9192312045773668E-3</v>
      </c>
      <c r="AE171">
        <f t="shared" si="56"/>
        <v>2.424230084964888E-4</v>
      </c>
      <c r="AF171">
        <f t="shared" si="46"/>
        <v>1.6343607802376113E-2</v>
      </c>
      <c r="AG171">
        <f t="shared" si="42"/>
        <v>1.6304802372729018E-2</v>
      </c>
      <c r="AH171">
        <f t="shared" si="43"/>
        <v>16.304802372729018</v>
      </c>
    </row>
    <row r="172" spans="1:34" x14ac:dyDescent="0.35">
      <c r="A172" s="1" t="s">
        <v>136</v>
      </c>
      <c r="B172" s="1" t="s">
        <v>58</v>
      </c>
      <c r="C172" s="1" t="s">
        <v>1412</v>
      </c>
      <c r="D172" s="1">
        <f t="shared" si="47"/>
        <v>2.1209000000000002</v>
      </c>
      <c r="F172">
        <f t="shared" si="57"/>
        <v>171</v>
      </c>
      <c r="G172" s="1">
        <f t="shared" si="48"/>
        <v>2.0252999999999997</v>
      </c>
      <c r="H172">
        <f t="shared" si="49"/>
        <v>6.2014989584045664E-3</v>
      </c>
      <c r="I172">
        <f t="shared" si="50"/>
        <v>2.5398332701072763E-4</v>
      </c>
      <c r="J172">
        <f t="shared" si="44"/>
        <v>1.8564534219629256E-2</v>
      </c>
      <c r="K172">
        <f t="shared" si="38"/>
        <v>1.8520455535454873E-2</v>
      </c>
      <c r="L172">
        <f t="shared" si="39"/>
        <v>18.520455535454872</v>
      </c>
      <c r="Q172">
        <f t="shared" si="58"/>
        <v>171</v>
      </c>
      <c r="R172" s="1">
        <f t="shared" si="51"/>
        <v>1.0590000000000002</v>
      </c>
      <c r="S172">
        <f t="shared" si="52"/>
        <v>3.2110045380580347E-3</v>
      </c>
      <c r="T172">
        <f t="shared" si="53"/>
        <v>1.3150717610252332E-4</v>
      </c>
      <c r="U172">
        <f t="shared" si="45"/>
        <v>4.8770009478319252E-3</v>
      </c>
      <c r="V172">
        <f t="shared" si="40"/>
        <v>4.8654212452681868E-3</v>
      </c>
      <c r="W172">
        <f t="shared" si="41"/>
        <v>4.8654212452681866</v>
      </c>
      <c r="AB172">
        <f t="shared" si="59"/>
        <v>171</v>
      </c>
      <c r="AC172" s="1">
        <f t="shared" si="54"/>
        <v>1.9485999999999999</v>
      </c>
      <c r="AD172">
        <f t="shared" si="55"/>
        <v>5.9619750457413148E-3</v>
      </c>
      <c r="AE172">
        <f t="shared" si="56"/>
        <v>2.4417358897079892E-4</v>
      </c>
      <c r="AF172">
        <f t="shared" si="46"/>
        <v>1.6587781391346913E-2</v>
      </c>
      <c r="AG172">
        <f t="shared" si="42"/>
        <v>1.6548396208370991E-2</v>
      </c>
      <c r="AH172">
        <f t="shared" si="43"/>
        <v>16.548396208370992</v>
      </c>
    </row>
    <row r="173" spans="1:34" x14ac:dyDescent="0.35">
      <c r="A173" s="1" t="s">
        <v>137</v>
      </c>
      <c r="B173" s="1" t="s">
        <v>1442</v>
      </c>
      <c r="C173" s="1" t="s">
        <v>957</v>
      </c>
      <c r="D173" s="1">
        <f t="shared" si="47"/>
        <v>2.1303333333333332</v>
      </c>
      <c r="F173">
        <f t="shared" si="57"/>
        <v>172</v>
      </c>
      <c r="G173" s="1">
        <f t="shared" si="48"/>
        <v>2.0324999999999998</v>
      </c>
      <c r="H173">
        <f t="shared" si="49"/>
        <v>6.2240028580906924E-3</v>
      </c>
      <c r="I173">
        <f t="shared" si="50"/>
        <v>2.5490497762315769E-4</v>
      </c>
      <c r="J173">
        <f t="shared" si="44"/>
        <v>1.8819439197252413E-2</v>
      </c>
      <c r="K173">
        <f t="shared" si="38"/>
        <v>1.8774755279686757E-2</v>
      </c>
      <c r="L173">
        <f t="shared" si="39"/>
        <v>18.774755279686758</v>
      </c>
      <c r="Q173">
        <f t="shared" si="58"/>
        <v>172</v>
      </c>
      <c r="R173" s="1">
        <f t="shared" si="51"/>
        <v>1.0724</v>
      </c>
      <c r="S173">
        <f t="shared" si="52"/>
        <v>3.2520752550349954E-3</v>
      </c>
      <c r="T173">
        <f t="shared" si="53"/>
        <v>1.3318923352291319E-4</v>
      </c>
      <c r="U173">
        <f t="shared" si="45"/>
        <v>5.0101901813548386E-3</v>
      </c>
      <c r="V173">
        <f t="shared" si="40"/>
        <v>4.9982942410611133E-3</v>
      </c>
      <c r="W173">
        <f t="shared" si="41"/>
        <v>4.9982942410611129</v>
      </c>
      <c r="AB173">
        <f t="shared" si="59"/>
        <v>172</v>
      </c>
      <c r="AC173" s="1">
        <f t="shared" si="54"/>
        <v>1.9563000000000001</v>
      </c>
      <c r="AD173">
        <f t="shared" si="55"/>
        <v>5.9860042001678845E-3</v>
      </c>
      <c r="AE173">
        <f t="shared" si="56"/>
        <v>2.4515770662162007E-4</v>
      </c>
      <c r="AF173">
        <f t="shared" si="46"/>
        <v>1.6832939097968534E-2</v>
      </c>
      <c r="AG173">
        <f t="shared" si="42"/>
        <v>1.6792971825024972E-2</v>
      </c>
      <c r="AH173">
        <f t="shared" si="43"/>
        <v>16.792971825024971</v>
      </c>
    </row>
    <row r="174" spans="1:34" x14ac:dyDescent="0.35">
      <c r="A174" s="1" t="s">
        <v>138</v>
      </c>
      <c r="B174" s="1" t="s">
        <v>1443</v>
      </c>
      <c r="C174" s="1" t="s">
        <v>125</v>
      </c>
      <c r="D174" s="1">
        <f t="shared" si="47"/>
        <v>2.1407333333333334</v>
      </c>
      <c r="F174">
        <f t="shared" si="57"/>
        <v>173</v>
      </c>
      <c r="G174" s="1">
        <f t="shared" si="48"/>
        <v>2.0402000000000005</v>
      </c>
      <c r="H174">
        <f t="shared" si="49"/>
        <v>6.2480731892061861E-3</v>
      </c>
      <c r="I174">
        <f t="shared" si="50"/>
        <v>2.5589078167149635E-4</v>
      </c>
      <c r="J174">
        <f t="shared" si="44"/>
        <v>1.9075329978923909E-2</v>
      </c>
      <c r="K174">
        <f t="shared" si="38"/>
        <v>1.9030038487324076E-2</v>
      </c>
      <c r="L174">
        <f t="shared" si="39"/>
        <v>19.030038487324077</v>
      </c>
      <c r="Q174">
        <f t="shared" si="58"/>
        <v>173</v>
      </c>
      <c r="R174" s="1">
        <f t="shared" si="51"/>
        <v>1.0891</v>
      </c>
      <c r="S174">
        <f t="shared" si="52"/>
        <v>3.3032759786838454E-3</v>
      </c>
      <c r="T174">
        <f t="shared" si="53"/>
        <v>1.3528616689739486E-4</v>
      </c>
      <c r="U174">
        <f t="shared" si="45"/>
        <v>5.1454763482522339E-3</v>
      </c>
      <c r="V174">
        <f t="shared" si="40"/>
        <v>5.1332591913767567E-3</v>
      </c>
      <c r="W174">
        <f t="shared" si="41"/>
        <v>5.1332591913767569</v>
      </c>
      <c r="AB174">
        <f t="shared" si="59"/>
        <v>173</v>
      </c>
      <c r="AC174" s="1">
        <f t="shared" si="54"/>
        <v>1.9630999999999998</v>
      </c>
      <c r="AD174">
        <f t="shared" si="55"/>
        <v>6.0072278907227781E-3</v>
      </c>
      <c r="AE174">
        <f t="shared" si="56"/>
        <v>2.4602692607561554E-4</v>
      </c>
      <c r="AF174">
        <f t="shared" si="46"/>
        <v>1.707896602404415E-2</v>
      </c>
      <c r="AG174">
        <f t="shared" si="42"/>
        <v>1.703841459730257E-2</v>
      </c>
      <c r="AH174">
        <f t="shared" si="43"/>
        <v>17.03841459730257</v>
      </c>
    </row>
    <row r="175" spans="1:34" x14ac:dyDescent="0.35">
      <c r="A175" s="1" t="s">
        <v>139</v>
      </c>
      <c r="B175" s="1" t="s">
        <v>1166</v>
      </c>
      <c r="C175" s="1" t="s">
        <v>763</v>
      </c>
      <c r="D175" s="1">
        <f t="shared" si="47"/>
        <v>2.1516999999999999</v>
      </c>
      <c r="F175">
        <f t="shared" si="57"/>
        <v>174</v>
      </c>
      <c r="G175" s="1">
        <f t="shared" si="48"/>
        <v>2.0534999999999997</v>
      </c>
      <c r="H175">
        <f t="shared" si="49"/>
        <v>6.2896581296932492E-3</v>
      </c>
      <c r="I175">
        <f t="shared" si="50"/>
        <v>2.5759389919345177E-4</v>
      </c>
      <c r="J175">
        <f t="shared" si="44"/>
        <v>1.9332923878117362E-2</v>
      </c>
      <c r="K175">
        <f t="shared" ref="K175:K238" si="60">J175/1.00238</f>
        <v>1.9287020768687883E-2</v>
      </c>
      <c r="L175">
        <f t="shared" ref="L175:L238" si="61">K175*1000</f>
        <v>19.287020768687881</v>
      </c>
      <c r="Q175">
        <f t="shared" si="58"/>
        <v>174</v>
      </c>
      <c r="R175" s="1">
        <f t="shared" si="51"/>
        <v>1.1014000000000002</v>
      </c>
      <c r="S175">
        <f t="shared" si="52"/>
        <v>3.3409977492097971E-3</v>
      </c>
      <c r="T175">
        <f t="shared" si="53"/>
        <v>1.3683106770979154E-4</v>
      </c>
      <c r="U175">
        <f t="shared" si="45"/>
        <v>5.2823074159620252E-3</v>
      </c>
      <c r="V175">
        <f t="shared" ref="V175:V238" si="62">U175/1.00238</f>
        <v>5.2697653743710221E-3</v>
      </c>
      <c r="W175">
        <f t="shared" ref="W175:W238" si="63">V175*1000</f>
        <v>5.2697653743710218</v>
      </c>
      <c r="AB175">
        <f t="shared" si="59"/>
        <v>174</v>
      </c>
      <c r="AC175" s="1">
        <f t="shared" si="54"/>
        <v>1.9704000000000002</v>
      </c>
      <c r="AD175">
        <f t="shared" si="55"/>
        <v>6.030015423912777E-3</v>
      </c>
      <c r="AE175">
        <f t="shared" si="56"/>
        <v>2.4696019294105935E-4</v>
      </c>
      <c r="AF175">
        <f t="shared" si="46"/>
        <v>1.7325926216985209E-2</v>
      </c>
      <c r="AG175">
        <f t="shared" ref="AG175:AG238" si="64">AF175/1.00238</f>
        <v>1.7284788420544313E-2</v>
      </c>
      <c r="AH175">
        <f t="shared" ref="AH175:AH238" si="65">AG175*1000</f>
        <v>17.284788420544313</v>
      </c>
    </row>
    <row r="176" spans="1:34" x14ac:dyDescent="0.35">
      <c r="A176" s="1" t="s">
        <v>140</v>
      </c>
      <c r="B176" s="1" t="s">
        <v>1444</v>
      </c>
      <c r="C176" s="1" t="s">
        <v>1493</v>
      </c>
      <c r="D176" s="1">
        <f t="shared" si="47"/>
        <v>2.1614666666666671</v>
      </c>
      <c r="F176">
        <f t="shared" si="57"/>
        <v>175</v>
      </c>
      <c r="G176" s="1">
        <f t="shared" si="48"/>
        <v>2.0599999999999996</v>
      </c>
      <c r="H176">
        <f t="shared" si="49"/>
        <v>6.309985705533999E-3</v>
      </c>
      <c r="I176">
        <f t="shared" si="50"/>
        <v>2.5842641813390887E-4</v>
      </c>
      <c r="J176">
        <f t="shared" ref="J176:J239" si="66">J175+I176</f>
        <v>1.959135029625127E-2</v>
      </c>
      <c r="K176">
        <f t="shared" si="60"/>
        <v>1.9544833592301591E-2</v>
      </c>
      <c r="L176">
        <f t="shared" si="61"/>
        <v>19.54483359230159</v>
      </c>
      <c r="Q176">
        <f t="shared" si="58"/>
        <v>175</v>
      </c>
      <c r="R176" s="1">
        <f t="shared" si="51"/>
        <v>1.1139000000000001</v>
      </c>
      <c r="S176">
        <f t="shared" si="52"/>
        <v>3.3793424960636533E-3</v>
      </c>
      <c r="T176">
        <f t="shared" si="53"/>
        <v>1.3840148261184162E-4</v>
      </c>
      <c r="U176">
        <f t="shared" ref="U176:U239" si="67">U175+T176</f>
        <v>5.420708898573867E-3</v>
      </c>
      <c r="V176">
        <f t="shared" si="62"/>
        <v>5.4078382435542079E-3</v>
      </c>
      <c r="W176">
        <f t="shared" si="63"/>
        <v>5.4078382435542078</v>
      </c>
      <c r="AB176">
        <f t="shared" si="59"/>
        <v>175</v>
      </c>
      <c r="AC176" s="1">
        <f t="shared" si="54"/>
        <v>1.9807000000000001</v>
      </c>
      <c r="AD176">
        <f t="shared" si="55"/>
        <v>6.0621734699186792E-3</v>
      </c>
      <c r="AE176">
        <f t="shared" si="56"/>
        <v>2.4827723057494849E-4</v>
      </c>
      <c r="AF176">
        <f t="shared" ref="AF176:AF239" si="68">AF175+AE176</f>
        <v>1.7574203447560159E-2</v>
      </c>
      <c r="AG176">
        <f t="shared" si="64"/>
        <v>1.7532476154312894E-2</v>
      </c>
      <c r="AH176">
        <f t="shared" si="65"/>
        <v>17.532476154312896</v>
      </c>
    </row>
    <row r="177" spans="1:34" x14ac:dyDescent="0.35">
      <c r="A177" s="1" t="s">
        <v>141</v>
      </c>
      <c r="B177" s="1" t="s">
        <v>934</v>
      </c>
      <c r="C177" s="1" t="s">
        <v>766</v>
      </c>
      <c r="D177" s="1">
        <f t="shared" si="47"/>
        <v>2.1722666666666668</v>
      </c>
      <c r="F177">
        <f t="shared" si="57"/>
        <v>176</v>
      </c>
      <c r="G177" s="1">
        <f t="shared" si="48"/>
        <v>2.0675999999999997</v>
      </c>
      <c r="H177">
        <f t="shared" si="49"/>
        <v>6.3337567546593344E-3</v>
      </c>
      <c r="I177">
        <f t="shared" si="50"/>
        <v>2.5939996504311308E-4</v>
      </c>
      <c r="J177">
        <f t="shared" si="66"/>
        <v>1.9850750261294382E-2</v>
      </c>
      <c r="K177">
        <f t="shared" si="60"/>
        <v>1.9803617651284324E-2</v>
      </c>
      <c r="L177">
        <f t="shared" si="61"/>
        <v>19.803617651284323</v>
      </c>
      <c r="Q177">
        <f t="shared" si="58"/>
        <v>176</v>
      </c>
      <c r="R177" s="1">
        <f t="shared" si="51"/>
        <v>1.1288</v>
      </c>
      <c r="S177">
        <f t="shared" si="52"/>
        <v>3.4250621009960431E-3</v>
      </c>
      <c r="T177">
        <f t="shared" si="53"/>
        <v>1.4027393594098509E-4</v>
      </c>
      <c r="U177">
        <f t="shared" si="67"/>
        <v>5.5609828345148521E-3</v>
      </c>
      <c r="V177">
        <f t="shared" si="62"/>
        <v>5.5477791202087554E-3</v>
      </c>
      <c r="W177">
        <f t="shared" si="63"/>
        <v>5.5477791202087552</v>
      </c>
      <c r="AB177">
        <f t="shared" si="59"/>
        <v>176</v>
      </c>
      <c r="AC177" s="1">
        <f t="shared" si="54"/>
        <v>1.9906000000000001</v>
      </c>
      <c r="AD177">
        <f t="shared" si="55"/>
        <v>6.0930890302358758E-3</v>
      </c>
      <c r="AE177">
        <f t="shared" si="56"/>
        <v>2.4954338201969248E-4</v>
      </c>
      <c r="AF177">
        <f t="shared" si="68"/>
        <v>1.7823746829579851E-2</v>
      </c>
      <c r="AG177">
        <f t="shared" si="64"/>
        <v>1.7781427033240736E-2</v>
      </c>
      <c r="AH177">
        <f t="shared" si="65"/>
        <v>17.781427033240735</v>
      </c>
    </row>
    <row r="178" spans="1:34" x14ac:dyDescent="0.35">
      <c r="A178" s="1" t="s">
        <v>142</v>
      </c>
      <c r="B178" s="1" t="s">
        <v>991</v>
      </c>
      <c r="C178" s="1" t="s">
        <v>129</v>
      </c>
      <c r="D178" s="1">
        <f t="shared" si="47"/>
        <v>2.1815666666666664</v>
      </c>
      <c r="F178">
        <f t="shared" si="57"/>
        <v>177</v>
      </c>
      <c r="G178" s="1">
        <f t="shared" si="48"/>
        <v>2.0740999999999996</v>
      </c>
      <c r="H178">
        <f t="shared" si="49"/>
        <v>6.3540901845170672E-3</v>
      </c>
      <c r="I178">
        <f t="shared" si="50"/>
        <v>2.6023272373572033E-4</v>
      </c>
      <c r="J178">
        <f t="shared" si="66"/>
        <v>2.0110982985030102E-2</v>
      </c>
      <c r="K178">
        <f t="shared" si="60"/>
        <v>2.0063232491699855E-2</v>
      </c>
      <c r="L178">
        <f t="shared" si="61"/>
        <v>20.063232491699853</v>
      </c>
      <c r="Q178">
        <f t="shared" si="58"/>
        <v>177</v>
      </c>
      <c r="R178" s="1">
        <f t="shared" si="51"/>
        <v>1.1429</v>
      </c>
      <c r="S178">
        <f t="shared" si="52"/>
        <v>3.4683396539044744E-3</v>
      </c>
      <c r="T178">
        <f t="shared" si="53"/>
        <v>1.4204637466044492E-4</v>
      </c>
      <c r="U178">
        <f t="shared" si="67"/>
        <v>5.703029209175297E-3</v>
      </c>
      <c r="V178">
        <f t="shared" si="62"/>
        <v>5.6894882271945734E-3</v>
      </c>
      <c r="W178">
        <f t="shared" si="63"/>
        <v>5.6894882271945733</v>
      </c>
      <c r="AB178">
        <f t="shared" si="59"/>
        <v>177</v>
      </c>
      <c r="AC178" s="1">
        <f t="shared" si="54"/>
        <v>1.9979</v>
      </c>
      <c r="AD178">
        <f t="shared" si="55"/>
        <v>6.1158893533914066E-3</v>
      </c>
      <c r="AE178">
        <f t="shared" si="56"/>
        <v>2.504771727001075E-4</v>
      </c>
      <c r="AF178">
        <f t="shared" si="68"/>
        <v>1.8074224002279957E-2</v>
      </c>
      <c r="AG178">
        <f t="shared" si="64"/>
        <v>1.8031309485703979E-2</v>
      </c>
      <c r="AH178">
        <f t="shared" si="65"/>
        <v>18.031309485703979</v>
      </c>
    </row>
    <row r="179" spans="1:34" x14ac:dyDescent="0.35">
      <c r="A179" s="1" t="s">
        <v>143</v>
      </c>
      <c r="B179" s="1" t="s">
        <v>694</v>
      </c>
      <c r="C179" s="1" t="s">
        <v>870</v>
      </c>
      <c r="D179" s="1">
        <f t="shared" si="47"/>
        <v>2.1908666666666665</v>
      </c>
      <c r="F179">
        <f t="shared" si="57"/>
        <v>178</v>
      </c>
      <c r="G179" s="1">
        <f t="shared" si="48"/>
        <v>2.0810000000000004</v>
      </c>
      <c r="H179">
        <f t="shared" si="49"/>
        <v>6.375677856187258E-3</v>
      </c>
      <c r="I179">
        <f t="shared" si="50"/>
        <v>2.6111685009129758E-4</v>
      </c>
      <c r="J179">
        <f t="shared" si="66"/>
        <v>2.03720998351214E-2</v>
      </c>
      <c r="K179">
        <f t="shared" si="60"/>
        <v>2.0323729359246392E-2</v>
      </c>
      <c r="L179">
        <f t="shared" si="61"/>
        <v>20.323729359246393</v>
      </c>
      <c r="Q179">
        <f t="shared" si="58"/>
        <v>178</v>
      </c>
      <c r="R179" s="1">
        <f t="shared" si="51"/>
        <v>1.1563000000000001</v>
      </c>
      <c r="S179">
        <f t="shared" si="52"/>
        <v>3.5094801186115053E-3</v>
      </c>
      <c r="T179">
        <f t="shared" si="53"/>
        <v>1.4373128860966009E-4</v>
      </c>
      <c r="U179">
        <f t="shared" si="67"/>
        <v>5.8467604977849568E-3</v>
      </c>
      <c r="V179">
        <f t="shared" si="62"/>
        <v>5.8328782475557742E-3</v>
      </c>
      <c r="W179">
        <f t="shared" si="63"/>
        <v>5.8328782475557741</v>
      </c>
      <c r="AB179">
        <f t="shared" si="59"/>
        <v>178</v>
      </c>
      <c r="AC179" s="1">
        <f t="shared" si="54"/>
        <v>2.0055000000000001</v>
      </c>
      <c r="AD179">
        <f t="shared" si="55"/>
        <v>6.1396302853731584E-3</v>
      </c>
      <c r="AE179">
        <f t="shared" si="56"/>
        <v>2.5144948615714497E-4</v>
      </c>
      <c r="AF179">
        <f t="shared" si="68"/>
        <v>1.8325673488437104E-2</v>
      </c>
      <c r="AG179">
        <f t="shared" si="64"/>
        <v>1.8282161943012732E-2</v>
      </c>
      <c r="AH179">
        <f t="shared" si="65"/>
        <v>18.282161943012731</v>
      </c>
    </row>
    <row r="180" spans="1:34" x14ac:dyDescent="0.35">
      <c r="A180" s="1" t="s">
        <v>144</v>
      </c>
      <c r="B180" s="1" t="s">
        <v>844</v>
      </c>
      <c r="C180" s="1" t="s">
        <v>131</v>
      </c>
      <c r="D180" s="1">
        <f t="shared" si="47"/>
        <v>2.2052333333333336</v>
      </c>
      <c r="F180">
        <f t="shared" si="57"/>
        <v>179</v>
      </c>
      <c r="G180" s="1">
        <f t="shared" si="48"/>
        <v>2.0959000000000003</v>
      </c>
      <c r="H180">
        <f t="shared" si="49"/>
        <v>6.4223050924322889E-3</v>
      </c>
      <c r="I180">
        <f t="shared" si="50"/>
        <v>2.6302647559801136E-4</v>
      </c>
      <c r="J180">
        <f t="shared" si="66"/>
        <v>2.0635126310719412E-2</v>
      </c>
      <c r="K180">
        <f t="shared" si="60"/>
        <v>2.0586131318182137E-2</v>
      </c>
      <c r="L180">
        <f t="shared" si="61"/>
        <v>20.586131318182137</v>
      </c>
      <c r="Q180">
        <f t="shared" si="58"/>
        <v>179</v>
      </c>
      <c r="R180" s="1">
        <f t="shared" si="51"/>
        <v>1.1712</v>
      </c>
      <c r="S180">
        <f t="shared" si="52"/>
        <v>3.5552389586841083E-3</v>
      </c>
      <c r="T180">
        <f t="shared" si="53"/>
        <v>1.456053488199002E-4</v>
      </c>
      <c r="U180">
        <f t="shared" si="67"/>
        <v>5.9923658466048569E-3</v>
      </c>
      <c r="V180">
        <f t="shared" si="62"/>
        <v>5.9781378784541355E-3</v>
      </c>
      <c r="W180">
        <f t="shared" si="63"/>
        <v>5.9781378784541355</v>
      </c>
      <c r="AB180">
        <f t="shared" si="59"/>
        <v>179</v>
      </c>
      <c r="AC180" s="1">
        <f t="shared" si="54"/>
        <v>2.0188000000000001</v>
      </c>
      <c r="AD180">
        <f t="shared" si="55"/>
        <v>6.1811857784962836E-3</v>
      </c>
      <c r="AE180">
        <f t="shared" si="56"/>
        <v>2.5315139765786027E-4</v>
      </c>
      <c r="AF180">
        <f t="shared" si="68"/>
        <v>1.8578824886094965E-2</v>
      </c>
      <c r="AG180">
        <f t="shared" si="64"/>
        <v>1.8534712270890246E-2</v>
      </c>
      <c r="AH180">
        <f t="shared" si="65"/>
        <v>18.534712270890246</v>
      </c>
    </row>
    <row r="181" spans="1:34" x14ac:dyDescent="0.35">
      <c r="A181" s="1" t="s">
        <v>145</v>
      </c>
      <c r="B181" s="1" t="s">
        <v>696</v>
      </c>
      <c r="C181" s="1" t="s">
        <v>132</v>
      </c>
      <c r="D181" s="1">
        <f t="shared" si="47"/>
        <v>2.2118000000000002</v>
      </c>
      <c r="F181">
        <f t="shared" si="57"/>
        <v>180</v>
      </c>
      <c r="G181" s="1">
        <f t="shared" si="48"/>
        <v>2.1022999999999996</v>
      </c>
      <c r="H181">
        <f t="shared" si="49"/>
        <v>6.4423372561357405E-3</v>
      </c>
      <c r="I181">
        <f t="shared" si="50"/>
        <v>2.6384689588974274E-4</v>
      </c>
      <c r="J181">
        <f t="shared" si="66"/>
        <v>2.0898973206609155E-2</v>
      </c>
      <c r="K181">
        <f t="shared" si="60"/>
        <v>2.0849351749445473E-2</v>
      </c>
      <c r="L181">
        <f t="shared" si="61"/>
        <v>20.849351749445471</v>
      </c>
      <c r="Q181">
        <f t="shared" si="58"/>
        <v>180</v>
      </c>
      <c r="R181" s="1">
        <f t="shared" si="51"/>
        <v>1.1780000000000002</v>
      </c>
      <c r="S181">
        <f t="shared" si="52"/>
        <v>3.5761267733905411E-3</v>
      </c>
      <c r="T181">
        <f t="shared" si="53"/>
        <v>1.464608124277645E-4</v>
      </c>
      <c r="U181">
        <f t="shared" si="67"/>
        <v>6.138826659032621E-3</v>
      </c>
      <c r="V181">
        <f t="shared" si="62"/>
        <v>6.1242509417911576E-3</v>
      </c>
      <c r="W181">
        <f t="shared" si="63"/>
        <v>6.1242509417911579</v>
      </c>
      <c r="AB181">
        <f t="shared" si="59"/>
        <v>180</v>
      </c>
      <c r="AC181" s="1">
        <f t="shared" si="54"/>
        <v>2.0253000000000001</v>
      </c>
      <c r="AD181">
        <f t="shared" si="55"/>
        <v>6.2014989584045672E-3</v>
      </c>
      <c r="AE181">
        <f t="shared" si="56"/>
        <v>2.5398332701072768E-4</v>
      </c>
      <c r="AF181">
        <f t="shared" si="68"/>
        <v>1.8832808213105692E-2</v>
      </c>
      <c r="AG181">
        <f t="shared" si="64"/>
        <v>1.8788092552829955E-2</v>
      </c>
      <c r="AH181">
        <f t="shared" si="65"/>
        <v>18.788092552829955</v>
      </c>
    </row>
    <row r="182" spans="1:34" x14ac:dyDescent="0.35">
      <c r="A182" s="1" t="s">
        <v>146</v>
      </c>
      <c r="B182" s="1" t="s">
        <v>697</v>
      </c>
      <c r="C182" s="1" t="s">
        <v>133</v>
      </c>
      <c r="D182" s="1">
        <f t="shared" si="47"/>
        <v>2.2210999999999999</v>
      </c>
      <c r="F182">
        <f t="shared" si="57"/>
        <v>181</v>
      </c>
      <c r="G182" s="1">
        <f t="shared" si="48"/>
        <v>2.1092000000000004</v>
      </c>
      <c r="H182">
        <f t="shared" si="49"/>
        <v>6.4639373669435748E-3</v>
      </c>
      <c r="I182">
        <f t="shared" si="50"/>
        <v>2.6473153169208195E-4</v>
      </c>
      <c r="J182">
        <f t="shared" si="66"/>
        <v>2.1163704738301238E-2</v>
      </c>
      <c r="K182">
        <f t="shared" si="60"/>
        <v>2.1113454716076972E-2</v>
      </c>
      <c r="L182">
        <f t="shared" si="61"/>
        <v>21.113454716076973</v>
      </c>
      <c r="Q182">
        <f t="shared" si="58"/>
        <v>181</v>
      </c>
      <c r="R182" s="1">
        <f t="shared" si="51"/>
        <v>1.1914</v>
      </c>
      <c r="S182">
        <f t="shared" si="52"/>
        <v>3.6172964701453115E-3</v>
      </c>
      <c r="T182">
        <f t="shared" si="53"/>
        <v>1.4814692357991238E-4</v>
      </c>
      <c r="U182">
        <f t="shared" si="67"/>
        <v>6.2869735826125333E-3</v>
      </c>
      <c r="V182">
        <f t="shared" si="62"/>
        <v>6.2720461128639169E-3</v>
      </c>
      <c r="W182">
        <f t="shared" si="63"/>
        <v>6.2720461128639169</v>
      </c>
      <c r="AB182">
        <f t="shared" si="59"/>
        <v>181</v>
      </c>
      <c r="AC182" s="1">
        <f t="shared" si="54"/>
        <v>2.0329000000000002</v>
      </c>
      <c r="AD182">
        <f t="shared" si="55"/>
        <v>6.2252531717280598E-3</v>
      </c>
      <c r="AE182">
        <f t="shared" si="56"/>
        <v>2.5495618440712323E-4</v>
      </c>
      <c r="AF182">
        <f t="shared" si="68"/>
        <v>1.9087764397512814E-2</v>
      </c>
      <c r="AG182">
        <f t="shared" si="64"/>
        <v>1.9042443382263026E-2</v>
      </c>
      <c r="AH182">
        <f t="shared" si="65"/>
        <v>19.042443382263027</v>
      </c>
    </row>
    <row r="183" spans="1:34" x14ac:dyDescent="0.35">
      <c r="A183" s="1" t="s">
        <v>147</v>
      </c>
      <c r="B183" s="1" t="s">
        <v>1394</v>
      </c>
      <c r="C183" s="1" t="s">
        <v>1343</v>
      </c>
      <c r="D183" s="1">
        <f t="shared" si="47"/>
        <v>2.2306666666666666</v>
      </c>
      <c r="F183">
        <f t="shared" si="57"/>
        <v>182</v>
      </c>
      <c r="G183" s="1">
        <f t="shared" si="48"/>
        <v>2.1165000000000003</v>
      </c>
      <c r="H183">
        <f t="shared" si="49"/>
        <v>6.4867929732794604E-3</v>
      </c>
      <c r="I183">
        <f t="shared" si="50"/>
        <v>2.6566758650350275E-4</v>
      </c>
      <c r="J183">
        <f t="shared" si="66"/>
        <v>2.1429372324804741E-2</v>
      </c>
      <c r="K183">
        <f t="shared" si="60"/>
        <v>2.1378491514999043E-2</v>
      </c>
      <c r="L183">
        <f t="shared" si="61"/>
        <v>21.378491514999041</v>
      </c>
      <c r="Q183">
        <f t="shared" si="58"/>
        <v>182</v>
      </c>
      <c r="R183" s="1">
        <f t="shared" si="51"/>
        <v>1.2063000000000001</v>
      </c>
      <c r="S183">
        <f t="shared" si="52"/>
        <v>3.6630878284748931E-3</v>
      </c>
      <c r="T183">
        <f t="shared" si="53"/>
        <v>1.5002231558028121E-4</v>
      </c>
      <c r="U183">
        <f t="shared" si="67"/>
        <v>6.4369958981928144E-3</v>
      </c>
      <c r="V183">
        <f t="shared" si="62"/>
        <v>6.4217122231018317E-3</v>
      </c>
      <c r="W183">
        <f t="shared" si="63"/>
        <v>6.4217122231018315</v>
      </c>
      <c r="AB183">
        <f t="shared" si="59"/>
        <v>182</v>
      </c>
      <c r="AC183" s="1">
        <f t="shared" si="54"/>
        <v>2.0394000000000001</v>
      </c>
      <c r="AD183">
        <f t="shared" si="55"/>
        <v>6.2455721994352838E-3</v>
      </c>
      <c r="AE183">
        <f t="shared" si="56"/>
        <v>2.5578835325747997E-4</v>
      </c>
      <c r="AF183">
        <f t="shared" si="68"/>
        <v>1.9343552750770293E-2</v>
      </c>
      <c r="AG183">
        <f t="shared" si="64"/>
        <v>1.9297624404687137E-2</v>
      </c>
      <c r="AH183">
        <f t="shared" si="65"/>
        <v>19.297624404687138</v>
      </c>
    </row>
    <row r="184" spans="1:34" x14ac:dyDescent="0.35">
      <c r="A184" s="1" t="s">
        <v>148</v>
      </c>
      <c r="B184" s="1" t="s">
        <v>1317</v>
      </c>
      <c r="C184" s="1" t="s">
        <v>135</v>
      </c>
      <c r="D184" s="1">
        <f t="shared" si="47"/>
        <v>2.2448666666666668</v>
      </c>
      <c r="F184">
        <f t="shared" si="57"/>
        <v>183</v>
      </c>
      <c r="G184" s="1">
        <f t="shared" si="48"/>
        <v>2.1308999999999996</v>
      </c>
      <c r="H184">
        <f t="shared" si="49"/>
        <v>6.5318880014223063E-3</v>
      </c>
      <c r="I184">
        <f t="shared" si="50"/>
        <v>2.6751446019584454E-4</v>
      </c>
      <c r="J184">
        <f t="shared" si="66"/>
        <v>2.1696886785000584E-2</v>
      </c>
      <c r="K184">
        <f t="shared" si="60"/>
        <v>2.1645370802490654E-2</v>
      </c>
      <c r="L184">
        <f t="shared" si="61"/>
        <v>21.645370802490653</v>
      </c>
      <c r="Q184">
        <f t="shared" si="58"/>
        <v>183</v>
      </c>
      <c r="R184" s="1">
        <f t="shared" si="51"/>
        <v>1.2196</v>
      </c>
      <c r="S184">
        <f t="shared" si="52"/>
        <v>3.703973662791404E-3</v>
      </c>
      <c r="T184">
        <f t="shared" si="53"/>
        <v>1.5169680110337292E-4</v>
      </c>
      <c r="U184">
        <f t="shared" si="67"/>
        <v>6.5886926992961871E-3</v>
      </c>
      <c r="V184">
        <f t="shared" si="62"/>
        <v>6.5730488430497287E-3</v>
      </c>
      <c r="W184">
        <f t="shared" si="63"/>
        <v>6.5730488430497287</v>
      </c>
      <c r="AB184">
        <f t="shared" si="59"/>
        <v>183</v>
      </c>
      <c r="AC184" s="1">
        <f t="shared" si="54"/>
        <v>2.0543</v>
      </c>
      <c r="AD184">
        <f t="shared" si="55"/>
        <v>6.2921598395845862E-3</v>
      </c>
      <c r="AE184">
        <f t="shared" si="56"/>
        <v>2.5769635710010938E-4</v>
      </c>
      <c r="AF184">
        <f t="shared" si="68"/>
        <v>1.9601249107870401E-2</v>
      </c>
      <c r="AG184">
        <f t="shared" si="64"/>
        <v>1.9554708900686765E-2</v>
      </c>
      <c r="AH184">
        <f t="shared" si="65"/>
        <v>19.554708900686766</v>
      </c>
    </row>
    <row r="185" spans="1:34" x14ac:dyDescent="0.35">
      <c r="A185" s="1" t="s">
        <v>149</v>
      </c>
      <c r="B185" s="1" t="s">
        <v>700</v>
      </c>
      <c r="C185" s="1" t="s">
        <v>136</v>
      </c>
      <c r="D185" s="1">
        <f t="shared" si="47"/>
        <v>2.2515000000000001</v>
      </c>
      <c r="F185">
        <f t="shared" si="57"/>
        <v>184</v>
      </c>
      <c r="G185" s="1">
        <f t="shared" si="48"/>
        <v>2.1374000000000004</v>
      </c>
      <c r="H185">
        <f t="shared" si="49"/>
        <v>6.5522477432645373E-3</v>
      </c>
      <c r="I185">
        <f t="shared" si="50"/>
        <v>2.683482964997532E-4</v>
      </c>
      <c r="J185">
        <f t="shared" si="66"/>
        <v>2.1965235081500337E-2</v>
      </c>
      <c r="K185">
        <f t="shared" si="60"/>
        <v>2.1913081946467742E-2</v>
      </c>
      <c r="L185">
        <f t="shared" si="61"/>
        <v>21.913081946467742</v>
      </c>
      <c r="Q185">
        <f t="shared" si="58"/>
        <v>184</v>
      </c>
      <c r="R185" s="1">
        <f t="shared" si="51"/>
        <v>1.2261</v>
      </c>
      <c r="S185">
        <f t="shared" si="52"/>
        <v>3.7239594670251961E-3</v>
      </c>
      <c r="T185">
        <f t="shared" si="53"/>
        <v>1.5251532273601856E-4</v>
      </c>
      <c r="U185">
        <f t="shared" si="67"/>
        <v>6.7412080220322053E-3</v>
      </c>
      <c r="V185">
        <f t="shared" si="62"/>
        <v>6.7252020411742103E-3</v>
      </c>
      <c r="W185">
        <f t="shared" si="63"/>
        <v>6.7252020411742102</v>
      </c>
      <c r="AB185">
        <f t="shared" si="59"/>
        <v>184</v>
      </c>
      <c r="AC185" s="1">
        <f t="shared" si="54"/>
        <v>2.0611999999999999</v>
      </c>
      <c r="AD185">
        <f t="shared" si="55"/>
        <v>6.3137387838119305E-3</v>
      </c>
      <c r="AE185">
        <f t="shared" si="56"/>
        <v>2.5858012602194598E-4</v>
      </c>
      <c r="AF185">
        <f t="shared" si="68"/>
        <v>1.9859829233892349E-2</v>
      </c>
      <c r="AG185">
        <f t="shared" si="64"/>
        <v>1.9812675067232336E-2</v>
      </c>
      <c r="AH185">
        <f t="shared" si="65"/>
        <v>19.812675067232338</v>
      </c>
    </row>
    <row r="186" spans="1:34" x14ac:dyDescent="0.35">
      <c r="A186" s="1" t="s">
        <v>150</v>
      </c>
      <c r="B186" s="1" t="s">
        <v>846</v>
      </c>
      <c r="C186" s="1" t="s">
        <v>1494</v>
      </c>
      <c r="D186" s="1">
        <f t="shared" si="47"/>
        <v>2.2627000000000002</v>
      </c>
      <c r="F186">
        <f t="shared" si="57"/>
        <v>185</v>
      </c>
      <c r="G186" s="1">
        <f t="shared" si="48"/>
        <v>2.1439000000000004</v>
      </c>
      <c r="H186">
        <f t="shared" si="49"/>
        <v>6.5726101898604186E-3</v>
      </c>
      <c r="I186">
        <f t="shared" si="50"/>
        <v>2.6918224357725632E-4</v>
      </c>
      <c r="J186">
        <f t="shared" si="66"/>
        <v>2.2234417325077593E-2</v>
      </c>
      <c r="K186">
        <f t="shared" si="60"/>
        <v>2.2181625057440882E-2</v>
      </c>
      <c r="L186">
        <f t="shared" si="61"/>
        <v>22.181625057440883</v>
      </c>
      <c r="Q186">
        <f t="shared" si="58"/>
        <v>185</v>
      </c>
      <c r="R186" s="1">
        <f t="shared" si="51"/>
        <v>1.2410000000000001</v>
      </c>
      <c r="S186">
        <f t="shared" si="52"/>
        <v>3.769783007118339E-3</v>
      </c>
      <c r="T186">
        <f t="shared" si="53"/>
        <v>1.5439203274537734E-4</v>
      </c>
      <c r="U186">
        <f t="shared" si="67"/>
        <v>6.8956000547775826E-3</v>
      </c>
      <c r="V186">
        <f t="shared" si="62"/>
        <v>6.8792274933434251E-3</v>
      </c>
      <c r="W186">
        <f t="shared" si="63"/>
        <v>6.879227493343425</v>
      </c>
      <c r="AB186">
        <f t="shared" si="59"/>
        <v>185</v>
      </c>
      <c r="AC186" s="1">
        <f t="shared" si="54"/>
        <v>2.0733999999999999</v>
      </c>
      <c r="AD186">
        <f t="shared" si="55"/>
        <v>6.3519003008375655E-3</v>
      </c>
      <c r="AE186">
        <f t="shared" si="56"/>
        <v>2.6014303671869157E-4</v>
      </c>
      <c r="AF186">
        <f t="shared" si="68"/>
        <v>2.011997227061104E-2</v>
      </c>
      <c r="AG186">
        <f t="shared" si="64"/>
        <v>2.0072200433579122E-2</v>
      </c>
      <c r="AH186">
        <f t="shared" si="65"/>
        <v>20.072200433579123</v>
      </c>
    </row>
    <row r="187" spans="1:34" x14ac:dyDescent="0.35">
      <c r="A187" s="1" t="s">
        <v>151</v>
      </c>
      <c r="B187" s="1" t="s">
        <v>847</v>
      </c>
      <c r="C187" s="1" t="s">
        <v>961</v>
      </c>
      <c r="D187" s="1">
        <f t="shared" si="47"/>
        <v>2.2726999999999999</v>
      </c>
      <c r="F187">
        <f t="shared" si="57"/>
        <v>186</v>
      </c>
      <c r="G187" s="1">
        <f t="shared" si="48"/>
        <v>2.1515000000000004</v>
      </c>
      <c r="H187">
        <f t="shared" si="49"/>
        <v>6.5964220197550303E-3</v>
      </c>
      <c r="I187">
        <f t="shared" si="50"/>
        <v>2.7015746066902906E-4</v>
      </c>
      <c r="J187">
        <f t="shared" si="66"/>
        <v>2.2504574785746623E-2</v>
      </c>
      <c r="K187">
        <f t="shared" si="60"/>
        <v>2.2451141070000024E-2</v>
      </c>
      <c r="L187">
        <f t="shared" si="61"/>
        <v>22.451141070000023</v>
      </c>
      <c r="Q187">
        <f t="shared" si="58"/>
        <v>186</v>
      </c>
      <c r="R187" s="1">
        <f t="shared" si="51"/>
        <v>1.2543</v>
      </c>
      <c r="S187">
        <f t="shared" si="52"/>
        <v>3.8106975797427126E-3</v>
      </c>
      <c r="T187">
        <f t="shared" si="53"/>
        <v>1.5606769525021051E-4</v>
      </c>
      <c r="U187">
        <f t="shared" si="67"/>
        <v>7.0516677500277935E-3</v>
      </c>
      <c r="V187">
        <f t="shared" si="62"/>
        <v>7.0349246294097983E-3</v>
      </c>
      <c r="W187">
        <f t="shared" si="63"/>
        <v>7.0349246294097982</v>
      </c>
      <c r="AB187">
        <f t="shared" si="59"/>
        <v>186</v>
      </c>
      <c r="AC187" s="1">
        <f t="shared" si="54"/>
        <v>2.0825</v>
      </c>
      <c r="AD187">
        <f t="shared" si="55"/>
        <v>6.3803712308831417E-3</v>
      </c>
      <c r="AE187">
        <f t="shared" si="56"/>
        <v>2.6130906796122935E-4</v>
      </c>
      <c r="AF187">
        <f t="shared" si="68"/>
        <v>2.0381281338572269E-2</v>
      </c>
      <c r="AG187">
        <f t="shared" si="64"/>
        <v>2.0332889062603273E-2</v>
      </c>
      <c r="AH187">
        <f t="shared" si="65"/>
        <v>20.332889062603272</v>
      </c>
    </row>
    <row r="188" spans="1:34" x14ac:dyDescent="0.35">
      <c r="A188" s="1" t="s">
        <v>152</v>
      </c>
      <c r="B188" s="1" t="s">
        <v>992</v>
      </c>
      <c r="C188" s="1" t="s">
        <v>140</v>
      </c>
      <c r="D188" s="1">
        <f t="shared" si="47"/>
        <v>2.2868666666666666</v>
      </c>
      <c r="F188">
        <f t="shared" si="57"/>
        <v>187</v>
      </c>
      <c r="G188" s="1">
        <f t="shared" si="48"/>
        <v>2.1657000000000002</v>
      </c>
      <c r="H188">
        <f t="shared" si="49"/>
        <v>6.6409224576656654E-3</v>
      </c>
      <c r="I188">
        <f t="shared" si="50"/>
        <v>2.7197998282855633E-4</v>
      </c>
      <c r="J188">
        <f t="shared" si="66"/>
        <v>2.277655476857518E-2</v>
      </c>
      <c r="K188">
        <f t="shared" si="60"/>
        <v>2.272247527741493E-2</v>
      </c>
      <c r="L188">
        <f t="shared" si="61"/>
        <v>22.722475277414929</v>
      </c>
      <c r="Q188">
        <f t="shared" si="58"/>
        <v>187</v>
      </c>
      <c r="R188" s="1">
        <f t="shared" si="51"/>
        <v>1.2692000000000001</v>
      </c>
      <c r="S188">
        <f t="shared" si="52"/>
        <v>3.8565472983101527E-3</v>
      </c>
      <c r="T188">
        <f t="shared" si="53"/>
        <v>1.5794547740294023E-4</v>
      </c>
      <c r="U188">
        <f t="shared" si="67"/>
        <v>7.2096132274307341E-3</v>
      </c>
      <c r="V188">
        <f t="shared" si="62"/>
        <v>7.192495089118631E-3</v>
      </c>
      <c r="W188">
        <f t="shared" si="63"/>
        <v>7.1924950891186308</v>
      </c>
      <c r="AB188">
        <f t="shared" si="59"/>
        <v>187</v>
      </c>
      <c r="AC188" s="1">
        <f t="shared" si="54"/>
        <v>2.0958999999999999</v>
      </c>
      <c r="AD188">
        <f t="shared" si="55"/>
        <v>6.4223050924322881E-3</v>
      </c>
      <c r="AE188">
        <f t="shared" si="56"/>
        <v>2.630264755980113E-4</v>
      </c>
      <c r="AF188">
        <f t="shared" si="68"/>
        <v>2.064430781417028E-2</v>
      </c>
      <c r="AG188">
        <f t="shared" si="64"/>
        <v>2.0595291021539015E-2</v>
      </c>
      <c r="AH188">
        <f t="shared" si="65"/>
        <v>20.595291021539015</v>
      </c>
    </row>
    <row r="189" spans="1:34" x14ac:dyDescent="0.35">
      <c r="A189" s="1" t="s">
        <v>153</v>
      </c>
      <c r="B189" s="1" t="s">
        <v>936</v>
      </c>
      <c r="C189" s="1" t="s">
        <v>879</v>
      </c>
      <c r="D189" s="1">
        <f t="shared" si="47"/>
        <v>2.2962666666666665</v>
      </c>
      <c r="F189">
        <f t="shared" si="57"/>
        <v>188</v>
      </c>
      <c r="G189" s="1">
        <f t="shared" si="48"/>
        <v>2.1729000000000003</v>
      </c>
      <c r="H189">
        <f t="shared" si="49"/>
        <v>6.6634909958487995E-3</v>
      </c>
      <c r="I189">
        <f t="shared" si="50"/>
        <v>2.7290428072039948E-4</v>
      </c>
      <c r="J189">
        <f t="shared" si="66"/>
        <v>2.3049459049295579E-2</v>
      </c>
      <c r="K189">
        <f t="shared" si="60"/>
        <v>2.2994731588115862E-2</v>
      </c>
      <c r="L189">
        <f t="shared" si="61"/>
        <v>22.994731588115862</v>
      </c>
      <c r="Q189">
        <f t="shared" si="58"/>
        <v>188</v>
      </c>
      <c r="R189" s="1">
        <f t="shared" si="51"/>
        <v>1.2833000000000001</v>
      </c>
      <c r="S189">
        <f t="shared" si="52"/>
        <v>3.8999480331088862E-3</v>
      </c>
      <c r="T189">
        <f t="shared" si="53"/>
        <v>1.5972296105533262E-4</v>
      </c>
      <c r="U189">
        <f t="shared" si="67"/>
        <v>7.3693361884860668E-3</v>
      </c>
      <c r="V189">
        <f t="shared" si="62"/>
        <v>7.3518388121132372E-3</v>
      </c>
      <c r="W189">
        <f t="shared" si="63"/>
        <v>7.351838812113237</v>
      </c>
      <c r="AB189">
        <f t="shared" si="59"/>
        <v>188</v>
      </c>
      <c r="AC189" s="1">
        <f t="shared" si="54"/>
        <v>2.1028000000000002</v>
      </c>
      <c r="AD189">
        <f t="shared" si="55"/>
        <v>6.4439023792304592E-3</v>
      </c>
      <c r="AE189">
        <f t="shared" si="56"/>
        <v>2.6391099574260801E-4</v>
      </c>
      <c r="AF189">
        <f t="shared" si="68"/>
        <v>2.0908218809912889E-2</v>
      </c>
      <c r="AG189">
        <f t="shared" si="64"/>
        <v>2.0858575400459795E-2</v>
      </c>
      <c r="AH189">
        <f t="shared" si="65"/>
        <v>20.858575400459795</v>
      </c>
    </row>
    <row r="190" spans="1:34" x14ac:dyDescent="0.35">
      <c r="A190" s="1" t="s">
        <v>154</v>
      </c>
      <c r="B190" s="1" t="s">
        <v>72</v>
      </c>
      <c r="C190" s="1" t="s">
        <v>142</v>
      </c>
      <c r="D190" s="1">
        <f t="shared" si="47"/>
        <v>2.3039000000000001</v>
      </c>
      <c r="F190">
        <f t="shared" si="57"/>
        <v>189</v>
      </c>
      <c r="G190" s="1">
        <f t="shared" si="48"/>
        <v>2.1817000000000002</v>
      </c>
      <c r="H190">
        <f t="shared" si="49"/>
        <v>6.6910792765770832E-3</v>
      </c>
      <c r="I190">
        <f t="shared" si="50"/>
        <v>2.7403416292676175E-4</v>
      </c>
      <c r="J190">
        <f t="shared" si="66"/>
        <v>2.3323493212222341E-2</v>
      </c>
      <c r="K190">
        <f t="shared" si="60"/>
        <v>2.3268115098288415E-2</v>
      </c>
      <c r="L190">
        <f t="shared" si="61"/>
        <v>23.268115098288416</v>
      </c>
      <c r="Q190">
        <f t="shared" si="58"/>
        <v>189</v>
      </c>
      <c r="R190" s="1">
        <f t="shared" si="51"/>
        <v>1.2902</v>
      </c>
      <c r="S190">
        <f t="shared" si="52"/>
        <v>3.9211912089782376E-3</v>
      </c>
      <c r="T190">
        <f t="shared" si="53"/>
        <v>1.6059297853332635E-4</v>
      </c>
      <c r="U190">
        <f t="shared" si="67"/>
        <v>7.5299291670193934E-3</v>
      </c>
      <c r="V190">
        <f t="shared" si="62"/>
        <v>7.5120504868606648E-3</v>
      </c>
      <c r="W190">
        <f t="shared" si="63"/>
        <v>7.512050486860665</v>
      </c>
      <c r="AB190">
        <f t="shared" si="59"/>
        <v>189</v>
      </c>
      <c r="AC190" s="1">
        <f t="shared" si="54"/>
        <v>2.11</v>
      </c>
      <c r="AD190">
        <f t="shared" si="55"/>
        <v>6.4664419246092545E-3</v>
      </c>
      <c r="AE190">
        <f t="shared" si="56"/>
        <v>2.6483410622976812E-4</v>
      </c>
      <c r="AF190">
        <f t="shared" si="68"/>
        <v>2.1173052916142656E-2</v>
      </c>
      <c r="AG190">
        <f t="shared" si="64"/>
        <v>2.1122780698081222E-2</v>
      </c>
      <c r="AH190">
        <f t="shared" si="65"/>
        <v>21.122780698081222</v>
      </c>
    </row>
    <row r="191" spans="1:34" x14ac:dyDescent="0.35">
      <c r="A191" s="1" t="s">
        <v>155</v>
      </c>
      <c r="B191" s="1" t="s">
        <v>1445</v>
      </c>
      <c r="C191" s="1" t="s">
        <v>777</v>
      </c>
      <c r="D191" s="1">
        <f t="shared" si="47"/>
        <v>2.3142999999999998</v>
      </c>
      <c r="F191">
        <f t="shared" si="57"/>
        <v>190</v>
      </c>
      <c r="G191" s="1">
        <f t="shared" si="48"/>
        <v>2.1931000000000003</v>
      </c>
      <c r="H191">
        <f t="shared" si="49"/>
        <v>6.7268260214770129E-3</v>
      </c>
      <c r="I191">
        <f t="shared" si="50"/>
        <v>2.7549817626617922E-4</v>
      </c>
      <c r="J191">
        <f t="shared" si="66"/>
        <v>2.3598991388488519E-2</v>
      </c>
      <c r="K191">
        <f t="shared" si="60"/>
        <v>2.3542959145721701E-2</v>
      </c>
      <c r="L191">
        <f t="shared" si="61"/>
        <v>23.542959145721699</v>
      </c>
      <c r="Q191">
        <f t="shared" si="58"/>
        <v>190</v>
      </c>
      <c r="R191" s="1">
        <f t="shared" si="51"/>
        <v>1.3035000000000001</v>
      </c>
      <c r="S191">
        <f t="shared" si="52"/>
        <v>3.9621465806791529E-3</v>
      </c>
      <c r="T191">
        <f t="shared" si="53"/>
        <v>1.6227031197050483E-4</v>
      </c>
      <c r="U191">
        <f t="shared" si="67"/>
        <v>7.6921994789898984E-3</v>
      </c>
      <c r="V191">
        <f t="shared" si="62"/>
        <v>7.6739355124702188E-3</v>
      </c>
      <c r="W191">
        <f t="shared" si="63"/>
        <v>7.6739355124702184</v>
      </c>
      <c r="AB191">
        <f t="shared" si="59"/>
        <v>190</v>
      </c>
      <c r="AC191" s="1">
        <f t="shared" si="54"/>
        <v>2.1165000000000003</v>
      </c>
      <c r="AD191">
        <f t="shared" si="55"/>
        <v>6.4867929732794604E-3</v>
      </c>
      <c r="AE191">
        <f t="shared" si="56"/>
        <v>2.6566758650350275E-4</v>
      </c>
      <c r="AF191">
        <f t="shared" si="68"/>
        <v>2.1438720502646159E-2</v>
      </c>
      <c r="AG191">
        <f t="shared" si="64"/>
        <v>2.1387817497003289E-2</v>
      </c>
      <c r="AH191">
        <f t="shared" si="65"/>
        <v>21.38781749700329</v>
      </c>
    </row>
    <row r="192" spans="1:34" x14ac:dyDescent="0.35">
      <c r="A192" s="1" t="s">
        <v>156</v>
      </c>
      <c r="B192" s="1" t="s">
        <v>74</v>
      </c>
      <c r="C192" s="1" t="s">
        <v>963</v>
      </c>
      <c r="D192" s="1">
        <f t="shared" si="47"/>
        <v>2.3242666666666669</v>
      </c>
      <c r="F192">
        <f t="shared" si="57"/>
        <v>191</v>
      </c>
      <c r="G192" s="1">
        <f t="shared" si="48"/>
        <v>2.2004000000000001</v>
      </c>
      <c r="H192">
        <f t="shared" si="49"/>
        <v>6.7497208577540196E-3</v>
      </c>
      <c r="I192">
        <f t="shared" si="50"/>
        <v>2.7643583774576708E-4</v>
      </c>
      <c r="J192">
        <f t="shared" si="66"/>
        <v>2.3875427226234286E-2</v>
      </c>
      <c r="K192">
        <f t="shared" si="60"/>
        <v>2.3818738628298933E-2</v>
      </c>
      <c r="L192">
        <f t="shared" si="61"/>
        <v>23.818738628298934</v>
      </c>
      <c r="Q192">
        <f t="shared" si="58"/>
        <v>191</v>
      </c>
      <c r="R192" s="1">
        <f t="shared" si="51"/>
        <v>1.3192000000000002</v>
      </c>
      <c r="S192">
        <f t="shared" si="52"/>
        <v>4.0105066031082036E-3</v>
      </c>
      <c r="T192">
        <f t="shared" si="53"/>
        <v>1.6425090399724339E-4</v>
      </c>
      <c r="U192">
        <f t="shared" si="67"/>
        <v>7.8564503829871412E-3</v>
      </c>
      <c r="V192">
        <f t="shared" si="62"/>
        <v>7.8377964274897148E-3</v>
      </c>
      <c r="W192">
        <f t="shared" si="63"/>
        <v>7.8377964274897147</v>
      </c>
      <c r="AB192">
        <f t="shared" si="59"/>
        <v>191</v>
      </c>
      <c r="AC192" s="1">
        <f t="shared" si="54"/>
        <v>2.1234000000000002</v>
      </c>
      <c r="AD192">
        <f t="shared" si="55"/>
        <v>6.5083993518369057E-3</v>
      </c>
      <c r="AE192">
        <f t="shared" si="56"/>
        <v>2.6655247900247449E-4</v>
      </c>
      <c r="AF192">
        <f t="shared" si="68"/>
        <v>2.1705272981648632E-2</v>
      </c>
      <c r="AG192">
        <f t="shared" si="64"/>
        <v>2.1653737087380664E-2</v>
      </c>
      <c r="AH192">
        <f t="shared" si="65"/>
        <v>21.653737087380666</v>
      </c>
    </row>
    <row r="193" spans="1:34" x14ac:dyDescent="0.35">
      <c r="A193" s="1" t="s">
        <v>157</v>
      </c>
      <c r="B193" s="1" t="s">
        <v>75</v>
      </c>
      <c r="C193" s="1" t="s">
        <v>1495</v>
      </c>
      <c r="D193" s="1">
        <f t="shared" si="47"/>
        <v>2.3340000000000001</v>
      </c>
      <c r="F193">
        <f t="shared" si="57"/>
        <v>192</v>
      </c>
      <c r="G193" s="1">
        <f t="shared" si="48"/>
        <v>2.2072000000000003</v>
      </c>
      <c r="H193">
        <f t="shared" si="49"/>
        <v>6.771050629494197E-3</v>
      </c>
      <c r="I193">
        <f t="shared" si="50"/>
        <v>2.7730940177073685E-4</v>
      </c>
      <c r="J193">
        <f t="shared" si="66"/>
        <v>2.4152736628005024E-2</v>
      </c>
      <c r="K193">
        <f t="shared" si="60"/>
        <v>2.4095389600755225E-2</v>
      </c>
      <c r="L193">
        <f t="shared" si="61"/>
        <v>24.095389600755226</v>
      </c>
      <c r="Q193">
        <f t="shared" si="58"/>
        <v>192</v>
      </c>
      <c r="R193" s="1">
        <f t="shared" si="51"/>
        <v>1.3325</v>
      </c>
      <c r="S193">
        <f t="shared" si="52"/>
        <v>4.0514860516380775E-3</v>
      </c>
      <c r="T193">
        <f t="shared" si="53"/>
        <v>1.6592922350459037E-4</v>
      </c>
      <c r="U193">
        <f t="shared" si="67"/>
        <v>8.0223796064917315E-3</v>
      </c>
      <c r="V193">
        <f t="shared" si="62"/>
        <v>8.0033316771002325E-3</v>
      </c>
      <c r="W193">
        <f t="shared" si="63"/>
        <v>8.003331677100233</v>
      </c>
      <c r="AB193">
        <f t="shared" si="59"/>
        <v>192</v>
      </c>
      <c r="AC193" s="1">
        <f t="shared" si="54"/>
        <v>2.1324999999999998</v>
      </c>
      <c r="AD193">
        <f t="shared" si="55"/>
        <v>6.536899379262778E-3</v>
      </c>
      <c r="AE193">
        <f t="shared" si="56"/>
        <v>2.6771970193261948E-4</v>
      </c>
      <c r="AF193">
        <f t="shared" si="68"/>
        <v>2.1972992683581251E-2</v>
      </c>
      <c r="AG193">
        <f t="shared" si="64"/>
        <v>2.1920821129293531E-2</v>
      </c>
      <c r="AH193">
        <f t="shared" si="65"/>
        <v>21.920821129293532</v>
      </c>
    </row>
    <row r="194" spans="1:34" x14ac:dyDescent="0.35">
      <c r="A194" s="1" t="s">
        <v>158</v>
      </c>
      <c r="B194" s="1" t="s">
        <v>710</v>
      </c>
      <c r="C194" s="1" t="s">
        <v>1496</v>
      </c>
      <c r="D194" s="1">
        <f t="shared" ref="D194:D257" si="69">(A194+B194+C194)/3</f>
        <v>2.3472666666666666</v>
      </c>
      <c r="F194">
        <f t="shared" si="57"/>
        <v>193</v>
      </c>
      <c r="G194" s="1">
        <f t="shared" si="48"/>
        <v>2.2214</v>
      </c>
      <c r="H194">
        <f t="shared" si="49"/>
        <v>6.8156017778941407E-3</v>
      </c>
      <c r="I194">
        <f t="shared" si="50"/>
        <v>2.7913400078601709E-4</v>
      </c>
      <c r="J194">
        <f t="shared" si="66"/>
        <v>2.4431870628791041E-2</v>
      </c>
      <c r="K194">
        <f t="shared" si="60"/>
        <v>2.4373860839991858E-2</v>
      </c>
      <c r="L194">
        <f t="shared" si="61"/>
        <v>24.37386083999186</v>
      </c>
      <c r="Q194">
        <f t="shared" si="58"/>
        <v>193</v>
      </c>
      <c r="R194" s="1">
        <f t="shared" si="51"/>
        <v>1.3459000000000001</v>
      </c>
      <c r="S194">
        <f t="shared" si="52"/>
        <v>4.0927847904952764E-3</v>
      </c>
      <c r="T194">
        <f t="shared" si="53"/>
        <v>1.67620619595544E-4</v>
      </c>
      <c r="U194">
        <f t="shared" si="67"/>
        <v>8.190000226087275E-3</v>
      </c>
      <c r="V194">
        <f t="shared" si="62"/>
        <v>8.170554306837002E-3</v>
      </c>
      <c r="W194">
        <f t="shared" si="63"/>
        <v>8.1705543068370012</v>
      </c>
      <c r="AB194">
        <f t="shared" si="59"/>
        <v>193</v>
      </c>
      <c r="AC194" s="1">
        <f t="shared" si="54"/>
        <v>2.1447000000000003</v>
      </c>
      <c r="AD194">
        <f t="shared" si="55"/>
        <v>6.575116524092206E-3</v>
      </c>
      <c r="AE194">
        <f t="shared" si="56"/>
        <v>2.6928489087447592E-4</v>
      </c>
      <c r="AF194">
        <f t="shared" si="68"/>
        <v>2.2242277574455727E-2</v>
      </c>
      <c r="AG194">
        <f t="shared" si="64"/>
        <v>2.2189466643843379E-2</v>
      </c>
      <c r="AH194">
        <f t="shared" si="65"/>
        <v>22.189466643843378</v>
      </c>
    </row>
    <row r="195" spans="1:34" x14ac:dyDescent="0.35">
      <c r="A195" s="1" t="s">
        <v>159</v>
      </c>
      <c r="B195" s="1" t="s">
        <v>1171</v>
      </c>
      <c r="C195" s="1" t="s">
        <v>781</v>
      </c>
      <c r="D195" s="1">
        <f t="shared" si="69"/>
        <v>2.3541333333333334</v>
      </c>
      <c r="F195">
        <f t="shared" si="57"/>
        <v>194</v>
      </c>
      <c r="G195" s="1">
        <f t="shared" ref="G195:G258" si="70">A195-0.4719</f>
        <v>2.2286000000000001</v>
      </c>
      <c r="H195">
        <f t="shared" ref="H195:H258" si="71">(G195*0.3)/(100-G195)</f>
        <v>6.8381960368778605E-3</v>
      </c>
      <c r="I195">
        <f t="shared" ref="I195:I258" si="72">(1*H195)/(0.08206*(273.15+24.4))</f>
        <v>2.8005935207713517E-4</v>
      </c>
      <c r="J195">
        <f t="shared" si="66"/>
        <v>2.4711929980868175E-2</v>
      </c>
      <c r="K195">
        <f t="shared" si="60"/>
        <v>2.4653255233412653E-2</v>
      </c>
      <c r="L195">
        <f t="shared" si="61"/>
        <v>24.653255233412654</v>
      </c>
      <c r="Q195">
        <f t="shared" si="58"/>
        <v>194</v>
      </c>
      <c r="R195" s="1">
        <f t="shared" ref="R195:R258" si="73">B195-0.4219</f>
        <v>1.3524</v>
      </c>
      <c r="S195">
        <f t="shared" ref="S195:S258" si="74">(R195*0.3)/(100-R195)</f>
        <v>4.112821802050937E-3</v>
      </c>
      <c r="T195">
        <f t="shared" ref="T195:T258" si="75">(1*S195)/(0.08206*(273.15+24.4))</f>
        <v>1.6844123843179522E-4</v>
      </c>
      <c r="U195">
        <f t="shared" si="67"/>
        <v>8.3584414645190702E-3</v>
      </c>
      <c r="V195">
        <f t="shared" si="62"/>
        <v>8.3385956069744714E-3</v>
      </c>
      <c r="W195">
        <f t="shared" si="63"/>
        <v>8.3385956069744722</v>
      </c>
      <c r="AB195">
        <f t="shared" si="59"/>
        <v>194</v>
      </c>
      <c r="AC195" s="1">
        <f t="shared" ref="AC195:AC258" si="76">C195-0.436</f>
        <v>2.1516000000000002</v>
      </c>
      <c r="AD195">
        <f t="shared" ref="AD195:AD258" si="77">(AC195*0.3)/(100-AC195)</f>
        <v>6.5967353579619095E-3</v>
      </c>
      <c r="AE195">
        <f t="shared" ref="AE195:AE258" si="78">(1*AD195)/(0.08206*(273.15+24.4))</f>
        <v>2.7017029348264343E-4</v>
      </c>
      <c r="AF195">
        <f t="shared" si="68"/>
        <v>2.2512447867938372E-2</v>
      </c>
      <c r="AG195">
        <f t="shared" si="64"/>
        <v>2.2458995458746554E-2</v>
      </c>
      <c r="AH195">
        <f t="shared" si="65"/>
        <v>22.458995458746553</v>
      </c>
    </row>
    <row r="196" spans="1:34" x14ac:dyDescent="0.35">
      <c r="A196" s="1" t="s">
        <v>160</v>
      </c>
      <c r="B196" s="1" t="s">
        <v>993</v>
      </c>
      <c r="C196" s="1" t="s">
        <v>1497</v>
      </c>
      <c r="D196" s="1">
        <f t="shared" si="69"/>
        <v>2.3637666666666663</v>
      </c>
      <c r="F196">
        <f t="shared" ref="F196:F259" si="79">1+F195</f>
        <v>195</v>
      </c>
      <c r="G196" s="1">
        <f t="shared" si="70"/>
        <v>2.2355</v>
      </c>
      <c r="H196">
        <f t="shared" si="71"/>
        <v>6.8598519912647224E-3</v>
      </c>
      <c r="I196">
        <f t="shared" si="72"/>
        <v>2.8094627496169254E-4</v>
      </c>
      <c r="J196">
        <f t="shared" si="66"/>
        <v>2.4992876255829868E-2</v>
      </c>
      <c r="K196">
        <f t="shared" si="60"/>
        <v>2.4933534443853496E-2</v>
      </c>
      <c r="L196">
        <f t="shared" si="61"/>
        <v>24.933534443853496</v>
      </c>
      <c r="Q196">
        <f t="shared" ref="Q196:Q259" si="80">1+Q195</f>
        <v>195</v>
      </c>
      <c r="R196" s="1">
        <f t="shared" si="73"/>
        <v>1.3672</v>
      </c>
      <c r="S196">
        <f t="shared" si="74"/>
        <v>4.1584543883981797E-3</v>
      </c>
      <c r="T196">
        <f t="shared" si="75"/>
        <v>1.7031012790163377E-4</v>
      </c>
      <c r="U196">
        <f t="shared" si="67"/>
        <v>8.5287515924207039E-3</v>
      </c>
      <c r="V196">
        <f t="shared" si="62"/>
        <v>8.5085013591858407E-3</v>
      </c>
      <c r="W196">
        <f t="shared" si="63"/>
        <v>8.5085013591858409</v>
      </c>
      <c r="AB196">
        <f t="shared" ref="AB196:AB259" si="81">1+AB195</f>
        <v>195</v>
      </c>
      <c r="AC196" s="1">
        <f t="shared" si="76"/>
        <v>2.1588000000000003</v>
      </c>
      <c r="AD196">
        <f t="shared" si="77"/>
        <v>6.6192973921006702E-3</v>
      </c>
      <c r="AE196">
        <f t="shared" si="78"/>
        <v>2.710943250003664E-4</v>
      </c>
      <c r="AF196">
        <f t="shared" si="68"/>
        <v>2.2783542192938738E-2</v>
      </c>
      <c r="AG196">
        <f t="shared" si="64"/>
        <v>2.2729446111194096E-2</v>
      </c>
      <c r="AH196">
        <f t="shared" si="65"/>
        <v>22.729446111194097</v>
      </c>
    </row>
    <row r="197" spans="1:34" x14ac:dyDescent="0.35">
      <c r="A197" s="1" t="s">
        <v>161</v>
      </c>
      <c r="B197" s="1" t="s">
        <v>1396</v>
      </c>
      <c r="C197" s="1" t="s">
        <v>882</v>
      </c>
      <c r="D197" s="1">
        <f t="shared" si="69"/>
        <v>2.3733333333333335</v>
      </c>
      <c r="F197">
        <f t="shared" si="79"/>
        <v>196</v>
      </c>
      <c r="G197" s="1">
        <f t="shared" si="70"/>
        <v>2.2431000000000001</v>
      </c>
      <c r="H197">
        <f t="shared" si="71"/>
        <v>6.8837084645687417E-3</v>
      </c>
      <c r="I197">
        <f t="shared" si="72"/>
        <v>2.8192332043104406E-4</v>
      </c>
      <c r="J197">
        <f t="shared" si="66"/>
        <v>2.5274799576260911E-2</v>
      </c>
      <c r="K197">
        <f t="shared" si="60"/>
        <v>2.5214788379916708E-2</v>
      </c>
      <c r="L197">
        <f t="shared" si="61"/>
        <v>25.214788379916708</v>
      </c>
      <c r="Q197">
        <f t="shared" si="80"/>
        <v>196</v>
      </c>
      <c r="R197" s="1">
        <f t="shared" si="73"/>
        <v>1.3814</v>
      </c>
      <c r="S197">
        <f t="shared" si="74"/>
        <v>4.2022498798401104E-3</v>
      </c>
      <c r="T197">
        <f t="shared" si="75"/>
        <v>1.7210377887200384E-4</v>
      </c>
      <c r="U197">
        <f t="shared" si="67"/>
        <v>8.700855371292707E-3</v>
      </c>
      <c r="V197">
        <f t="shared" si="62"/>
        <v>8.6801965036141047E-3</v>
      </c>
      <c r="W197">
        <f t="shared" si="63"/>
        <v>8.6801965036141056</v>
      </c>
      <c r="AB197">
        <f t="shared" si="81"/>
        <v>196</v>
      </c>
      <c r="AC197" s="1">
        <f t="shared" si="76"/>
        <v>2.1657000000000002</v>
      </c>
      <c r="AD197">
        <f t="shared" si="77"/>
        <v>6.6409224576656654E-3</v>
      </c>
      <c r="AE197">
        <f t="shared" si="78"/>
        <v>2.7197998282855633E-4</v>
      </c>
      <c r="AF197">
        <f t="shared" si="68"/>
        <v>2.3055522175767295E-2</v>
      </c>
      <c r="AG197">
        <f t="shared" si="64"/>
        <v>2.3000780318609006E-2</v>
      </c>
      <c r="AH197">
        <f t="shared" si="65"/>
        <v>23.000780318609007</v>
      </c>
    </row>
    <row r="198" spans="1:34" x14ac:dyDescent="0.35">
      <c r="A198" s="1" t="s">
        <v>162</v>
      </c>
      <c r="B198" s="1" t="s">
        <v>79</v>
      </c>
      <c r="C198" s="1" t="s">
        <v>1498</v>
      </c>
      <c r="D198" s="1">
        <f t="shared" si="69"/>
        <v>2.3828999999999998</v>
      </c>
      <c r="F198">
        <f t="shared" si="79"/>
        <v>197</v>
      </c>
      <c r="G198" s="1">
        <f t="shared" si="70"/>
        <v>2.2504</v>
      </c>
      <c r="H198">
        <f t="shared" si="71"/>
        <v>6.9066267278843074E-3</v>
      </c>
      <c r="I198">
        <f t="shared" si="72"/>
        <v>2.8286194136853637E-4</v>
      </c>
      <c r="J198">
        <f t="shared" si="66"/>
        <v>2.5557661517629449E-2</v>
      </c>
      <c r="K198">
        <f t="shared" si="60"/>
        <v>2.5496978708303683E-2</v>
      </c>
      <c r="L198">
        <f t="shared" si="61"/>
        <v>25.496978708303683</v>
      </c>
      <c r="Q198">
        <f t="shared" si="80"/>
        <v>197</v>
      </c>
      <c r="R198" s="1">
        <f t="shared" si="73"/>
        <v>1.3955</v>
      </c>
      <c r="S198">
        <f t="shared" si="74"/>
        <v>4.2457494333422909E-3</v>
      </c>
      <c r="T198">
        <f t="shared" si="75"/>
        <v>1.7388530965932938E-4</v>
      </c>
      <c r="U198">
        <f t="shared" si="67"/>
        <v>8.8747406809520368E-3</v>
      </c>
      <c r="V198">
        <f t="shared" si="62"/>
        <v>8.853668948853765E-3</v>
      </c>
      <c r="W198">
        <f t="shared" si="63"/>
        <v>8.8536689488537643</v>
      </c>
      <c r="AB198">
        <f t="shared" si="81"/>
        <v>197</v>
      </c>
      <c r="AC198" s="1">
        <f t="shared" si="76"/>
        <v>2.173</v>
      </c>
      <c r="AD198">
        <f t="shared" si="77"/>
        <v>6.6638044711582693E-3</v>
      </c>
      <c r="AE198">
        <f t="shared" si="78"/>
        <v>2.7291711914907116E-4</v>
      </c>
      <c r="AF198">
        <f t="shared" si="68"/>
        <v>2.3328439294916365E-2</v>
      </c>
      <c r="AG198">
        <f t="shared" si="64"/>
        <v>2.3273049437255694E-2</v>
      </c>
      <c r="AH198">
        <f t="shared" si="65"/>
        <v>23.273049437255693</v>
      </c>
    </row>
    <row r="199" spans="1:34" x14ac:dyDescent="0.35">
      <c r="A199" s="1" t="s">
        <v>163</v>
      </c>
      <c r="B199" s="1" t="s">
        <v>851</v>
      </c>
      <c r="C199" s="1" t="s">
        <v>784</v>
      </c>
      <c r="D199" s="1">
        <f t="shared" si="69"/>
        <v>2.3897333333333335</v>
      </c>
      <c r="F199">
        <f t="shared" si="79"/>
        <v>198</v>
      </c>
      <c r="G199" s="1">
        <f t="shared" si="70"/>
        <v>2.2568000000000001</v>
      </c>
      <c r="H199">
        <f t="shared" si="71"/>
        <v>6.9267222681475534E-3</v>
      </c>
      <c r="I199">
        <f t="shared" si="72"/>
        <v>2.8368495725685162E-4</v>
      </c>
      <c r="J199">
        <f t="shared" si="66"/>
        <v>2.5841346474886302E-2</v>
      </c>
      <c r="K199">
        <f t="shared" si="60"/>
        <v>2.5779990098451985E-2</v>
      </c>
      <c r="L199">
        <f t="shared" si="61"/>
        <v>25.779990098451986</v>
      </c>
      <c r="Q199">
        <f t="shared" si="80"/>
        <v>198</v>
      </c>
      <c r="R199" s="1">
        <f t="shared" si="73"/>
        <v>1.4020000000000001</v>
      </c>
      <c r="S199">
        <f t="shared" si="74"/>
        <v>4.26580660865332E-3</v>
      </c>
      <c r="T199">
        <f t="shared" si="75"/>
        <v>1.7470675430522885E-4</v>
      </c>
      <c r="U199">
        <f t="shared" si="67"/>
        <v>9.0494474352572664E-3</v>
      </c>
      <c r="V199">
        <f t="shared" si="62"/>
        <v>9.0279608883430101E-3</v>
      </c>
      <c r="W199">
        <f t="shared" si="63"/>
        <v>9.02796088834301</v>
      </c>
      <c r="AB199">
        <f t="shared" si="81"/>
        <v>198</v>
      </c>
      <c r="AC199" s="1">
        <f t="shared" si="76"/>
        <v>2.1806000000000001</v>
      </c>
      <c r="AD199">
        <f t="shared" si="77"/>
        <v>6.6876304700294624E-3</v>
      </c>
      <c r="AE199">
        <f t="shared" si="78"/>
        <v>2.7389291653342102E-4</v>
      </c>
      <c r="AF199">
        <f t="shared" si="68"/>
        <v>2.3602332211449785E-2</v>
      </c>
      <c r="AG199">
        <f t="shared" si="64"/>
        <v>2.3546292036403144E-2</v>
      </c>
      <c r="AH199">
        <f t="shared" si="65"/>
        <v>23.546292036403145</v>
      </c>
    </row>
    <row r="200" spans="1:34" x14ac:dyDescent="0.35">
      <c r="A200" s="1" t="s">
        <v>164</v>
      </c>
      <c r="B200" s="1" t="s">
        <v>80</v>
      </c>
      <c r="C200" s="1" t="s">
        <v>815</v>
      </c>
      <c r="D200" s="1">
        <f t="shared" si="69"/>
        <v>2.4013333333333335</v>
      </c>
      <c r="F200">
        <f t="shared" si="79"/>
        <v>199</v>
      </c>
      <c r="G200" s="1">
        <f t="shared" si="70"/>
        <v>2.2709999999999999</v>
      </c>
      <c r="H200">
        <f t="shared" si="71"/>
        <v>6.9713186464611318E-3</v>
      </c>
      <c r="I200">
        <f t="shared" si="72"/>
        <v>2.8551140867007988E-4</v>
      </c>
      <c r="J200">
        <f t="shared" si="66"/>
        <v>2.6126857883556381E-2</v>
      </c>
      <c r="K200">
        <f t="shared" si="60"/>
        <v>2.6064823603380333E-2</v>
      </c>
      <c r="L200">
        <f t="shared" si="61"/>
        <v>26.064823603380333</v>
      </c>
      <c r="Q200">
        <f t="shared" si="80"/>
        <v>199</v>
      </c>
      <c r="R200" s="1">
        <f t="shared" si="73"/>
        <v>1.4165000000000001</v>
      </c>
      <c r="S200">
        <f t="shared" si="74"/>
        <v>4.3105590692154366E-3</v>
      </c>
      <c r="T200">
        <f t="shared" si="75"/>
        <v>1.7653959809053313E-4</v>
      </c>
      <c r="U200">
        <f t="shared" si="67"/>
        <v>9.2259870333477999E-3</v>
      </c>
      <c r="V200">
        <f t="shared" si="62"/>
        <v>9.2040813198066597E-3</v>
      </c>
      <c r="W200">
        <f t="shared" si="63"/>
        <v>9.2040813198066598</v>
      </c>
      <c r="AB200">
        <f t="shared" si="81"/>
        <v>199</v>
      </c>
      <c r="AC200" s="1">
        <f t="shared" si="76"/>
        <v>2.1867000000000001</v>
      </c>
      <c r="AD200">
        <f t="shared" si="77"/>
        <v>6.7067566476133617E-3</v>
      </c>
      <c r="AE200">
        <f t="shared" si="78"/>
        <v>2.7467623202671366E-4</v>
      </c>
      <c r="AF200">
        <f t="shared" si="68"/>
        <v>2.38770084434765E-2</v>
      </c>
      <c r="AG200">
        <f t="shared" si="64"/>
        <v>2.3820316091179492E-2</v>
      </c>
      <c r="AH200">
        <f t="shared" si="65"/>
        <v>23.820316091179492</v>
      </c>
    </row>
    <row r="201" spans="1:34" x14ac:dyDescent="0.35">
      <c r="A201" s="1" t="s">
        <v>165</v>
      </c>
      <c r="B201" s="1" t="s">
        <v>1446</v>
      </c>
      <c r="C201" s="1" t="s">
        <v>152</v>
      </c>
      <c r="D201" s="1">
        <f t="shared" si="69"/>
        <v>2.4108666666666667</v>
      </c>
      <c r="F201">
        <f t="shared" si="79"/>
        <v>200</v>
      </c>
      <c r="G201" s="1">
        <f t="shared" si="70"/>
        <v>2.2770999999999999</v>
      </c>
      <c r="H201">
        <f t="shared" si="71"/>
        <v>6.9904802252082152E-3</v>
      </c>
      <c r="I201">
        <f t="shared" si="72"/>
        <v>2.8629617402336057E-4</v>
      </c>
      <c r="J201">
        <f t="shared" si="66"/>
        <v>2.6413154057579741E-2</v>
      </c>
      <c r="K201">
        <f t="shared" si="60"/>
        <v>2.6350440010355095E-2</v>
      </c>
      <c r="L201">
        <f t="shared" si="61"/>
        <v>26.350440010355094</v>
      </c>
      <c r="Q201">
        <f t="shared" si="80"/>
        <v>200</v>
      </c>
      <c r="R201" s="1">
        <f t="shared" si="73"/>
        <v>1.4241000000000001</v>
      </c>
      <c r="S201">
        <f t="shared" si="74"/>
        <v>4.3340207900714077E-3</v>
      </c>
      <c r="T201">
        <f t="shared" si="75"/>
        <v>1.7750047641371995E-4</v>
      </c>
      <c r="U201">
        <f t="shared" si="67"/>
        <v>9.4034875097615198E-3</v>
      </c>
      <c r="V201">
        <f t="shared" si="62"/>
        <v>9.3811603481329629E-3</v>
      </c>
      <c r="W201">
        <f t="shared" si="63"/>
        <v>9.3811603481329637</v>
      </c>
      <c r="AB201">
        <f t="shared" si="81"/>
        <v>200</v>
      </c>
      <c r="AC201" s="1">
        <f t="shared" si="76"/>
        <v>2.2016</v>
      </c>
      <c r="AD201">
        <f t="shared" si="77"/>
        <v>6.7534847195864136E-3</v>
      </c>
      <c r="AE201">
        <f t="shared" si="78"/>
        <v>2.765899872759068E-4</v>
      </c>
      <c r="AF201">
        <f t="shared" si="68"/>
        <v>2.4153598430752408E-2</v>
      </c>
      <c r="AG201">
        <f t="shared" si="64"/>
        <v>2.4096249357282076E-2</v>
      </c>
      <c r="AH201">
        <f t="shared" si="65"/>
        <v>24.096249357282076</v>
      </c>
    </row>
    <row r="202" spans="1:34" x14ac:dyDescent="0.35">
      <c r="A202" s="1" t="s">
        <v>166</v>
      </c>
      <c r="B202" s="1" t="s">
        <v>716</v>
      </c>
      <c r="C202" s="1" t="s">
        <v>153</v>
      </c>
      <c r="D202" s="1">
        <f t="shared" si="69"/>
        <v>2.4205000000000001</v>
      </c>
      <c r="F202">
        <f t="shared" si="79"/>
        <v>201</v>
      </c>
      <c r="G202" s="1">
        <f t="shared" si="70"/>
        <v>2.2850999999999999</v>
      </c>
      <c r="H202">
        <f t="shared" si="71"/>
        <v>7.0156137907320167E-3</v>
      </c>
      <c r="I202">
        <f t="shared" si="72"/>
        <v>2.8732552299756724E-4</v>
      </c>
      <c r="J202">
        <f t="shared" si="66"/>
        <v>2.6700479580577308E-2</v>
      </c>
      <c r="K202">
        <f t="shared" si="60"/>
        <v>2.6637083322270303E-2</v>
      </c>
      <c r="L202">
        <f t="shared" si="61"/>
        <v>26.637083322270303</v>
      </c>
      <c r="Q202">
        <f t="shared" si="80"/>
        <v>201</v>
      </c>
      <c r="R202" s="1">
        <f t="shared" si="73"/>
        <v>1.4378</v>
      </c>
      <c r="S202">
        <f t="shared" si="74"/>
        <v>4.3763227687693661E-3</v>
      </c>
      <c r="T202">
        <f t="shared" si="75"/>
        <v>1.7923296034396129E-4</v>
      </c>
      <c r="U202">
        <f t="shared" si="67"/>
        <v>9.5827204701054818E-3</v>
      </c>
      <c r="V202">
        <f t="shared" si="62"/>
        <v>9.5599677468679364E-3</v>
      </c>
      <c r="W202">
        <f t="shared" si="63"/>
        <v>9.5599677468679367</v>
      </c>
      <c r="AB202">
        <f t="shared" si="81"/>
        <v>201</v>
      </c>
      <c r="AC202" s="1">
        <f t="shared" si="76"/>
        <v>2.2088000000000001</v>
      </c>
      <c r="AD202">
        <f t="shared" si="77"/>
        <v>6.7760698304141888E-3</v>
      </c>
      <c r="AE202">
        <f t="shared" si="78"/>
        <v>2.7751496390291574E-4</v>
      </c>
      <c r="AF202">
        <f t="shared" si="68"/>
        <v>2.4431113394655323E-2</v>
      </c>
      <c r="AG202">
        <f t="shared" si="64"/>
        <v>2.4373105403794292E-2</v>
      </c>
      <c r="AH202">
        <f t="shared" si="65"/>
        <v>24.373105403794291</v>
      </c>
    </row>
    <row r="203" spans="1:34" x14ac:dyDescent="0.35">
      <c r="A203" s="1" t="s">
        <v>167</v>
      </c>
      <c r="B203" s="1" t="s">
        <v>1175</v>
      </c>
      <c r="C203" s="1" t="s">
        <v>787</v>
      </c>
      <c r="D203" s="1">
        <f t="shared" si="69"/>
        <v>2.4290333333333334</v>
      </c>
      <c r="F203">
        <f t="shared" si="79"/>
        <v>202</v>
      </c>
      <c r="G203" s="1">
        <f t="shared" si="70"/>
        <v>2.2911999999999999</v>
      </c>
      <c r="H203">
        <f t="shared" si="71"/>
        <v>7.0347808999803498E-3</v>
      </c>
      <c r="I203">
        <f t="shared" si="72"/>
        <v>2.8811051485336237E-4</v>
      </c>
      <c r="J203">
        <f t="shared" si="66"/>
        <v>2.698859009543067E-2</v>
      </c>
      <c r="K203">
        <f t="shared" si="60"/>
        <v>2.6924509762196642E-2</v>
      </c>
      <c r="L203">
        <f t="shared" si="61"/>
        <v>26.924509762196642</v>
      </c>
      <c r="Q203">
        <f t="shared" si="80"/>
        <v>202</v>
      </c>
      <c r="R203" s="1">
        <f t="shared" si="73"/>
        <v>1.4512</v>
      </c>
      <c r="S203">
        <f t="shared" si="74"/>
        <v>4.4177098046855974E-3</v>
      </c>
      <c r="T203">
        <f t="shared" si="75"/>
        <v>1.8092797265431104E-4</v>
      </c>
      <c r="U203">
        <f t="shared" si="67"/>
        <v>9.7636484427597921E-3</v>
      </c>
      <c r="V203">
        <f t="shared" si="62"/>
        <v>9.7404661333623885E-3</v>
      </c>
      <c r="W203">
        <f t="shared" si="63"/>
        <v>9.7404661333623892</v>
      </c>
      <c r="AB203">
        <f t="shared" si="81"/>
        <v>202</v>
      </c>
      <c r="AC203" s="1">
        <f t="shared" si="76"/>
        <v>2.2149000000000001</v>
      </c>
      <c r="AD203">
        <f t="shared" si="77"/>
        <v>6.7952070407454714E-3</v>
      </c>
      <c r="AE203">
        <f t="shared" si="78"/>
        <v>2.7829873124404477E-4</v>
      </c>
      <c r="AF203">
        <f t="shared" si="68"/>
        <v>2.4709412125899367E-2</v>
      </c>
      <c r="AG203">
        <f t="shared" si="64"/>
        <v>2.4650743356710397E-2</v>
      </c>
      <c r="AH203">
        <f t="shared" si="65"/>
        <v>24.650743356710397</v>
      </c>
    </row>
    <row r="204" spans="1:34" x14ac:dyDescent="0.35">
      <c r="A204" s="1" t="s">
        <v>168</v>
      </c>
      <c r="B204" s="1" t="s">
        <v>717</v>
      </c>
      <c r="C204" s="1" t="s">
        <v>1425</v>
      </c>
      <c r="D204" s="1">
        <f t="shared" si="69"/>
        <v>2.4358666666666666</v>
      </c>
      <c r="F204">
        <f t="shared" si="79"/>
        <v>203</v>
      </c>
      <c r="G204" s="1">
        <f t="shared" si="70"/>
        <v>2.2984</v>
      </c>
      <c r="H204">
        <f t="shared" si="71"/>
        <v>7.057407452897394E-3</v>
      </c>
      <c r="I204">
        <f t="shared" si="72"/>
        <v>2.890371887474E-4</v>
      </c>
      <c r="J204">
        <f t="shared" si="66"/>
        <v>2.7277627284178069E-2</v>
      </c>
      <c r="K204">
        <f t="shared" si="60"/>
        <v>2.7212860675769734E-2</v>
      </c>
      <c r="L204">
        <f t="shared" si="61"/>
        <v>27.212860675769733</v>
      </c>
      <c r="Q204">
        <f t="shared" si="80"/>
        <v>203</v>
      </c>
      <c r="R204" s="1">
        <f t="shared" si="73"/>
        <v>1.458</v>
      </c>
      <c r="S204">
        <f t="shared" si="74"/>
        <v>4.4387164863712927E-3</v>
      </c>
      <c r="T204">
        <f t="shared" si="75"/>
        <v>1.8178830447727418E-4</v>
      </c>
      <c r="U204">
        <f t="shared" si="67"/>
        <v>9.9454367472370658E-3</v>
      </c>
      <c r="V204">
        <f t="shared" si="62"/>
        <v>9.92182280895176E-3</v>
      </c>
      <c r="W204">
        <f t="shared" si="63"/>
        <v>9.9218228089517595</v>
      </c>
      <c r="AB204">
        <f t="shared" si="81"/>
        <v>203</v>
      </c>
      <c r="AC204" s="1">
        <f t="shared" si="76"/>
        <v>2.2214</v>
      </c>
      <c r="AD204">
        <f t="shared" si="77"/>
        <v>6.8156017778941407E-3</v>
      </c>
      <c r="AE204">
        <f t="shared" si="78"/>
        <v>2.7913400078601709E-4</v>
      </c>
      <c r="AF204">
        <f t="shared" si="68"/>
        <v>2.4988546126685385E-2</v>
      </c>
      <c r="AG204">
        <f t="shared" si="64"/>
        <v>2.4929214595947029E-2</v>
      </c>
      <c r="AH204">
        <f t="shared" si="65"/>
        <v>24.92921459594703</v>
      </c>
    </row>
    <row r="205" spans="1:34" x14ac:dyDescent="0.35">
      <c r="A205" s="1" t="s">
        <v>169</v>
      </c>
      <c r="B205" s="1" t="s">
        <v>1447</v>
      </c>
      <c r="C205" s="1" t="s">
        <v>1499</v>
      </c>
      <c r="D205" s="1">
        <f t="shared" si="69"/>
        <v>2.4455333333333336</v>
      </c>
      <c r="F205">
        <f t="shared" si="79"/>
        <v>204</v>
      </c>
      <c r="G205" s="1">
        <f t="shared" si="70"/>
        <v>2.3052999999999999</v>
      </c>
      <c r="H205">
        <f t="shared" si="71"/>
        <v>7.0790943623349062E-3</v>
      </c>
      <c r="I205">
        <f t="shared" si="72"/>
        <v>2.8992537940073469E-4</v>
      </c>
      <c r="J205">
        <f t="shared" si="66"/>
        <v>2.7567552663578805E-2</v>
      </c>
      <c r="K205">
        <f t="shared" si="60"/>
        <v>2.7502097671121533E-2</v>
      </c>
      <c r="L205">
        <f t="shared" si="61"/>
        <v>27.502097671121533</v>
      </c>
      <c r="Q205">
        <f t="shared" si="80"/>
        <v>204</v>
      </c>
      <c r="R205" s="1">
        <f t="shared" si="73"/>
        <v>1.4729000000000001</v>
      </c>
      <c r="S205">
        <f t="shared" si="74"/>
        <v>4.4847559706923277E-3</v>
      </c>
      <c r="T205">
        <f t="shared" si="75"/>
        <v>1.8367385851511973E-4</v>
      </c>
      <c r="U205">
        <f t="shared" si="67"/>
        <v>1.0129110605752185E-2</v>
      </c>
      <c r="V205">
        <f t="shared" si="62"/>
        <v>1.010506056161554E-2</v>
      </c>
      <c r="W205">
        <f t="shared" si="63"/>
        <v>10.10506056161554</v>
      </c>
      <c r="AB205">
        <f t="shared" si="81"/>
        <v>204</v>
      </c>
      <c r="AC205" s="1">
        <f t="shared" si="76"/>
        <v>2.2286000000000001</v>
      </c>
      <c r="AD205">
        <f t="shared" si="77"/>
        <v>6.8381960368778605E-3</v>
      </c>
      <c r="AE205">
        <f t="shared" si="78"/>
        <v>2.8005935207713517E-4</v>
      </c>
      <c r="AF205">
        <f t="shared" si="68"/>
        <v>2.5268605478762519E-2</v>
      </c>
      <c r="AG205">
        <f t="shared" si="64"/>
        <v>2.5208608989367821E-2</v>
      </c>
      <c r="AH205">
        <f t="shared" si="65"/>
        <v>25.208608989367821</v>
      </c>
    </row>
    <row r="206" spans="1:34" x14ac:dyDescent="0.35">
      <c r="A206" s="1" t="s">
        <v>170</v>
      </c>
      <c r="B206" s="1" t="s">
        <v>1177</v>
      </c>
      <c r="C206" s="1" t="s">
        <v>812</v>
      </c>
      <c r="D206" s="1">
        <f t="shared" si="69"/>
        <v>2.4547000000000003</v>
      </c>
      <c r="F206">
        <f t="shared" si="79"/>
        <v>205</v>
      </c>
      <c r="G206" s="1">
        <f t="shared" si="70"/>
        <v>2.3125</v>
      </c>
      <c r="H206">
        <f t="shared" si="71"/>
        <v>7.1017274472168906E-3</v>
      </c>
      <c r="I206">
        <f t="shared" si="72"/>
        <v>2.9085232081238358E-4</v>
      </c>
      <c r="J206">
        <f t="shared" si="66"/>
        <v>2.785840498439119E-2</v>
      </c>
      <c r="K206">
        <f t="shared" si="60"/>
        <v>2.7792259407002522E-2</v>
      </c>
      <c r="L206">
        <f t="shared" si="61"/>
        <v>27.792259407002522</v>
      </c>
      <c r="Q206">
        <f t="shared" si="80"/>
        <v>205</v>
      </c>
      <c r="R206" s="1">
        <f t="shared" si="73"/>
        <v>1.4863</v>
      </c>
      <c r="S206">
        <f t="shared" si="74"/>
        <v>4.5261725018956754E-3</v>
      </c>
      <c r="T206">
        <f t="shared" si="75"/>
        <v>1.8537007880941065E-4</v>
      </c>
      <c r="U206">
        <f t="shared" si="67"/>
        <v>1.0314480684561596E-2</v>
      </c>
      <c r="V206">
        <f t="shared" si="62"/>
        <v>1.0289990507154567E-2</v>
      </c>
      <c r="W206">
        <f t="shared" si="63"/>
        <v>10.289990507154567</v>
      </c>
      <c r="AB206">
        <f t="shared" si="81"/>
        <v>205</v>
      </c>
      <c r="AC206" s="1">
        <f t="shared" si="76"/>
        <v>2.2355</v>
      </c>
      <c r="AD206">
        <f t="shared" si="77"/>
        <v>6.8598519912647224E-3</v>
      </c>
      <c r="AE206">
        <f t="shared" si="78"/>
        <v>2.8094627496169254E-4</v>
      </c>
      <c r="AF206">
        <f t="shared" si="68"/>
        <v>2.5549551753724212E-2</v>
      </c>
      <c r="AG206">
        <f t="shared" si="64"/>
        <v>2.5488888199808667E-2</v>
      </c>
      <c r="AH206">
        <f t="shared" si="65"/>
        <v>25.488888199808667</v>
      </c>
    </row>
    <row r="207" spans="1:34" x14ac:dyDescent="0.35">
      <c r="A207" s="1" t="s">
        <v>171</v>
      </c>
      <c r="B207" s="1" t="s">
        <v>85</v>
      </c>
      <c r="C207" s="1" t="s">
        <v>157</v>
      </c>
      <c r="D207" s="1">
        <f t="shared" si="69"/>
        <v>2.4621999999999997</v>
      </c>
      <c r="F207">
        <f t="shared" si="79"/>
        <v>206</v>
      </c>
      <c r="G207" s="1">
        <f t="shared" si="70"/>
        <v>2.3201999999999998</v>
      </c>
      <c r="H207">
        <f t="shared" si="71"/>
        <v>7.1259359662898562E-3</v>
      </c>
      <c r="I207">
        <f t="shared" si="72"/>
        <v>2.9184378436940338E-4</v>
      </c>
      <c r="J207">
        <f t="shared" si="66"/>
        <v>2.8150248768760593E-2</v>
      </c>
      <c r="K207">
        <f t="shared" si="60"/>
        <v>2.8083410252359973E-2</v>
      </c>
      <c r="L207">
        <f t="shared" si="61"/>
        <v>28.083410252359972</v>
      </c>
      <c r="Q207">
        <f t="shared" si="80"/>
        <v>206</v>
      </c>
      <c r="R207" s="1">
        <f t="shared" si="73"/>
        <v>1.4935</v>
      </c>
      <c r="S207">
        <f t="shared" si="74"/>
        <v>4.5484308142102296E-3</v>
      </c>
      <c r="T207">
        <f t="shared" si="75"/>
        <v>1.862816713539249E-4</v>
      </c>
      <c r="U207">
        <f t="shared" si="67"/>
        <v>1.0500762355915521E-2</v>
      </c>
      <c r="V207">
        <f t="shared" si="62"/>
        <v>1.0475829880799219E-2</v>
      </c>
      <c r="W207">
        <f t="shared" si="63"/>
        <v>10.475829880799219</v>
      </c>
      <c r="AB207">
        <f t="shared" si="81"/>
        <v>206</v>
      </c>
      <c r="AC207" s="1">
        <f t="shared" si="76"/>
        <v>2.2431000000000001</v>
      </c>
      <c r="AD207">
        <f t="shared" si="77"/>
        <v>6.8837084645687417E-3</v>
      </c>
      <c r="AE207">
        <f t="shared" si="78"/>
        <v>2.8192332043104406E-4</v>
      </c>
      <c r="AF207">
        <f t="shared" si="68"/>
        <v>2.5831475074155254E-2</v>
      </c>
      <c r="AG207">
        <f t="shared" si="64"/>
        <v>2.5770142135871879E-2</v>
      </c>
      <c r="AH207">
        <f t="shared" si="65"/>
        <v>25.770142135871879</v>
      </c>
    </row>
    <row r="208" spans="1:34" x14ac:dyDescent="0.35">
      <c r="A208" s="1" t="s">
        <v>172</v>
      </c>
      <c r="B208" s="1" t="s">
        <v>721</v>
      </c>
      <c r="C208" s="1" t="s">
        <v>884</v>
      </c>
      <c r="D208" s="1">
        <f t="shared" si="69"/>
        <v>2.4712000000000001</v>
      </c>
      <c r="F208">
        <f t="shared" si="79"/>
        <v>207</v>
      </c>
      <c r="G208" s="1">
        <f t="shared" si="70"/>
        <v>2.3266</v>
      </c>
      <c r="H208">
        <f t="shared" si="71"/>
        <v>7.1460602374853327E-3</v>
      </c>
      <c r="I208">
        <f t="shared" si="72"/>
        <v>2.9266797693738991E-4</v>
      </c>
      <c r="J208">
        <f t="shared" si="66"/>
        <v>2.8442916745697981E-2</v>
      </c>
      <c r="K208">
        <f t="shared" si="60"/>
        <v>2.8375383333364573E-2</v>
      </c>
      <c r="L208">
        <f t="shared" si="61"/>
        <v>28.375383333364571</v>
      </c>
      <c r="Q208">
        <f t="shared" si="80"/>
        <v>207</v>
      </c>
      <c r="R208" s="1">
        <f t="shared" si="73"/>
        <v>1.5076000000000001</v>
      </c>
      <c r="S208">
        <f t="shared" si="74"/>
        <v>4.5920294357737245E-3</v>
      </c>
      <c r="T208">
        <f t="shared" si="75"/>
        <v>1.880672594886727E-4</v>
      </c>
      <c r="U208">
        <f t="shared" si="67"/>
        <v>1.0688829615404193E-2</v>
      </c>
      <c r="V208">
        <f t="shared" si="62"/>
        <v>1.0663450602969126E-2</v>
      </c>
      <c r="W208">
        <f t="shared" si="63"/>
        <v>10.663450602969126</v>
      </c>
      <c r="AB208">
        <f t="shared" si="81"/>
        <v>207</v>
      </c>
      <c r="AC208" s="1">
        <f t="shared" si="76"/>
        <v>2.2496</v>
      </c>
      <c r="AD208">
        <f t="shared" si="77"/>
        <v>6.9041149703735231E-3</v>
      </c>
      <c r="AE208">
        <f t="shared" si="78"/>
        <v>2.8275907196010595E-4</v>
      </c>
      <c r="AF208">
        <f t="shared" si="68"/>
        <v>2.6114234146115359E-2</v>
      </c>
      <c r="AG208">
        <f t="shared" si="64"/>
        <v>2.6052229839098304E-2</v>
      </c>
      <c r="AH208">
        <f t="shared" si="65"/>
        <v>26.052229839098306</v>
      </c>
    </row>
    <row r="209" spans="1:34" x14ac:dyDescent="0.35">
      <c r="A209" s="1" t="s">
        <v>173</v>
      </c>
      <c r="B209" s="1" t="s">
        <v>722</v>
      </c>
      <c r="C209" s="1" t="s">
        <v>1500</v>
      </c>
      <c r="D209" s="1">
        <f t="shared" si="69"/>
        <v>2.4779666666666667</v>
      </c>
      <c r="F209">
        <f t="shared" si="79"/>
        <v>208</v>
      </c>
      <c r="G209" s="1">
        <f t="shared" si="70"/>
        <v>2.3334999999999999</v>
      </c>
      <c r="H209">
        <f t="shared" si="71"/>
        <v>7.1677596719448324E-3</v>
      </c>
      <c r="I209">
        <f t="shared" si="72"/>
        <v>2.9355668055489287E-4</v>
      </c>
      <c r="J209">
        <f t="shared" si="66"/>
        <v>2.8736473426252875E-2</v>
      </c>
      <c r="K209">
        <f t="shared" si="60"/>
        <v>2.8668243007894084E-2</v>
      </c>
      <c r="L209">
        <f t="shared" si="61"/>
        <v>28.668243007894084</v>
      </c>
      <c r="Q209">
        <f t="shared" si="80"/>
        <v>208</v>
      </c>
      <c r="R209" s="1">
        <f t="shared" si="73"/>
        <v>1.5145</v>
      </c>
      <c r="S209">
        <f t="shared" si="74"/>
        <v>4.6133694807865113E-3</v>
      </c>
      <c r="T209">
        <f t="shared" si="75"/>
        <v>1.8894124425707467E-4</v>
      </c>
      <c r="U209">
        <f t="shared" si="67"/>
        <v>1.0877770859661268E-2</v>
      </c>
      <c r="V209">
        <f t="shared" si="62"/>
        <v>1.0851943234762532E-2</v>
      </c>
      <c r="W209">
        <f t="shared" si="63"/>
        <v>10.851943234762532</v>
      </c>
      <c r="AB209">
        <f t="shared" si="81"/>
        <v>208</v>
      </c>
      <c r="AC209" s="1">
        <f t="shared" si="76"/>
        <v>2.2561</v>
      </c>
      <c r="AD209">
        <f t="shared" si="77"/>
        <v>6.9245241902563736E-3</v>
      </c>
      <c r="AE209">
        <f t="shared" si="78"/>
        <v>2.8359493464464523E-4</v>
      </c>
      <c r="AF209">
        <f t="shared" si="68"/>
        <v>2.6397829080760004E-2</v>
      </c>
      <c r="AG209">
        <f t="shared" si="64"/>
        <v>2.63351514203795E-2</v>
      </c>
      <c r="AH209">
        <f t="shared" si="65"/>
        <v>26.3351514203795</v>
      </c>
    </row>
    <row r="210" spans="1:34" x14ac:dyDescent="0.35">
      <c r="A210" s="1" t="s">
        <v>174</v>
      </c>
      <c r="B210" s="1" t="s">
        <v>87</v>
      </c>
      <c r="C210" s="1" t="s">
        <v>966</v>
      </c>
      <c r="D210" s="1">
        <f t="shared" si="69"/>
        <v>2.4900666666666664</v>
      </c>
      <c r="F210">
        <f t="shared" si="79"/>
        <v>209</v>
      </c>
      <c r="G210" s="1">
        <f t="shared" si="70"/>
        <v>2.3407999999999998</v>
      </c>
      <c r="H210">
        <f t="shared" si="71"/>
        <v>7.1907203827186773E-3</v>
      </c>
      <c r="I210">
        <f t="shared" si="72"/>
        <v>2.944970399344537E-4</v>
      </c>
      <c r="J210">
        <f t="shared" si="66"/>
        <v>2.9030970466187328E-2</v>
      </c>
      <c r="K210">
        <f t="shared" si="60"/>
        <v>2.896204080906176E-2</v>
      </c>
      <c r="L210">
        <f t="shared" si="61"/>
        <v>28.962040809061762</v>
      </c>
      <c r="Q210">
        <f t="shared" si="80"/>
        <v>209</v>
      </c>
      <c r="R210" s="1">
        <f t="shared" si="73"/>
        <v>1.5286</v>
      </c>
      <c r="S210">
        <f t="shared" si="74"/>
        <v>4.6569866986759601E-3</v>
      </c>
      <c r="T210">
        <f t="shared" si="75"/>
        <v>1.9072759400716219E-4</v>
      </c>
      <c r="U210">
        <f t="shared" si="67"/>
        <v>1.106849845366843E-2</v>
      </c>
      <c r="V210">
        <f t="shared" si="62"/>
        <v>1.1042217974888196E-2</v>
      </c>
      <c r="W210">
        <f t="shared" si="63"/>
        <v>11.042217974888196</v>
      </c>
      <c r="AB210">
        <f t="shared" si="81"/>
        <v>209</v>
      </c>
      <c r="AC210" s="1">
        <f t="shared" si="76"/>
        <v>2.2709999999999999</v>
      </c>
      <c r="AD210">
        <f t="shared" si="77"/>
        <v>6.9713186464611318E-3</v>
      </c>
      <c r="AE210">
        <f t="shared" si="78"/>
        <v>2.8551140867007988E-4</v>
      </c>
      <c r="AF210">
        <f t="shared" si="68"/>
        <v>2.6683340489430083E-2</v>
      </c>
      <c r="AG210">
        <f t="shared" si="64"/>
        <v>2.661998492530785E-2</v>
      </c>
      <c r="AH210">
        <f t="shared" si="65"/>
        <v>26.61998492530785</v>
      </c>
    </row>
    <row r="211" spans="1:34" x14ac:dyDescent="0.35">
      <c r="A211" s="1" t="s">
        <v>175</v>
      </c>
      <c r="B211" s="1" t="s">
        <v>724</v>
      </c>
      <c r="C211" s="1" t="s">
        <v>796</v>
      </c>
      <c r="D211" s="1">
        <f t="shared" si="69"/>
        <v>2.4995666666666669</v>
      </c>
      <c r="F211">
        <f t="shared" si="79"/>
        <v>210</v>
      </c>
      <c r="G211" s="1">
        <f t="shared" si="70"/>
        <v>2.3475999999999999</v>
      </c>
      <c r="H211">
        <f t="shared" si="71"/>
        <v>7.2121115302849689E-3</v>
      </c>
      <c r="I211">
        <f t="shared" si="72"/>
        <v>2.9537311761565705E-4</v>
      </c>
      <c r="J211">
        <f t="shared" si="66"/>
        <v>2.9326343583802986E-2</v>
      </c>
      <c r="K211">
        <f t="shared" si="60"/>
        <v>2.9256712607796428E-2</v>
      </c>
      <c r="L211">
        <f t="shared" si="61"/>
        <v>29.256712607796427</v>
      </c>
      <c r="Q211">
        <f t="shared" si="80"/>
        <v>210</v>
      </c>
      <c r="R211" s="1">
        <f t="shared" si="73"/>
        <v>1.5427</v>
      </c>
      <c r="S211">
        <f t="shared" si="74"/>
        <v>4.700616409346995E-3</v>
      </c>
      <c r="T211">
        <f t="shared" si="75"/>
        <v>1.9251445540100748E-4</v>
      </c>
      <c r="U211">
        <f t="shared" si="67"/>
        <v>1.1261012909069439E-2</v>
      </c>
      <c r="V211">
        <f t="shared" si="62"/>
        <v>1.1234275333775053E-2</v>
      </c>
      <c r="W211">
        <f t="shared" si="63"/>
        <v>11.234275333775052</v>
      </c>
      <c r="AB211">
        <f t="shared" si="81"/>
        <v>210</v>
      </c>
      <c r="AC211" s="1">
        <f t="shared" si="76"/>
        <v>2.2786</v>
      </c>
      <c r="AD211">
        <f t="shared" si="77"/>
        <v>6.9951924552861498E-3</v>
      </c>
      <c r="AE211">
        <f t="shared" si="78"/>
        <v>2.8648916411831368E-4</v>
      </c>
      <c r="AF211">
        <f t="shared" si="68"/>
        <v>2.6969829653548397E-2</v>
      </c>
      <c r="AG211">
        <f t="shared" si="64"/>
        <v>2.6905793864151713E-2</v>
      </c>
      <c r="AH211">
        <f t="shared" si="65"/>
        <v>26.905793864151711</v>
      </c>
    </row>
    <row r="212" spans="1:34" x14ac:dyDescent="0.35">
      <c r="A212" s="1" t="s">
        <v>176</v>
      </c>
      <c r="B212" s="1" t="s">
        <v>1327</v>
      </c>
      <c r="C212" s="1" t="s">
        <v>797</v>
      </c>
      <c r="D212" s="1">
        <f t="shared" si="69"/>
        <v>2.5064666666666668</v>
      </c>
      <c r="F212">
        <f t="shared" si="79"/>
        <v>211</v>
      </c>
      <c r="G212" s="1">
        <f t="shared" si="70"/>
        <v>2.3548999999999998</v>
      </c>
      <c r="H212">
        <f t="shared" si="71"/>
        <v>7.2350788723653308E-3</v>
      </c>
      <c r="I212">
        <f t="shared" si="72"/>
        <v>2.9631374858137834E-4</v>
      </c>
      <c r="J212">
        <f t="shared" si="66"/>
        <v>2.9622657332384363E-2</v>
      </c>
      <c r="K212">
        <f t="shared" si="60"/>
        <v>2.9552322804110579E-2</v>
      </c>
      <c r="L212">
        <f t="shared" si="61"/>
        <v>29.552322804110577</v>
      </c>
      <c r="Q212">
        <f t="shared" si="80"/>
        <v>211</v>
      </c>
      <c r="R212" s="1">
        <f t="shared" si="73"/>
        <v>1.5492000000000001</v>
      </c>
      <c r="S212">
        <f t="shared" si="74"/>
        <v>4.7207336050087961E-3</v>
      </c>
      <c r="T212">
        <f t="shared" si="75"/>
        <v>1.9333835818944307E-4</v>
      </c>
      <c r="U212">
        <f t="shared" si="67"/>
        <v>1.1454351267258881E-2</v>
      </c>
      <c r="V212">
        <f t="shared" si="62"/>
        <v>1.1427154639217544E-2</v>
      </c>
      <c r="W212">
        <f t="shared" si="63"/>
        <v>11.427154639217544</v>
      </c>
      <c r="AB212">
        <f t="shared" si="81"/>
        <v>211</v>
      </c>
      <c r="AC212" s="1">
        <f t="shared" si="76"/>
        <v>2.2854999999999999</v>
      </c>
      <c r="AD212">
        <f t="shared" si="77"/>
        <v>7.0168705770382077E-3</v>
      </c>
      <c r="AE212">
        <f t="shared" si="78"/>
        <v>2.8737699487066257E-4</v>
      </c>
      <c r="AF212">
        <f t="shared" si="68"/>
        <v>2.7257206648419061E-2</v>
      </c>
      <c r="AG212">
        <f t="shared" si="64"/>
        <v>2.7192488525727827E-2</v>
      </c>
      <c r="AH212">
        <f t="shared" si="65"/>
        <v>27.192488525727828</v>
      </c>
    </row>
    <row r="213" spans="1:34" x14ac:dyDescent="0.35">
      <c r="A213" s="1" t="s">
        <v>177</v>
      </c>
      <c r="B213" s="1" t="s">
        <v>89</v>
      </c>
      <c r="C213" s="1" t="s">
        <v>889</v>
      </c>
      <c r="D213" s="1">
        <f t="shared" si="69"/>
        <v>2.5161333333333338</v>
      </c>
      <c r="F213">
        <f t="shared" si="79"/>
        <v>212</v>
      </c>
      <c r="G213" s="1">
        <f t="shared" si="70"/>
        <v>2.3624999999999998</v>
      </c>
      <c r="H213">
        <f t="shared" si="71"/>
        <v>7.2589937267955431E-3</v>
      </c>
      <c r="I213">
        <f t="shared" si="72"/>
        <v>2.9729318505857568E-4</v>
      </c>
      <c r="J213">
        <f t="shared" si="66"/>
        <v>2.991995051744294E-2</v>
      </c>
      <c r="K213">
        <f t="shared" si="60"/>
        <v>2.9848910111377858E-2</v>
      </c>
      <c r="L213">
        <f t="shared" si="61"/>
        <v>29.848910111377858</v>
      </c>
      <c r="Q213">
        <f t="shared" si="80"/>
        <v>212</v>
      </c>
      <c r="R213" s="1">
        <f t="shared" si="73"/>
        <v>1.5641</v>
      </c>
      <c r="S213">
        <f t="shared" si="74"/>
        <v>4.7668584327465891E-3</v>
      </c>
      <c r="T213">
        <f t="shared" si="75"/>
        <v>1.9522740747981903E-4</v>
      </c>
      <c r="U213">
        <f t="shared" si="67"/>
        <v>1.16495786747387E-2</v>
      </c>
      <c r="V213">
        <f t="shared" si="62"/>
        <v>1.1621918508688022E-2</v>
      </c>
      <c r="W213">
        <f t="shared" si="63"/>
        <v>11.621918508688022</v>
      </c>
      <c r="AB213">
        <f t="shared" si="81"/>
        <v>212</v>
      </c>
      <c r="AC213" s="1">
        <f t="shared" si="76"/>
        <v>2.2920000000000003</v>
      </c>
      <c r="AD213">
        <f t="shared" si="77"/>
        <v>7.0372947967413122E-3</v>
      </c>
      <c r="AE213">
        <f t="shared" si="78"/>
        <v>2.8821347187510719E-4</v>
      </c>
      <c r="AF213">
        <f t="shared" si="68"/>
        <v>2.7545420120294168E-2</v>
      </c>
      <c r="AG213">
        <f t="shared" si="64"/>
        <v>2.7480017678220003E-2</v>
      </c>
      <c r="AH213">
        <f t="shared" si="65"/>
        <v>27.480017678220005</v>
      </c>
    </row>
    <row r="214" spans="1:34" x14ac:dyDescent="0.35">
      <c r="A214" s="1" t="s">
        <v>178</v>
      </c>
      <c r="B214" s="1" t="s">
        <v>995</v>
      </c>
      <c r="C214" s="1" t="s">
        <v>282</v>
      </c>
      <c r="D214" s="1">
        <f t="shared" si="69"/>
        <v>2.5228666666666668</v>
      </c>
      <c r="F214">
        <f t="shared" si="79"/>
        <v>213</v>
      </c>
      <c r="G214" s="1">
        <f t="shared" si="70"/>
        <v>2.3689999999999998</v>
      </c>
      <c r="H214">
        <f t="shared" si="71"/>
        <v>7.2794501746371526E-3</v>
      </c>
      <c r="I214">
        <f t="shared" si="72"/>
        <v>2.9813098197130307E-4</v>
      </c>
      <c r="J214">
        <f t="shared" si="66"/>
        <v>3.0218081499414243E-2</v>
      </c>
      <c r="K214">
        <f t="shared" si="60"/>
        <v>3.0146333226335562E-2</v>
      </c>
      <c r="L214">
        <f t="shared" si="61"/>
        <v>30.146333226335564</v>
      </c>
      <c r="Q214">
        <f t="shared" si="80"/>
        <v>213</v>
      </c>
      <c r="R214" s="1">
        <f t="shared" si="73"/>
        <v>1.5702</v>
      </c>
      <c r="S214">
        <f t="shared" si="74"/>
        <v>4.7857457802413491E-3</v>
      </c>
      <c r="T214">
        <f t="shared" si="75"/>
        <v>1.9600094165071906E-4</v>
      </c>
      <c r="U214">
        <f t="shared" si="67"/>
        <v>1.1845579616389419E-2</v>
      </c>
      <c r="V214">
        <f t="shared" si="62"/>
        <v>1.1817454075689278E-2</v>
      </c>
      <c r="W214">
        <f t="shared" si="63"/>
        <v>11.817454075689277</v>
      </c>
      <c r="AB214">
        <f t="shared" si="81"/>
        <v>213</v>
      </c>
      <c r="AC214" s="1">
        <f t="shared" si="76"/>
        <v>2.2995999999999999</v>
      </c>
      <c r="AD214">
        <f t="shared" si="77"/>
        <v>7.061178869277914E-3</v>
      </c>
      <c r="AE214">
        <f t="shared" si="78"/>
        <v>2.8919164767519988E-4</v>
      </c>
      <c r="AF214">
        <f t="shared" si="68"/>
        <v>2.7834611767969367E-2</v>
      </c>
      <c r="AG214">
        <f t="shared" si="64"/>
        <v>2.776852268398149E-2</v>
      </c>
      <c r="AH214">
        <f t="shared" si="65"/>
        <v>27.768522683981491</v>
      </c>
    </row>
    <row r="215" spans="1:34" x14ac:dyDescent="0.35">
      <c r="A215" s="1" t="s">
        <v>178</v>
      </c>
      <c r="B215" s="1" t="s">
        <v>1448</v>
      </c>
      <c r="C215" s="1" t="s">
        <v>1501</v>
      </c>
      <c r="D215" s="1">
        <f t="shared" si="69"/>
        <v>2.5272000000000001</v>
      </c>
      <c r="F215">
        <f t="shared" si="79"/>
        <v>214</v>
      </c>
      <c r="G215" s="1">
        <f t="shared" si="70"/>
        <v>2.3689999999999998</v>
      </c>
      <c r="H215">
        <f t="shared" si="71"/>
        <v>7.2794501746371526E-3</v>
      </c>
      <c r="I215">
        <f t="shared" si="72"/>
        <v>2.9813098197130307E-4</v>
      </c>
      <c r="J215">
        <f t="shared" si="66"/>
        <v>3.0516212481385547E-2</v>
      </c>
      <c r="K215">
        <f t="shared" si="60"/>
        <v>3.0443756341293267E-2</v>
      </c>
      <c r="L215">
        <f t="shared" si="61"/>
        <v>30.443756341293266</v>
      </c>
      <c r="Q215">
        <f t="shared" si="80"/>
        <v>214</v>
      </c>
      <c r="R215" s="1">
        <f t="shared" si="73"/>
        <v>1.5767</v>
      </c>
      <c r="S215">
        <f t="shared" si="74"/>
        <v>4.8058742188079448E-3</v>
      </c>
      <c r="T215">
        <f t="shared" si="75"/>
        <v>1.9682530489401956E-4</v>
      </c>
      <c r="U215">
        <f t="shared" si="67"/>
        <v>1.2042404921283438E-2</v>
      </c>
      <c r="V215">
        <f t="shared" si="62"/>
        <v>1.201381204860775E-2</v>
      </c>
      <c r="W215">
        <f t="shared" si="63"/>
        <v>12.01381204860775</v>
      </c>
      <c r="AB215">
        <f t="shared" si="81"/>
        <v>214</v>
      </c>
      <c r="AC215" s="1">
        <f t="shared" si="76"/>
        <v>2.3061000000000003</v>
      </c>
      <c r="AD215">
        <f t="shared" si="77"/>
        <v>7.0816089847984378E-3</v>
      </c>
      <c r="AE215">
        <f t="shared" si="78"/>
        <v>2.900283661437379E-4</v>
      </c>
      <c r="AF215">
        <f t="shared" si="68"/>
        <v>2.8124640134113105E-2</v>
      </c>
      <c r="AG215">
        <f t="shared" si="64"/>
        <v>2.8057862421549815E-2</v>
      </c>
      <c r="AH215">
        <f t="shared" si="65"/>
        <v>28.057862421549814</v>
      </c>
    </row>
    <row r="216" spans="1:34" x14ac:dyDescent="0.35">
      <c r="A216" s="1" t="s">
        <v>179</v>
      </c>
      <c r="B216" s="1" t="s">
        <v>91</v>
      </c>
      <c r="C216" s="1" t="s">
        <v>888</v>
      </c>
      <c r="D216" s="1">
        <f t="shared" si="69"/>
        <v>2.5379</v>
      </c>
      <c r="F216">
        <f t="shared" si="79"/>
        <v>215</v>
      </c>
      <c r="G216" s="1">
        <f t="shared" si="70"/>
        <v>2.3777999999999997</v>
      </c>
      <c r="H216">
        <f t="shared" si="71"/>
        <v>7.3071493983950355E-3</v>
      </c>
      <c r="I216">
        <f t="shared" si="72"/>
        <v>2.9926540786620826E-4</v>
      </c>
      <c r="J216">
        <f t="shared" si="66"/>
        <v>3.0815477889251756E-2</v>
      </c>
      <c r="K216">
        <f t="shared" si="60"/>
        <v>3.0742311188622834E-2</v>
      </c>
      <c r="L216">
        <f t="shared" si="61"/>
        <v>30.742311188622836</v>
      </c>
      <c r="Q216">
        <f t="shared" si="80"/>
        <v>215</v>
      </c>
      <c r="R216" s="1">
        <f t="shared" si="73"/>
        <v>1.5916000000000001</v>
      </c>
      <c r="S216">
        <f t="shared" si="74"/>
        <v>4.8520248271489022E-3</v>
      </c>
      <c r="T216">
        <f t="shared" si="75"/>
        <v>1.9871541003289408E-4</v>
      </c>
      <c r="U216">
        <f t="shared" si="67"/>
        <v>1.2241120331316331E-2</v>
      </c>
      <c r="V216">
        <f t="shared" si="62"/>
        <v>1.2212055638895759E-2</v>
      </c>
      <c r="W216">
        <f t="shared" si="63"/>
        <v>12.212055638895759</v>
      </c>
      <c r="AB216">
        <f t="shared" si="81"/>
        <v>215</v>
      </c>
      <c r="AC216" s="1">
        <f t="shared" si="76"/>
        <v>2.3145000000000002</v>
      </c>
      <c r="AD216">
        <f t="shared" si="77"/>
        <v>7.1080150073450001E-3</v>
      </c>
      <c r="AE216">
        <f t="shared" si="78"/>
        <v>2.9110982878760512E-4</v>
      </c>
      <c r="AF216">
        <f t="shared" si="68"/>
        <v>2.8415749962900711E-2</v>
      </c>
      <c r="AG216">
        <f t="shared" si="64"/>
        <v>2.8348281053992209E-2</v>
      </c>
      <c r="AH216">
        <f t="shared" si="65"/>
        <v>28.34828105399221</v>
      </c>
    </row>
    <row r="217" spans="1:34" x14ac:dyDescent="0.35">
      <c r="A217" s="1" t="s">
        <v>180</v>
      </c>
      <c r="B217" s="1" t="s">
        <v>856</v>
      </c>
      <c r="C217" s="1" t="s">
        <v>805</v>
      </c>
      <c r="D217" s="1">
        <f t="shared" si="69"/>
        <v>2.5459999999999998</v>
      </c>
      <c r="F217">
        <f t="shared" si="79"/>
        <v>216</v>
      </c>
      <c r="G217" s="1">
        <f t="shared" si="70"/>
        <v>2.3830999999999998</v>
      </c>
      <c r="H217">
        <f t="shared" si="71"/>
        <v>7.323834295086199E-3</v>
      </c>
      <c r="I217">
        <f t="shared" si="72"/>
        <v>2.9994874033161304E-4</v>
      </c>
      <c r="J217">
        <f t="shared" si="66"/>
        <v>3.111542662958337E-2</v>
      </c>
      <c r="K217">
        <f t="shared" si="60"/>
        <v>3.1041547745948011E-2</v>
      </c>
      <c r="L217">
        <f t="shared" si="61"/>
        <v>31.041547745948012</v>
      </c>
      <c r="Q217">
        <f t="shared" si="80"/>
        <v>216</v>
      </c>
      <c r="R217" s="1">
        <f t="shared" si="73"/>
        <v>1.6049000000000002</v>
      </c>
      <c r="S217">
        <f t="shared" si="74"/>
        <v>4.8932314718924015E-3</v>
      </c>
      <c r="T217">
        <f t="shared" si="75"/>
        <v>2.004030343955039E-4</v>
      </c>
      <c r="U217">
        <f t="shared" si="67"/>
        <v>1.2441523365711835E-2</v>
      </c>
      <c r="V217">
        <f t="shared" si="62"/>
        <v>1.2411982846537077E-2</v>
      </c>
      <c r="W217">
        <f t="shared" si="63"/>
        <v>12.411982846537077</v>
      </c>
      <c r="AB217">
        <f t="shared" si="81"/>
        <v>216</v>
      </c>
      <c r="AC217" s="1">
        <f t="shared" si="76"/>
        <v>2.3202000000000003</v>
      </c>
      <c r="AD217">
        <f t="shared" si="77"/>
        <v>7.1259359662898571E-3</v>
      </c>
      <c r="AE217">
        <f t="shared" si="78"/>
        <v>2.9184378436940343E-4</v>
      </c>
      <c r="AF217">
        <f t="shared" si="68"/>
        <v>2.8707593747270114E-2</v>
      </c>
      <c r="AG217">
        <f t="shared" si="64"/>
        <v>2.8639431899349661E-2</v>
      </c>
      <c r="AH217">
        <f t="shared" si="65"/>
        <v>28.63943189934966</v>
      </c>
    </row>
    <row r="218" spans="1:34" x14ac:dyDescent="0.35">
      <c r="A218" s="1" t="s">
        <v>181</v>
      </c>
      <c r="B218" s="1" t="s">
        <v>92</v>
      </c>
      <c r="C218" s="1" t="s">
        <v>167</v>
      </c>
      <c r="D218" s="1">
        <f t="shared" si="69"/>
        <v>2.5531333333333333</v>
      </c>
      <c r="F218">
        <f t="shared" si="79"/>
        <v>217</v>
      </c>
      <c r="G218" s="1">
        <f t="shared" si="70"/>
        <v>2.3899999999999997</v>
      </c>
      <c r="H218">
        <f t="shared" si="71"/>
        <v>7.3455588566745198E-3</v>
      </c>
      <c r="I218">
        <f t="shared" si="72"/>
        <v>3.0083847303447411E-4</v>
      </c>
      <c r="J218">
        <f t="shared" si="66"/>
        <v>3.1416265102617844E-2</v>
      </c>
      <c r="K218">
        <f t="shared" si="60"/>
        <v>3.1341671923440055E-2</v>
      </c>
      <c r="L218">
        <f t="shared" si="61"/>
        <v>31.341671923440057</v>
      </c>
      <c r="Q218">
        <f t="shared" si="80"/>
        <v>217</v>
      </c>
      <c r="R218" s="1">
        <f t="shared" si="73"/>
        <v>1.6125000000000003</v>
      </c>
      <c r="S218">
        <f t="shared" si="74"/>
        <v>4.9167831279380006E-3</v>
      </c>
      <c r="T218">
        <f t="shared" si="75"/>
        <v>2.0136759602797292E-4</v>
      </c>
      <c r="U218">
        <f t="shared" si="67"/>
        <v>1.2642890961739808E-2</v>
      </c>
      <c r="V218">
        <f t="shared" si="62"/>
        <v>1.2612872325604868E-2</v>
      </c>
      <c r="W218">
        <f t="shared" si="63"/>
        <v>12.612872325604869</v>
      </c>
      <c r="AB218">
        <f t="shared" si="81"/>
        <v>217</v>
      </c>
      <c r="AC218" s="1">
        <f t="shared" si="76"/>
        <v>2.3271000000000002</v>
      </c>
      <c r="AD218">
        <f t="shared" si="77"/>
        <v>7.1476325572395211E-3</v>
      </c>
      <c r="AE218">
        <f t="shared" si="78"/>
        <v>2.9273237153053136E-4</v>
      </c>
      <c r="AF218">
        <f t="shared" si="68"/>
        <v>2.9000326118800646E-2</v>
      </c>
      <c r="AG218">
        <f t="shared" si="64"/>
        <v>2.8931469222052159E-2</v>
      </c>
      <c r="AH218">
        <f t="shared" si="65"/>
        <v>28.931469222052158</v>
      </c>
    </row>
    <row r="219" spans="1:34" x14ac:dyDescent="0.35">
      <c r="A219" s="1" t="s">
        <v>182</v>
      </c>
      <c r="B219" s="1" t="s">
        <v>857</v>
      </c>
      <c r="C219" s="1" t="s">
        <v>168</v>
      </c>
      <c r="D219" s="1">
        <f t="shared" si="69"/>
        <v>2.5626666666666669</v>
      </c>
      <c r="F219">
        <f t="shared" si="79"/>
        <v>218</v>
      </c>
      <c r="G219" s="1">
        <f t="shared" si="70"/>
        <v>2.3971999999999998</v>
      </c>
      <c r="H219">
        <f t="shared" si="71"/>
        <v>7.3682312392677248E-3</v>
      </c>
      <c r="I219">
        <f t="shared" si="72"/>
        <v>3.0176702388982467E-4</v>
      </c>
      <c r="J219">
        <f t="shared" si="66"/>
        <v>3.1718032126507666E-2</v>
      </c>
      <c r="K219">
        <f t="shared" si="60"/>
        <v>3.1642722447083604E-2</v>
      </c>
      <c r="L219">
        <f t="shared" si="61"/>
        <v>31.642722447083603</v>
      </c>
      <c r="Q219">
        <f t="shared" si="80"/>
        <v>218</v>
      </c>
      <c r="R219" s="1">
        <f t="shared" si="73"/>
        <v>1.6267</v>
      </c>
      <c r="S219">
        <f t="shared" si="74"/>
        <v>4.960797289508434E-3</v>
      </c>
      <c r="T219">
        <f t="shared" si="75"/>
        <v>2.0317020266650122E-4</v>
      </c>
      <c r="U219">
        <f t="shared" si="67"/>
        <v>1.2846061164406309E-2</v>
      </c>
      <c r="V219">
        <f t="shared" si="62"/>
        <v>1.2815560131293828E-2</v>
      </c>
      <c r="W219">
        <f t="shared" si="63"/>
        <v>12.815560131293829</v>
      </c>
      <c r="AB219">
        <f t="shared" si="81"/>
        <v>218</v>
      </c>
      <c r="AC219" s="1">
        <f t="shared" si="76"/>
        <v>2.3343000000000003</v>
      </c>
      <c r="AD219">
        <f t="shared" si="77"/>
        <v>7.1702757467565388E-3</v>
      </c>
      <c r="AE219">
        <f t="shared" si="78"/>
        <v>2.9365972677903505E-4</v>
      </c>
      <c r="AF219">
        <f t="shared" si="68"/>
        <v>2.9293985845579681E-2</v>
      </c>
      <c r="AG219">
        <f t="shared" si="64"/>
        <v>2.9224431698138112E-2</v>
      </c>
      <c r="AH219">
        <f t="shared" si="65"/>
        <v>29.224431698138112</v>
      </c>
    </row>
    <row r="220" spans="1:34" x14ac:dyDescent="0.35">
      <c r="A220" s="1" t="s">
        <v>183</v>
      </c>
      <c r="B220" s="1" t="s">
        <v>858</v>
      </c>
      <c r="C220" s="1" t="s">
        <v>803</v>
      </c>
      <c r="D220" s="1">
        <f t="shared" si="69"/>
        <v>2.5695333333333337</v>
      </c>
      <c r="F220">
        <f t="shared" si="79"/>
        <v>219</v>
      </c>
      <c r="G220" s="1">
        <f t="shared" si="70"/>
        <v>2.4040999999999997</v>
      </c>
      <c r="H220">
        <f t="shared" si="71"/>
        <v>7.3899620783250105E-3</v>
      </c>
      <c r="I220">
        <f t="shared" si="72"/>
        <v>3.0265701368737579E-4</v>
      </c>
      <c r="J220">
        <f t="shared" si="66"/>
        <v>3.2020689140195041E-2</v>
      </c>
      <c r="K220">
        <f t="shared" si="60"/>
        <v>3.1944660847378278E-2</v>
      </c>
      <c r="L220">
        <f t="shared" si="61"/>
        <v>31.944660847378277</v>
      </c>
      <c r="Q220">
        <f t="shared" si="80"/>
        <v>219</v>
      </c>
      <c r="R220" s="1">
        <f t="shared" si="73"/>
        <v>1.6339000000000001</v>
      </c>
      <c r="S220">
        <f t="shared" si="74"/>
        <v>4.9831191843531459E-3</v>
      </c>
      <c r="T220">
        <f t="shared" si="75"/>
        <v>2.0408439924314662E-4</v>
      </c>
      <c r="U220">
        <f t="shared" si="67"/>
        <v>1.3050145563649456E-2</v>
      </c>
      <c r="V220">
        <f t="shared" si="62"/>
        <v>1.3019159962937664E-2</v>
      </c>
      <c r="W220">
        <f t="shared" si="63"/>
        <v>13.019159962937664</v>
      </c>
      <c r="AB220">
        <f t="shared" si="81"/>
        <v>219</v>
      </c>
      <c r="AC220" s="1">
        <f t="shared" si="76"/>
        <v>2.3408000000000002</v>
      </c>
      <c r="AD220">
        <f t="shared" si="77"/>
        <v>7.1907203827186799E-3</v>
      </c>
      <c r="AE220">
        <f t="shared" si="78"/>
        <v>2.9449703993445381E-4</v>
      </c>
      <c r="AF220">
        <f t="shared" si="68"/>
        <v>2.9588482885514134E-2</v>
      </c>
      <c r="AG220">
        <f t="shared" si="64"/>
        <v>2.9518229499305784E-2</v>
      </c>
      <c r="AH220">
        <f t="shared" si="65"/>
        <v>29.518229499305786</v>
      </c>
    </row>
    <row r="221" spans="1:34" x14ac:dyDescent="0.35">
      <c r="A221" s="1" t="s">
        <v>183</v>
      </c>
      <c r="B221" s="1" t="s">
        <v>734</v>
      </c>
      <c r="C221" s="1" t="s">
        <v>170</v>
      </c>
      <c r="D221" s="1">
        <f t="shared" si="69"/>
        <v>2.5767666666666664</v>
      </c>
      <c r="F221">
        <f t="shared" si="79"/>
        <v>220</v>
      </c>
      <c r="G221" s="1">
        <f t="shared" si="70"/>
        <v>2.4040999999999997</v>
      </c>
      <c r="H221">
        <f t="shared" si="71"/>
        <v>7.3899620783250105E-3</v>
      </c>
      <c r="I221">
        <f t="shared" si="72"/>
        <v>3.0265701368737579E-4</v>
      </c>
      <c r="J221">
        <f t="shared" si="66"/>
        <v>3.2323346153882417E-2</v>
      </c>
      <c r="K221">
        <f t="shared" si="60"/>
        <v>3.2246599247672952E-2</v>
      </c>
      <c r="L221">
        <f t="shared" si="61"/>
        <v>32.246599247672954</v>
      </c>
      <c r="Q221">
        <f t="shared" si="80"/>
        <v>220</v>
      </c>
      <c r="R221" s="1">
        <f t="shared" si="73"/>
        <v>1.6480000000000001</v>
      </c>
      <c r="S221">
        <f t="shared" si="74"/>
        <v>5.0268423621278669E-3</v>
      </c>
      <c r="T221">
        <f t="shared" si="75"/>
        <v>2.0587508859634812E-4</v>
      </c>
      <c r="U221">
        <f t="shared" si="67"/>
        <v>1.3256020652245805E-2</v>
      </c>
      <c r="V221">
        <f t="shared" si="62"/>
        <v>1.3224546232213136E-2</v>
      </c>
      <c r="W221">
        <f t="shared" si="63"/>
        <v>13.224546232213136</v>
      </c>
      <c r="AB221">
        <f t="shared" si="81"/>
        <v>220</v>
      </c>
      <c r="AC221" s="1">
        <f t="shared" si="76"/>
        <v>2.3484000000000003</v>
      </c>
      <c r="AD221">
        <f t="shared" si="77"/>
        <v>7.2146283317426445E-3</v>
      </c>
      <c r="AE221">
        <f t="shared" si="78"/>
        <v>2.9547619359969468E-4</v>
      </c>
      <c r="AF221">
        <f t="shared" si="68"/>
        <v>2.9883959079113828E-2</v>
      </c>
      <c r="AG221">
        <f t="shared" si="64"/>
        <v>2.9813004129286124E-2</v>
      </c>
      <c r="AH221">
        <f t="shared" si="65"/>
        <v>29.813004129286124</v>
      </c>
    </row>
    <row r="222" spans="1:34" x14ac:dyDescent="0.35">
      <c r="A222" s="1" t="s">
        <v>184</v>
      </c>
      <c r="B222" s="1" t="s">
        <v>95</v>
      </c>
      <c r="C222" s="1" t="s">
        <v>1417</v>
      </c>
      <c r="D222" s="1">
        <f t="shared" si="69"/>
        <v>2.5835333333333335</v>
      </c>
      <c r="F222">
        <f t="shared" si="79"/>
        <v>221</v>
      </c>
      <c r="G222" s="1">
        <f t="shared" si="70"/>
        <v>2.4105999999999996</v>
      </c>
      <c r="H222">
        <f t="shared" si="71"/>
        <v>7.4104359694802903E-3</v>
      </c>
      <c r="I222">
        <f t="shared" si="72"/>
        <v>3.0349552499365058E-4</v>
      </c>
      <c r="J222">
        <f t="shared" si="66"/>
        <v>3.262684167887607E-2</v>
      </c>
      <c r="K222">
        <f t="shared" si="60"/>
        <v>3.2549374168355384E-2</v>
      </c>
      <c r="L222">
        <f t="shared" si="61"/>
        <v>32.549374168355385</v>
      </c>
      <c r="Q222">
        <f t="shared" si="80"/>
        <v>221</v>
      </c>
      <c r="R222" s="1">
        <f t="shared" si="73"/>
        <v>1.6549</v>
      </c>
      <c r="S222">
        <f t="shared" si="74"/>
        <v>5.0482433796904978E-3</v>
      </c>
      <c r="T222">
        <f t="shared" si="75"/>
        <v>2.0675157050474311E-4</v>
      </c>
      <c r="U222">
        <f t="shared" si="67"/>
        <v>1.3462772222750548E-2</v>
      </c>
      <c r="V222">
        <f t="shared" si="62"/>
        <v>1.3430806902323018E-2</v>
      </c>
      <c r="W222">
        <f t="shared" si="63"/>
        <v>13.430806902323019</v>
      </c>
      <c r="AB222">
        <f t="shared" si="81"/>
        <v>221</v>
      </c>
      <c r="AC222" s="1">
        <f t="shared" si="76"/>
        <v>2.3553000000000002</v>
      </c>
      <c r="AD222">
        <f t="shared" si="77"/>
        <v>7.2363374561036087E-3</v>
      </c>
      <c r="AE222">
        <f t="shared" si="78"/>
        <v>2.9636529406857644E-4</v>
      </c>
      <c r="AF222">
        <f t="shared" si="68"/>
        <v>3.0180324373182403E-2</v>
      </c>
      <c r="AG222">
        <f t="shared" si="64"/>
        <v>3.0108665748700494E-2</v>
      </c>
      <c r="AH222">
        <f t="shared" si="65"/>
        <v>30.108665748700492</v>
      </c>
    </row>
    <row r="223" spans="1:34" x14ac:dyDescent="0.35">
      <c r="A223" s="1" t="s">
        <v>185</v>
      </c>
      <c r="B223" s="1" t="s">
        <v>735</v>
      </c>
      <c r="C223" s="1" t="s">
        <v>1417</v>
      </c>
      <c r="D223" s="1">
        <f t="shared" si="69"/>
        <v>2.5882333333333332</v>
      </c>
      <c r="F223">
        <f t="shared" si="79"/>
        <v>222</v>
      </c>
      <c r="G223" s="1">
        <f t="shared" si="70"/>
        <v>2.4181999999999997</v>
      </c>
      <c r="H223">
        <f t="shared" si="71"/>
        <v>7.4343781319877256E-3</v>
      </c>
      <c r="I223">
        <f t="shared" si="72"/>
        <v>3.0447607987727735E-4</v>
      </c>
      <c r="J223">
        <f t="shared" si="66"/>
        <v>3.2931317758753346E-2</v>
      </c>
      <c r="K223">
        <f t="shared" si="60"/>
        <v>3.285312731574188E-2</v>
      </c>
      <c r="L223">
        <f t="shared" si="61"/>
        <v>32.853127315741879</v>
      </c>
      <c r="Q223">
        <f t="shared" si="80"/>
        <v>222</v>
      </c>
      <c r="R223" s="1">
        <f t="shared" si="73"/>
        <v>1.6614</v>
      </c>
      <c r="S223">
        <f t="shared" si="74"/>
        <v>5.068406505685458E-3</v>
      </c>
      <c r="T223">
        <f t="shared" si="75"/>
        <v>2.0757735437691423E-4</v>
      </c>
      <c r="U223">
        <f t="shared" si="67"/>
        <v>1.3670349577127462E-2</v>
      </c>
      <c r="V223">
        <f t="shared" si="62"/>
        <v>1.3637891395605919E-2</v>
      </c>
      <c r="W223">
        <f t="shared" si="63"/>
        <v>13.637891395605919</v>
      </c>
      <c r="AB223">
        <f t="shared" si="81"/>
        <v>222</v>
      </c>
      <c r="AC223" s="1">
        <f t="shared" si="76"/>
        <v>2.3553000000000002</v>
      </c>
      <c r="AD223">
        <f t="shared" si="77"/>
        <v>7.2363374561036087E-3</v>
      </c>
      <c r="AE223">
        <f t="shared" si="78"/>
        <v>2.9636529406857644E-4</v>
      </c>
      <c r="AF223">
        <f t="shared" si="68"/>
        <v>3.0476689667250978E-2</v>
      </c>
      <c r="AG223">
        <f t="shared" si="64"/>
        <v>3.0404327368114863E-2</v>
      </c>
      <c r="AH223">
        <f t="shared" si="65"/>
        <v>30.404327368114863</v>
      </c>
    </row>
    <row r="224" spans="1:34" x14ac:dyDescent="0.35">
      <c r="A224" s="1" t="s">
        <v>186</v>
      </c>
      <c r="B224" s="1" t="s">
        <v>1331</v>
      </c>
      <c r="C224" s="1" t="s">
        <v>1419</v>
      </c>
      <c r="D224" s="1">
        <f t="shared" si="69"/>
        <v>2.5996666666666663</v>
      </c>
      <c r="F224">
        <f t="shared" si="79"/>
        <v>223</v>
      </c>
      <c r="G224" s="1">
        <f t="shared" si="70"/>
        <v>2.4246999999999996</v>
      </c>
      <c r="H224">
        <f t="shared" si="71"/>
        <v>7.4548579404828874E-3</v>
      </c>
      <c r="I224">
        <f t="shared" si="72"/>
        <v>3.0531483352910121E-4</v>
      </c>
      <c r="J224">
        <f t="shared" si="66"/>
        <v>3.3236632592282447E-2</v>
      </c>
      <c r="K224">
        <f t="shared" si="60"/>
        <v>3.3157717225286265E-2</v>
      </c>
      <c r="L224">
        <f t="shared" si="61"/>
        <v>33.157717225286262</v>
      </c>
      <c r="Q224">
        <f t="shared" si="80"/>
        <v>223</v>
      </c>
      <c r="R224" s="1">
        <f t="shared" si="73"/>
        <v>1.6755</v>
      </c>
      <c r="S224">
        <f t="shared" si="74"/>
        <v>5.1121541426602723E-3</v>
      </c>
      <c r="T224">
        <f t="shared" si="75"/>
        <v>2.0936904546035179E-4</v>
      </c>
      <c r="U224">
        <f t="shared" si="67"/>
        <v>1.3879718622587814E-2</v>
      </c>
      <c r="V224">
        <f t="shared" si="62"/>
        <v>1.3846763325872237E-2</v>
      </c>
      <c r="W224">
        <f t="shared" si="63"/>
        <v>13.846763325872237</v>
      </c>
      <c r="AB224">
        <f t="shared" si="81"/>
        <v>223</v>
      </c>
      <c r="AC224" s="1">
        <f t="shared" si="76"/>
        <v>2.3690000000000002</v>
      </c>
      <c r="AD224">
        <f t="shared" si="77"/>
        <v>7.2794501746371544E-3</v>
      </c>
      <c r="AE224">
        <f t="shared" si="78"/>
        <v>2.9813098197130312E-4</v>
      </c>
      <c r="AF224">
        <f t="shared" si="68"/>
        <v>3.0774820649222281E-2</v>
      </c>
      <c r="AG224">
        <f t="shared" si="64"/>
        <v>3.0701750483072568E-2</v>
      </c>
      <c r="AH224">
        <f t="shared" si="65"/>
        <v>30.701750483072569</v>
      </c>
    </row>
    <row r="225" spans="1:34" x14ac:dyDescent="0.35">
      <c r="A225" s="1" t="s">
        <v>187</v>
      </c>
      <c r="B225" s="1" t="s">
        <v>1449</v>
      </c>
      <c r="C225" s="1" t="s">
        <v>1502</v>
      </c>
      <c r="D225" s="1">
        <f t="shared" si="69"/>
        <v>2.6067999999999998</v>
      </c>
      <c r="F225">
        <f t="shared" si="79"/>
        <v>224</v>
      </c>
      <c r="G225" s="1">
        <f t="shared" si="70"/>
        <v>2.4322999999999997</v>
      </c>
      <c r="H225">
        <f t="shared" si="71"/>
        <v>7.4788070232259226E-3</v>
      </c>
      <c r="I225">
        <f t="shared" si="72"/>
        <v>3.0629567183202279E-4</v>
      </c>
      <c r="J225">
        <f t="shared" si="66"/>
        <v>3.3542928264114473E-2</v>
      </c>
      <c r="K225">
        <f t="shared" si="60"/>
        <v>3.3463285644281082E-2</v>
      </c>
      <c r="L225">
        <f t="shared" si="61"/>
        <v>33.463285644281079</v>
      </c>
      <c r="Q225">
        <f t="shared" si="80"/>
        <v>224</v>
      </c>
      <c r="R225" s="1">
        <f t="shared" si="73"/>
        <v>1.6823999999999999</v>
      </c>
      <c r="S225">
        <f t="shared" si="74"/>
        <v>5.1335671334532167E-3</v>
      </c>
      <c r="T225">
        <f t="shared" si="75"/>
        <v>2.1024601773420368E-4</v>
      </c>
      <c r="U225">
        <f t="shared" si="67"/>
        <v>1.4089964640322018E-2</v>
      </c>
      <c r="V225">
        <f t="shared" si="62"/>
        <v>1.4056510146174123E-2</v>
      </c>
      <c r="W225">
        <f t="shared" si="63"/>
        <v>14.056510146174123</v>
      </c>
      <c r="AB225">
        <f t="shared" si="81"/>
        <v>224</v>
      </c>
      <c r="AC225" s="1">
        <f t="shared" si="76"/>
        <v>2.3759000000000001</v>
      </c>
      <c r="AD225">
        <f t="shared" si="77"/>
        <v>7.3011684614762134E-3</v>
      </c>
      <c r="AE225">
        <f t="shared" si="78"/>
        <v>2.9902045769085992E-4</v>
      </c>
      <c r="AF225">
        <f t="shared" si="68"/>
        <v>3.1073841106913143E-2</v>
      </c>
      <c r="AG225">
        <f t="shared" si="64"/>
        <v>3.1000060961824002E-2</v>
      </c>
      <c r="AH225">
        <f t="shared" si="65"/>
        <v>31.000060961824001</v>
      </c>
    </row>
    <row r="226" spans="1:34" x14ac:dyDescent="0.35">
      <c r="A226" s="1" t="s">
        <v>188</v>
      </c>
      <c r="B226" s="1" t="s">
        <v>98</v>
      </c>
      <c r="C226" s="1" t="s">
        <v>175</v>
      </c>
      <c r="D226" s="1">
        <f t="shared" si="69"/>
        <v>2.6137999999999999</v>
      </c>
      <c r="F226">
        <f t="shared" si="79"/>
        <v>225</v>
      </c>
      <c r="G226" s="1">
        <f t="shared" si="70"/>
        <v>2.4316000000000004</v>
      </c>
      <c r="H226">
        <f t="shared" si="71"/>
        <v>7.4766010306615682E-3</v>
      </c>
      <c r="I226">
        <f t="shared" si="72"/>
        <v>3.0620532507318049E-4</v>
      </c>
      <c r="J226">
        <f t="shared" si="66"/>
        <v>3.3849133589187654E-2</v>
      </c>
      <c r="K226">
        <f t="shared" si="60"/>
        <v>3.3768763931031794E-2</v>
      </c>
      <c r="L226">
        <f t="shared" si="61"/>
        <v>33.768763931031792</v>
      </c>
      <c r="Q226">
        <f t="shared" si="80"/>
        <v>225</v>
      </c>
      <c r="R226" s="1">
        <f t="shared" si="73"/>
        <v>1.6964999999999999</v>
      </c>
      <c r="S226">
        <f t="shared" si="74"/>
        <v>5.177333462185984E-3</v>
      </c>
      <c r="T226">
        <f t="shared" si="75"/>
        <v>2.1203847434141291E-4</v>
      </c>
      <c r="U226">
        <f t="shared" si="67"/>
        <v>1.430200311466343E-2</v>
      </c>
      <c r="V226">
        <f t="shared" si="62"/>
        <v>1.4268045167165575E-2</v>
      </c>
      <c r="W226">
        <f t="shared" si="63"/>
        <v>14.268045167165575</v>
      </c>
      <c r="AB226">
        <f t="shared" si="81"/>
        <v>225</v>
      </c>
      <c r="AC226" s="1">
        <f t="shared" si="76"/>
        <v>2.3835000000000002</v>
      </c>
      <c r="AD226">
        <f t="shared" si="77"/>
        <v>7.3250936061014281E-3</v>
      </c>
      <c r="AE226">
        <f t="shared" si="78"/>
        <v>3.000003156045486E-4</v>
      </c>
      <c r="AF226">
        <f t="shared" si="68"/>
        <v>3.1373841422517694E-2</v>
      </c>
      <c r="AG226">
        <f t="shared" si="64"/>
        <v>3.1299348971964416E-2</v>
      </c>
      <c r="AH226">
        <f t="shared" si="65"/>
        <v>31.299348971964417</v>
      </c>
    </row>
    <row r="227" spans="1:34" x14ac:dyDescent="0.35">
      <c r="A227" s="1" t="s">
        <v>189</v>
      </c>
      <c r="B227" s="1" t="s">
        <v>997</v>
      </c>
      <c r="C227" s="1" t="s">
        <v>280</v>
      </c>
      <c r="D227" s="1">
        <f t="shared" si="69"/>
        <v>2.6207666666666665</v>
      </c>
      <c r="F227">
        <f t="shared" si="79"/>
        <v>226</v>
      </c>
      <c r="G227" s="1">
        <f t="shared" si="70"/>
        <v>2.4387999999999996</v>
      </c>
      <c r="H227">
        <f t="shared" si="71"/>
        <v>7.49929275162667E-3</v>
      </c>
      <c r="I227">
        <f t="shared" si="72"/>
        <v>3.0713466793447453E-4</v>
      </c>
      <c r="J227">
        <f t="shared" si="66"/>
        <v>3.4156268257122126E-2</v>
      </c>
      <c r="K227">
        <f t="shared" si="60"/>
        <v>3.4075169354059465E-2</v>
      </c>
      <c r="L227">
        <f t="shared" si="61"/>
        <v>34.075169354059462</v>
      </c>
      <c r="Q227">
        <f t="shared" si="80"/>
        <v>226</v>
      </c>
      <c r="R227" s="1">
        <f t="shared" si="73"/>
        <v>1.7037</v>
      </c>
      <c r="S227">
        <f t="shared" si="74"/>
        <v>5.1996870685875251E-3</v>
      </c>
      <c r="T227">
        <f t="shared" si="75"/>
        <v>2.129539696696605E-4</v>
      </c>
      <c r="U227">
        <f t="shared" si="67"/>
        <v>1.4514957084333091E-2</v>
      </c>
      <c r="V227">
        <f t="shared" si="62"/>
        <v>1.4480493509779814E-2</v>
      </c>
      <c r="W227">
        <f t="shared" si="63"/>
        <v>14.480493509779814</v>
      </c>
      <c r="AB227">
        <f t="shared" si="81"/>
        <v>226</v>
      </c>
      <c r="AC227" s="1">
        <f t="shared" si="76"/>
        <v>2.39</v>
      </c>
      <c r="AD227">
        <f t="shared" si="77"/>
        <v>7.3455588566745207E-3</v>
      </c>
      <c r="AE227">
        <f t="shared" si="78"/>
        <v>3.0083847303447411E-4</v>
      </c>
      <c r="AF227">
        <f t="shared" si="68"/>
        <v>3.1674679895552171E-2</v>
      </c>
      <c r="AG227">
        <f t="shared" si="64"/>
        <v>3.1599473149456464E-2</v>
      </c>
      <c r="AH227">
        <f t="shared" si="65"/>
        <v>31.599473149456465</v>
      </c>
    </row>
    <row r="228" spans="1:34" x14ac:dyDescent="0.35">
      <c r="A228" s="1" t="s">
        <v>190</v>
      </c>
      <c r="B228" s="1" t="s">
        <v>99</v>
      </c>
      <c r="C228" s="1" t="s">
        <v>1503</v>
      </c>
      <c r="D228" s="1">
        <f t="shared" si="69"/>
        <v>2.6286666666666663</v>
      </c>
      <c r="F228">
        <f t="shared" si="79"/>
        <v>227</v>
      </c>
      <c r="G228" s="1">
        <f t="shared" si="70"/>
        <v>2.4457000000000004</v>
      </c>
      <c r="H228">
        <f t="shared" si="71"/>
        <v>7.5210421273075624E-3</v>
      </c>
      <c r="I228">
        <f t="shared" si="72"/>
        <v>3.0802541690224674E-4</v>
      </c>
      <c r="J228">
        <f t="shared" si="66"/>
        <v>3.4464293674024371E-2</v>
      </c>
      <c r="K228">
        <f t="shared" si="60"/>
        <v>3.4382463411105936E-2</v>
      </c>
      <c r="L228">
        <f t="shared" si="61"/>
        <v>34.382463411105938</v>
      </c>
      <c r="Q228">
        <f t="shared" si="80"/>
        <v>227</v>
      </c>
      <c r="R228" s="1">
        <f t="shared" si="73"/>
        <v>1.7178</v>
      </c>
      <c r="S228">
        <f t="shared" si="74"/>
        <v>5.2434723683434034E-3</v>
      </c>
      <c r="T228">
        <f t="shared" si="75"/>
        <v>2.1474720323798815E-4</v>
      </c>
      <c r="U228">
        <f t="shared" si="67"/>
        <v>1.472970428757108E-2</v>
      </c>
      <c r="V228">
        <f t="shared" si="62"/>
        <v>1.4694730828199963E-2</v>
      </c>
      <c r="W228">
        <f t="shared" si="63"/>
        <v>14.694730828199964</v>
      </c>
      <c r="AB228">
        <f t="shared" si="81"/>
        <v>227</v>
      </c>
      <c r="AC228" s="1">
        <f t="shared" si="76"/>
        <v>2.3927</v>
      </c>
      <c r="AD228">
        <f t="shared" si="77"/>
        <v>7.3540606081717247E-3</v>
      </c>
      <c r="AE228">
        <f t="shared" si="78"/>
        <v>3.0118666355182509E-4</v>
      </c>
      <c r="AF228">
        <f t="shared" si="68"/>
        <v>3.1975866559103998E-2</v>
      </c>
      <c r="AG228">
        <f t="shared" si="64"/>
        <v>3.1899944690740034E-2</v>
      </c>
      <c r="AH228">
        <f t="shared" si="65"/>
        <v>31.899944690740035</v>
      </c>
    </row>
    <row r="229" spans="1:34" x14ac:dyDescent="0.35">
      <c r="A229" s="1" t="s">
        <v>191</v>
      </c>
      <c r="B229" s="1" t="s">
        <v>100</v>
      </c>
      <c r="C229" s="1" t="s">
        <v>1422</v>
      </c>
      <c r="D229" s="1">
        <f t="shared" si="69"/>
        <v>2.6371666666666669</v>
      </c>
      <c r="F229">
        <f t="shared" si="79"/>
        <v>228</v>
      </c>
      <c r="G229" s="1">
        <f t="shared" si="70"/>
        <v>2.4528999999999996</v>
      </c>
      <c r="H229">
        <f t="shared" si="71"/>
        <v>7.5437404084795949E-3</v>
      </c>
      <c r="I229">
        <f t="shared" si="72"/>
        <v>3.0895502843780699E-4</v>
      </c>
      <c r="J229">
        <f t="shared" si="66"/>
        <v>3.4773248702462178E-2</v>
      </c>
      <c r="K229">
        <f t="shared" si="60"/>
        <v>3.469068487246571E-2</v>
      </c>
      <c r="L229">
        <f t="shared" si="61"/>
        <v>34.69068487246571</v>
      </c>
      <c r="Q229">
        <f t="shared" si="80"/>
        <v>228</v>
      </c>
      <c r="R229" s="1">
        <f t="shared" si="73"/>
        <v>1.7246999999999999</v>
      </c>
      <c r="S229">
        <f t="shared" si="74"/>
        <v>5.2649037957655676E-3</v>
      </c>
      <c r="T229">
        <f t="shared" si="75"/>
        <v>2.1562493058677586E-4</v>
      </c>
      <c r="U229">
        <f t="shared" si="67"/>
        <v>1.4945329218157855E-2</v>
      </c>
      <c r="V229">
        <f t="shared" si="62"/>
        <v>1.4909843789937802E-2</v>
      </c>
      <c r="W229">
        <f t="shared" si="63"/>
        <v>14.909843789937801</v>
      </c>
      <c r="AB229">
        <f t="shared" si="81"/>
        <v>228</v>
      </c>
      <c r="AC229" s="1">
        <f t="shared" si="76"/>
        <v>2.4041000000000001</v>
      </c>
      <c r="AD229">
        <f t="shared" si="77"/>
        <v>7.3899620783250122E-3</v>
      </c>
      <c r="AE229">
        <f t="shared" si="78"/>
        <v>3.026570136873759E-4</v>
      </c>
      <c r="AF229">
        <f t="shared" si="68"/>
        <v>3.2278523572791373E-2</v>
      </c>
      <c r="AG229">
        <f t="shared" si="64"/>
        <v>3.2201883091034708E-2</v>
      </c>
      <c r="AH229">
        <f t="shared" si="65"/>
        <v>32.201883091034709</v>
      </c>
    </row>
    <row r="230" spans="1:34" x14ac:dyDescent="0.35">
      <c r="A230" s="1" t="s">
        <v>192</v>
      </c>
      <c r="B230" s="1" t="s">
        <v>741</v>
      </c>
      <c r="C230" s="1" t="s">
        <v>1422</v>
      </c>
      <c r="D230" s="1">
        <f t="shared" si="69"/>
        <v>2.6418666666666666</v>
      </c>
      <c r="F230">
        <f t="shared" si="79"/>
        <v>229</v>
      </c>
      <c r="G230" s="1">
        <f t="shared" si="70"/>
        <v>2.4598000000000004</v>
      </c>
      <c r="H230">
        <f t="shared" si="71"/>
        <v>7.5654960723886165E-3</v>
      </c>
      <c r="I230">
        <f t="shared" si="72"/>
        <v>3.0984603494091248E-4</v>
      </c>
      <c r="J230">
        <f t="shared" si="66"/>
        <v>3.5083094737403092E-2</v>
      </c>
      <c r="K230">
        <f t="shared" si="60"/>
        <v>3.4999795224768142E-2</v>
      </c>
      <c r="L230">
        <f t="shared" si="61"/>
        <v>34.999795224768143</v>
      </c>
      <c r="Q230">
        <f t="shared" si="80"/>
        <v>229</v>
      </c>
      <c r="R230" s="1">
        <f t="shared" si="73"/>
        <v>1.7319</v>
      </c>
      <c r="S230">
        <f t="shared" si="74"/>
        <v>5.2872702331682401E-3</v>
      </c>
      <c r="T230">
        <f t="shared" si="75"/>
        <v>2.165409514106138E-4</v>
      </c>
      <c r="U230">
        <f t="shared" si="67"/>
        <v>1.5161870169568468E-2</v>
      </c>
      <c r="V230">
        <f t="shared" si="62"/>
        <v>1.5125870597546307E-2</v>
      </c>
      <c r="W230">
        <f t="shared" si="63"/>
        <v>15.125870597546307</v>
      </c>
      <c r="AB230">
        <f t="shared" si="81"/>
        <v>229</v>
      </c>
      <c r="AC230" s="1">
        <f t="shared" si="76"/>
        <v>2.4041000000000001</v>
      </c>
      <c r="AD230">
        <f t="shared" si="77"/>
        <v>7.3899620783250122E-3</v>
      </c>
      <c r="AE230">
        <f t="shared" si="78"/>
        <v>3.026570136873759E-4</v>
      </c>
      <c r="AF230">
        <f t="shared" si="68"/>
        <v>3.2581180586478749E-2</v>
      </c>
      <c r="AG230">
        <f t="shared" si="64"/>
        <v>3.2503821491329382E-2</v>
      </c>
      <c r="AH230">
        <f t="shared" si="65"/>
        <v>32.503821491329383</v>
      </c>
    </row>
    <row r="231" spans="1:34" x14ac:dyDescent="0.35">
      <c r="A231" s="1" t="s">
        <v>192</v>
      </c>
      <c r="B231" s="1" t="s">
        <v>742</v>
      </c>
      <c r="C231" s="1" t="s">
        <v>1504</v>
      </c>
      <c r="D231" s="1">
        <f t="shared" si="69"/>
        <v>2.6494</v>
      </c>
      <c r="F231">
        <f t="shared" si="79"/>
        <v>230</v>
      </c>
      <c r="G231" s="1">
        <f t="shared" si="70"/>
        <v>2.4598000000000004</v>
      </c>
      <c r="H231">
        <f t="shared" si="71"/>
        <v>7.5654960723886165E-3</v>
      </c>
      <c r="I231">
        <f t="shared" si="72"/>
        <v>3.0984603494091248E-4</v>
      </c>
      <c r="J231">
        <f t="shared" si="66"/>
        <v>3.5392940772344006E-2</v>
      </c>
      <c r="K231">
        <f t="shared" si="60"/>
        <v>3.5308905577070573E-2</v>
      </c>
      <c r="L231">
        <f t="shared" si="61"/>
        <v>35.308905577070576</v>
      </c>
      <c r="Q231">
        <f t="shared" si="80"/>
        <v>230</v>
      </c>
      <c r="R231" s="1">
        <f t="shared" si="73"/>
        <v>1.7461000000000002</v>
      </c>
      <c r="S231">
        <f t="shared" si="74"/>
        <v>5.3313914256838662E-3</v>
      </c>
      <c r="T231">
        <f t="shared" si="75"/>
        <v>2.1834794151767698E-4</v>
      </c>
      <c r="U231">
        <f t="shared" si="67"/>
        <v>1.5380218111086145E-2</v>
      </c>
      <c r="V231">
        <f t="shared" si="62"/>
        <v>1.5343700104836632E-2</v>
      </c>
      <c r="W231">
        <f t="shared" si="63"/>
        <v>15.343700104836632</v>
      </c>
      <c r="AB231">
        <f t="shared" si="81"/>
        <v>230</v>
      </c>
      <c r="AC231" s="1">
        <f t="shared" si="76"/>
        <v>2.4125000000000001</v>
      </c>
      <c r="AD231">
        <f t="shared" si="77"/>
        <v>7.4164211604969893E-3</v>
      </c>
      <c r="AE231">
        <f t="shared" si="78"/>
        <v>3.0374064939622033E-4</v>
      </c>
      <c r="AF231">
        <f t="shared" si="68"/>
        <v>3.288492123587497E-2</v>
      </c>
      <c r="AG231">
        <f t="shared" si="64"/>
        <v>3.2806840954403491E-2</v>
      </c>
      <c r="AH231">
        <f t="shared" si="65"/>
        <v>32.806840954403491</v>
      </c>
    </row>
    <row r="232" spans="1:34" x14ac:dyDescent="0.35">
      <c r="A232" s="1" t="s">
        <v>193</v>
      </c>
      <c r="B232" s="1" t="s">
        <v>102</v>
      </c>
      <c r="C232" s="1" t="s">
        <v>1459</v>
      </c>
      <c r="D232" s="1">
        <f t="shared" si="69"/>
        <v>2.6559666666666666</v>
      </c>
      <c r="F232">
        <f t="shared" si="79"/>
        <v>231</v>
      </c>
      <c r="G232" s="1">
        <f t="shared" si="70"/>
        <v>2.4669999999999996</v>
      </c>
      <c r="H232">
        <f t="shared" si="71"/>
        <v>7.5882009166128375E-3</v>
      </c>
      <c r="I232">
        <f t="shared" si="72"/>
        <v>3.1077591526726693E-4</v>
      </c>
      <c r="J232">
        <f t="shared" si="66"/>
        <v>3.570371668761127E-2</v>
      </c>
      <c r="K232">
        <f t="shared" si="60"/>
        <v>3.5618943601838891E-2</v>
      </c>
      <c r="L232">
        <f t="shared" si="61"/>
        <v>35.618943601838893</v>
      </c>
      <c r="Q232">
        <f t="shared" si="80"/>
        <v>231</v>
      </c>
      <c r="R232" s="1">
        <f t="shared" si="73"/>
        <v>1.7528999999999999</v>
      </c>
      <c r="S232">
        <f t="shared" si="74"/>
        <v>5.3525244002113033E-3</v>
      </c>
      <c r="T232">
        <f t="shared" si="75"/>
        <v>2.1921344568305898E-4</v>
      </c>
      <c r="U232">
        <f t="shared" si="67"/>
        <v>1.5599431556769204E-2</v>
      </c>
      <c r="V232">
        <f t="shared" si="62"/>
        <v>1.5562393061283349E-2</v>
      </c>
      <c r="W232">
        <f t="shared" si="63"/>
        <v>15.562393061283348</v>
      </c>
      <c r="AB232">
        <f t="shared" si="81"/>
        <v>231</v>
      </c>
      <c r="AC232" s="1">
        <f t="shared" si="76"/>
        <v>2.4182000000000001</v>
      </c>
      <c r="AD232">
        <f t="shared" si="77"/>
        <v>7.4343781319877273E-3</v>
      </c>
      <c r="AE232">
        <f t="shared" si="78"/>
        <v>3.044760798772774E-4</v>
      </c>
      <c r="AF232">
        <f t="shared" si="68"/>
        <v>3.3189397315752246E-2</v>
      </c>
      <c r="AG232">
        <f t="shared" si="64"/>
        <v>3.3110594101789986E-2</v>
      </c>
      <c r="AH232">
        <f t="shared" si="65"/>
        <v>33.110594101789985</v>
      </c>
    </row>
    <row r="233" spans="1:34" x14ac:dyDescent="0.35">
      <c r="A233" s="1" t="s">
        <v>194</v>
      </c>
      <c r="B233" s="1" t="s">
        <v>743</v>
      </c>
      <c r="C233" s="1" t="s">
        <v>181</v>
      </c>
      <c r="D233" s="1">
        <f t="shared" si="69"/>
        <v>2.6610999999999998</v>
      </c>
      <c r="F233">
        <f t="shared" si="79"/>
        <v>232</v>
      </c>
      <c r="G233" s="1">
        <f t="shared" si="70"/>
        <v>2.4673999999999996</v>
      </c>
      <c r="H233">
        <f t="shared" si="71"/>
        <v>7.589462395137624E-3</v>
      </c>
      <c r="I233">
        <f t="shared" si="72"/>
        <v>3.1082757931088394E-4</v>
      </c>
      <c r="J233">
        <f t="shared" si="66"/>
        <v>3.6014544266922154E-2</v>
      </c>
      <c r="K233">
        <f t="shared" si="60"/>
        <v>3.5929033167982356E-2</v>
      </c>
      <c r="L233">
        <f t="shared" si="61"/>
        <v>35.929033167982354</v>
      </c>
      <c r="Q233">
        <f t="shared" si="80"/>
        <v>232</v>
      </c>
      <c r="R233" s="1">
        <f t="shared" si="73"/>
        <v>1.7602000000000002</v>
      </c>
      <c r="S233">
        <f t="shared" si="74"/>
        <v>5.3752145260882057E-3</v>
      </c>
      <c r="T233">
        <f t="shared" si="75"/>
        <v>2.2014272321727477E-4</v>
      </c>
      <c r="U233">
        <f t="shared" si="67"/>
        <v>1.5819574279986478E-2</v>
      </c>
      <c r="V233">
        <f t="shared" si="62"/>
        <v>1.5782013088835051E-2</v>
      </c>
      <c r="W233">
        <f t="shared" si="63"/>
        <v>15.782013088835052</v>
      </c>
      <c r="AB233">
        <f t="shared" si="81"/>
        <v>232</v>
      </c>
      <c r="AC233" s="1">
        <f t="shared" si="76"/>
        <v>2.4258999999999999</v>
      </c>
      <c r="AD233">
        <f t="shared" si="77"/>
        <v>7.4586391265714968E-3</v>
      </c>
      <c r="AE233">
        <f t="shared" si="78"/>
        <v>3.054696925767723E-4</v>
      </c>
      <c r="AF233">
        <f t="shared" si="68"/>
        <v>3.3494867008329016E-2</v>
      </c>
      <c r="AG233">
        <f t="shared" si="64"/>
        <v>3.3415338502692606E-2</v>
      </c>
      <c r="AH233">
        <f t="shared" si="65"/>
        <v>33.415338502692606</v>
      </c>
    </row>
    <row r="234" spans="1:34" x14ac:dyDescent="0.35">
      <c r="A234" s="1" t="s">
        <v>195</v>
      </c>
      <c r="B234" s="1" t="s">
        <v>744</v>
      </c>
      <c r="C234" s="1" t="s">
        <v>182</v>
      </c>
      <c r="D234" s="1">
        <f t="shared" si="69"/>
        <v>2.6679333333333335</v>
      </c>
      <c r="F234">
        <f t="shared" si="79"/>
        <v>233</v>
      </c>
      <c r="G234" s="1">
        <f t="shared" si="70"/>
        <v>2.4739000000000004</v>
      </c>
      <c r="H234">
        <f t="shared" si="71"/>
        <v>7.6099628714774827E-3</v>
      </c>
      <c r="I234">
        <f t="shared" si="72"/>
        <v>3.1166717941741068E-4</v>
      </c>
      <c r="J234">
        <f t="shared" si="66"/>
        <v>3.6326211446339567E-2</v>
      </c>
      <c r="K234">
        <f t="shared" si="60"/>
        <v>3.6239960340728627E-2</v>
      </c>
      <c r="L234">
        <f t="shared" si="61"/>
        <v>36.239960340728629</v>
      </c>
      <c r="Q234">
        <f t="shared" si="80"/>
        <v>233</v>
      </c>
      <c r="R234" s="1">
        <f t="shared" si="73"/>
        <v>1.7669999999999999</v>
      </c>
      <c r="S234">
        <f t="shared" si="74"/>
        <v>5.3963535675384021E-3</v>
      </c>
      <c r="T234">
        <f t="shared" si="75"/>
        <v>2.2100847585439522E-4</v>
      </c>
      <c r="U234">
        <f t="shared" si="67"/>
        <v>1.6040582755840874E-2</v>
      </c>
      <c r="V234">
        <f t="shared" si="62"/>
        <v>1.6002496813424923E-2</v>
      </c>
      <c r="W234">
        <f t="shared" si="63"/>
        <v>16.002496813424923</v>
      </c>
      <c r="AB234">
        <f t="shared" si="81"/>
        <v>233</v>
      </c>
      <c r="AC234" s="1">
        <f t="shared" si="76"/>
        <v>2.4331</v>
      </c>
      <c r="AD234">
        <f t="shared" si="77"/>
        <v>7.4813281963452766E-3</v>
      </c>
      <c r="AE234">
        <f t="shared" si="78"/>
        <v>3.0639892685812507E-4</v>
      </c>
      <c r="AF234">
        <f t="shared" si="68"/>
        <v>3.380126593518714E-2</v>
      </c>
      <c r="AG234">
        <f t="shared" si="64"/>
        <v>3.3721009931550049E-2</v>
      </c>
      <c r="AH234">
        <f t="shared" si="65"/>
        <v>33.72100993155005</v>
      </c>
    </row>
    <row r="235" spans="1:34" x14ac:dyDescent="0.35">
      <c r="A235" s="1" t="s">
        <v>196</v>
      </c>
      <c r="B235" s="1" t="s">
        <v>948</v>
      </c>
      <c r="C235" s="1" t="s">
        <v>1461</v>
      </c>
      <c r="D235" s="1">
        <f t="shared" si="69"/>
        <v>2.6748333333333334</v>
      </c>
      <c r="F235">
        <f t="shared" si="79"/>
        <v>234</v>
      </c>
      <c r="G235" s="1">
        <f t="shared" si="70"/>
        <v>2.4810999999999996</v>
      </c>
      <c r="H235">
        <f t="shared" si="71"/>
        <v>7.6326742816007955E-3</v>
      </c>
      <c r="I235">
        <f t="shared" si="72"/>
        <v>3.1259732865115465E-4</v>
      </c>
      <c r="J235">
        <f t="shared" si="66"/>
        <v>3.6638808774990719E-2</v>
      </c>
      <c r="K235">
        <f t="shared" si="60"/>
        <v>3.6551815454209699E-2</v>
      </c>
      <c r="L235">
        <f t="shared" si="61"/>
        <v>36.551815454209702</v>
      </c>
      <c r="Q235">
        <f t="shared" si="80"/>
        <v>234</v>
      </c>
      <c r="R235" s="1">
        <f t="shared" si="73"/>
        <v>1.7812000000000001</v>
      </c>
      <c r="S235">
        <f t="shared" si="74"/>
        <v>5.4405062981832406E-3</v>
      </c>
      <c r="T235">
        <f t="shared" si="75"/>
        <v>2.2281675761030631E-4</v>
      </c>
      <c r="U235">
        <f t="shared" si="67"/>
        <v>1.6263399513451179E-2</v>
      </c>
      <c r="V235">
        <f t="shared" si="62"/>
        <v>1.6224784526278634E-2</v>
      </c>
      <c r="W235">
        <f t="shared" si="63"/>
        <v>16.224784526278633</v>
      </c>
      <c r="AB235">
        <f t="shared" si="81"/>
        <v>234</v>
      </c>
      <c r="AC235" s="1">
        <f t="shared" si="76"/>
        <v>2.4323999999999999</v>
      </c>
      <c r="AD235">
        <f t="shared" si="77"/>
        <v>7.4791221676048193E-3</v>
      </c>
      <c r="AE235">
        <f t="shared" si="78"/>
        <v>3.0630857861768505E-4</v>
      </c>
      <c r="AF235">
        <f t="shared" si="68"/>
        <v>3.4107574513804827E-2</v>
      </c>
      <c r="AG235">
        <f t="shared" si="64"/>
        <v>3.4026591226685311E-2</v>
      </c>
      <c r="AH235">
        <f t="shared" si="65"/>
        <v>34.026591226685312</v>
      </c>
    </row>
    <row r="236" spans="1:34" x14ac:dyDescent="0.35">
      <c r="A236" s="1" t="s">
        <v>197</v>
      </c>
      <c r="B236" s="1" t="s">
        <v>746</v>
      </c>
      <c r="C236" s="1" t="s">
        <v>969</v>
      </c>
      <c r="D236" s="1">
        <f t="shared" si="69"/>
        <v>2.6815333333333329</v>
      </c>
      <c r="F236">
        <f t="shared" si="79"/>
        <v>235</v>
      </c>
      <c r="G236" s="1">
        <f t="shared" si="70"/>
        <v>2.4880000000000004</v>
      </c>
      <c r="H236">
        <f t="shared" si="71"/>
        <v>7.6544425301501356E-3</v>
      </c>
      <c r="I236">
        <f t="shared" si="72"/>
        <v>3.1348885056010618E-4</v>
      </c>
      <c r="J236">
        <f t="shared" si="66"/>
        <v>3.6952297625550828E-2</v>
      </c>
      <c r="K236">
        <f t="shared" si="60"/>
        <v>3.6864559972815528E-2</v>
      </c>
      <c r="L236">
        <f t="shared" si="61"/>
        <v>36.864559972815528</v>
      </c>
      <c r="Q236">
        <f t="shared" si="80"/>
        <v>235</v>
      </c>
      <c r="R236" s="1">
        <f t="shared" si="73"/>
        <v>1.7875999999999999</v>
      </c>
      <c r="S236">
        <f t="shared" si="74"/>
        <v>5.4604102944231072E-3</v>
      </c>
      <c r="T236">
        <f t="shared" si="75"/>
        <v>2.2363192878419792E-4</v>
      </c>
      <c r="U236">
        <f t="shared" si="67"/>
        <v>1.6487031442235376E-2</v>
      </c>
      <c r="V236">
        <f t="shared" si="62"/>
        <v>1.644788547480534E-2</v>
      </c>
      <c r="W236">
        <f t="shared" si="63"/>
        <v>16.447885474805339</v>
      </c>
      <c r="AB236">
        <f t="shared" si="81"/>
        <v>235</v>
      </c>
      <c r="AC236" s="1">
        <f t="shared" si="76"/>
        <v>2.4392</v>
      </c>
      <c r="AD236">
        <f t="shared" si="77"/>
        <v>7.5005535009963018E-3</v>
      </c>
      <c r="AE236">
        <f t="shared" si="78"/>
        <v>3.0718630211543199E-4</v>
      </c>
      <c r="AF236">
        <f t="shared" si="68"/>
        <v>3.4414760815920258E-2</v>
      </c>
      <c r="AG236">
        <f t="shared" si="64"/>
        <v>3.433304816129637E-2</v>
      </c>
      <c r="AH236">
        <f t="shared" si="65"/>
        <v>34.333048161296368</v>
      </c>
    </row>
    <row r="237" spans="1:34" x14ac:dyDescent="0.35">
      <c r="A237" s="1" t="s">
        <v>198</v>
      </c>
      <c r="B237" s="1" t="s">
        <v>106</v>
      </c>
      <c r="C237" s="1" t="s">
        <v>184</v>
      </c>
      <c r="D237" s="1">
        <f t="shared" si="69"/>
        <v>2.6865333333333332</v>
      </c>
      <c r="F237">
        <f t="shared" si="79"/>
        <v>236</v>
      </c>
      <c r="G237" s="1">
        <f t="shared" si="70"/>
        <v>2.4888000000000003</v>
      </c>
      <c r="H237">
        <f t="shared" si="71"/>
        <v>7.6569665843513367E-3</v>
      </c>
      <c r="I237">
        <f t="shared" si="72"/>
        <v>3.1359222358135093E-4</v>
      </c>
      <c r="J237">
        <f t="shared" si="66"/>
        <v>3.7265889849132178E-2</v>
      </c>
      <c r="K237">
        <f t="shared" si="60"/>
        <v>3.7177407618998959E-2</v>
      </c>
      <c r="L237">
        <f t="shared" si="61"/>
        <v>37.177407618998956</v>
      </c>
      <c r="Q237">
        <f t="shared" si="80"/>
        <v>236</v>
      </c>
      <c r="R237" s="1">
        <f t="shared" si="73"/>
        <v>1.7945000000000002</v>
      </c>
      <c r="S237">
        <f t="shared" si="74"/>
        <v>5.4818721965674017E-3</v>
      </c>
      <c r="T237">
        <f t="shared" si="75"/>
        <v>2.2451090422983584E-4</v>
      </c>
      <c r="U237">
        <f t="shared" si="67"/>
        <v>1.6711542346465214E-2</v>
      </c>
      <c r="V237">
        <f t="shared" si="62"/>
        <v>1.6671863311783167E-2</v>
      </c>
      <c r="W237">
        <f t="shared" si="63"/>
        <v>16.671863311783166</v>
      </c>
      <c r="AB237">
        <f t="shared" si="81"/>
        <v>236</v>
      </c>
      <c r="AC237" s="1">
        <f t="shared" si="76"/>
        <v>2.4464999999999999</v>
      </c>
      <c r="AD237">
        <f t="shared" si="77"/>
        <v>7.5235639930909702E-3</v>
      </c>
      <c r="AE237">
        <f t="shared" si="78"/>
        <v>3.0812870029651003E-4</v>
      </c>
      <c r="AF237">
        <f t="shared" si="68"/>
        <v>3.4722889516216771E-2</v>
      </c>
      <c r="AG237">
        <f t="shared" si="64"/>
        <v>3.4640445256506287E-2</v>
      </c>
      <c r="AH237">
        <f t="shared" si="65"/>
        <v>34.64044525650629</v>
      </c>
    </row>
    <row r="238" spans="1:34" x14ac:dyDescent="0.35">
      <c r="A238" s="1" t="s">
        <v>199</v>
      </c>
      <c r="B238" s="1" t="s">
        <v>1450</v>
      </c>
      <c r="C238" s="1" t="s">
        <v>1462</v>
      </c>
      <c r="D238" s="1">
        <f t="shared" si="69"/>
        <v>2.6958333333333333</v>
      </c>
      <c r="F238">
        <f t="shared" si="79"/>
        <v>237</v>
      </c>
      <c r="G238" s="1">
        <f t="shared" si="70"/>
        <v>2.4953000000000003</v>
      </c>
      <c r="H238">
        <f t="shared" si="71"/>
        <v>7.6774760601283848E-3</v>
      </c>
      <c r="I238">
        <f t="shared" si="72"/>
        <v>3.1443219226118778E-4</v>
      </c>
      <c r="J238">
        <f t="shared" si="66"/>
        <v>3.7580322041393367E-2</v>
      </c>
      <c r="K238">
        <f t="shared" si="60"/>
        <v>3.7491093239483395E-2</v>
      </c>
      <c r="L238">
        <f t="shared" si="61"/>
        <v>37.491093239483398</v>
      </c>
      <c r="Q238">
        <f t="shared" si="80"/>
        <v>237</v>
      </c>
      <c r="R238" s="1">
        <f t="shared" si="73"/>
        <v>1.8094000000000001</v>
      </c>
      <c r="S238">
        <f t="shared" si="74"/>
        <v>5.5282277529620956E-3</v>
      </c>
      <c r="T238">
        <f t="shared" si="75"/>
        <v>2.2640940304722283E-4</v>
      </c>
      <c r="U238">
        <f t="shared" si="67"/>
        <v>1.6937951749512438E-2</v>
      </c>
      <c r="V238">
        <f t="shared" si="62"/>
        <v>1.6897735139879525E-2</v>
      </c>
      <c r="W238">
        <f t="shared" si="63"/>
        <v>16.897735139879526</v>
      </c>
      <c r="AB238">
        <f t="shared" si="81"/>
        <v>237</v>
      </c>
      <c r="AC238" s="1">
        <f t="shared" si="76"/>
        <v>2.4529999999999998</v>
      </c>
      <c r="AD238">
        <f t="shared" si="77"/>
        <v>7.5440556859770157E-3</v>
      </c>
      <c r="AE238">
        <f t="shared" si="78"/>
        <v>3.0896794067535851E-4</v>
      </c>
      <c r="AF238">
        <f t="shared" si="68"/>
        <v>3.5031857456892128E-2</v>
      </c>
      <c r="AG238">
        <f t="shared" si="64"/>
        <v>3.4948679599445448E-2</v>
      </c>
      <c r="AH238">
        <f t="shared" si="65"/>
        <v>34.948679599445448</v>
      </c>
    </row>
    <row r="239" spans="1:34" x14ac:dyDescent="0.35">
      <c r="A239" s="1" t="s">
        <v>200</v>
      </c>
      <c r="B239" s="1" t="s">
        <v>748</v>
      </c>
      <c r="C239" s="1" t="s">
        <v>1463</v>
      </c>
      <c r="D239" s="1">
        <f t="shared" si="69"/>
        <v>2.7025333333333332</v>
      </c>
      <c r="F239">
        <f t="shared" si="79"/>
        <v>238</v>
      </c>
      <c r="G239" s="1">
        <f t="shared" si="70"/>
        <v>2.5021000000000004</v>
      </c>
      <c r="H239">
        <f t="shared" si="71"/>
        <v>7.698935053985779E-3</v>
      </c>
      <c r="I239">
        <f t="shared" si="72"/>
        <v>3.1531104859749618E-4</v>
      </c>
      <c r="J239">
        <f t="shared" si="66"/>
        <v>3.789563308999086E-2</v>
      </c>
      <c r="K239">
        <f t="shared" ref="K239:K302" si="82">J239/1.00238</f>
        <v>3.7805655629592427E-2</v>
      </c>
      <c r="L239">
        <f t="shared" ref="L239:L302" si="83">K239*1000</f>
        <v>37.80565562959243</v>
      </c>
      <c r="Q239">
        <f t="shared" si="80"/>
        <v>238</v>
      </c>
      <c r="R239" s="1">
        <f t="shared" si="73"/>
        <v>1.8159000000000001</v>
      </c>
      <c r="S239">
        <f t="shared" si="74"/>
        <v>5.5484543831435026E-3</v>
      </c>
      <c r="T239">
        <f t="shared" si="75"/>
        <v>2.2723778774294662E-4</v>
      </c>
      <c r="U239">
        <f t="shared" si="67"/>
        <v>1.7165189537255383E-2</v>
      </c>
      <c r="V239">
        <f t="shared" ref="V239:V302" si="84">U239/1.00238</f>
        <v>1.7124433385797184E-2</v>
      </c>
      <c r="W239">
        <f t="shared" ref="W239:W302" si="85">V239*1000</f>
        <v>17.124433385797182</v>
      </c>
      <c r="AB239">
        <f t="shared" si="81"/>
        <v>238</v>
      </c>
      <c r="AC239" s="1">
        <f t="shared" si="76"/>
        <v>2.4598</v>
      </c>
      <c r="AD239">
        <f t="shared" si="77"/>
        <v>7.5654960723886147E-3</v>
      </c>
      <c r="AE239">
        <f t="shared" si="78"/>
        <v>3.0984603494091243E-4</v>
      </c>
      <c r="AF239">
        <f t="shared" si="68"/>
        <v>3.5341703491833042E-2</v>
      </c>
      <c r="AG239">
        <f t="shared" ref="AG239:AG302" si="86">AF239/1.00238</f>
        <v>3.525778995174788E-2</v>
      </c>
      <c r="AH239">
        <f t="shared" ref="AH239:AH302" si="87">AG239*1000</f>
        <v>35.257789951747881</v>
      </c>
    </row>
    <row r="240" spans="1:34" x14ac:dyDescent="0.35">
      <c r="A240" s="1" t="s">
        <v>201</v>
      </c>
      <c r="B240" s="1" t="s">
        <v>1184</v>
      </c>
      <c r="C240" s="1" t="s">
        <v>186</v>
      </c>
      <c r="D240" s="1">
        <f t="shared" si="69"/>
        <v>2.7077666666666667</v>
      </c>
      <c r="F240">
        <f t="shared" si="79"/>
        <v>239</v>
      </c>
      <c r="G240" s="1">
        <f t="shared" si="70"/>
        <v>2.5094000000000003</v>
      </c>
      <c r="H240">
        <f t="shared" si="71"/>
        <v>7.7219752468443113E-3</v>
      </c>
      <c r="I240">
        <f t="shared" si="72"/>
        <v>3.1625466317784665E-4</v>
      </c>
      <c r="J240">
        <f t="shared" ref="J240:J303" si="88">J239+I240</f>
        <v>3.8211887753168708E-2</v>
      </c>
      <c r="K240">
        <f t="shared" si="82"/>
        <v>3.8121159393811437E-2</v>
      </c>
      <c r="L240">
        <f t="shared" si="83"/>
        <v>38.121159393811439</v>
      </c>
      <c r="Q240">
        <f t="shared" si="80"/>
        <v>239</v>
      </c>
      <c r="R240" s="1">
        <f t="shared" si="73"/>
        <v>1.8235000000000001</v>
      </c>
      <c r="S240">
        <f t="shared" si="74"/>
        <v>5.5721073780385325E-3</v>
      </c>
      <c r="T240">
        <f t="shared" si="75"/>
        <v>2.2820649972330836E-4</v>
      </c>
      <c r="U240">
        <f t="shared" ref="U240:U303" si="89">U239+T240</f>
        <v>1.7393396036978693E-2</v>
      </c>
      <c r="V240">
        <f t="shared" si="84"/>
        <v>1.7352098043634842E-2</v>
      </c>
      <c r="W240">
        <f t="shared" si="85"/>
        <v>17.352098043634843</v>
      </c>
      <c r="AB240">
        <f t="shared" si="81"/>
        <v>239</v>
      </c>
      <c r="AC240" s="1">
        <f t="shared" si="76"/>
        <v>2.4605999999999999</v>
      </c>
      <c r="AD240">
        <f t="shared" si="77"/>
        <v>7.5680186673282787E-3</v>
      </c>
      <c r="AE240">
        <f t="shared" si="78"/>
        <v>3.0994934819788037E-4</v>
      </c>
      <c r="AF240">
        <f t="shared" ref="AF240:AF303" si="90">AF239+AE240</f>
        <v>3.5651652840030919E-2</v>
      </c>
      <c r="AG240">
        <f t="shared" si="86"/>
        <v>3.5567003372005544E-2</v>
      </c>
      <c r="AH240">
        <f t="shared" si="87"/>
        <v>35.567003372005544</v>
      </c>
    </row>
    <row r="241" spans="1:35" x14ac:dyDescent="0.35">
      <c r="A241" s="1" t="s">
        <v>201</v>
      </c>
      <c r="B241" s="1" t="s">
        <v>751</v>
      </c>
      <c r="C241" s="1" t="s">
        <v>188</v>
      </c>
      <c r="D241" s="1">
        <f t="shared" si="69"/>
        <v>2.7145333333333332</v>
      </c>
      <c r="F241">
        <f t="shared" si="79"/>
        <v>240</v>
      </c>
      <c r="G241" s="1">
        <f t="shared" si="70"/>
        <v>2.5094000000000003</v>
      </c>
      <c r="H241">
        <f t="shared" si="71"/>
        <v>7.7219752468443113E-3</v>
      </c>
      <c r="I241">
        <f t="shared" si="72"/>
        <v>3.1625466317784665E-4</v>
      </c>
      <c r="J241">
        <f t="shared" si="88"/>
        <v>3.8528142416346556E-2</v>
      </c>
      <c r="K241">
        <f t="shared" si="82"/>
        <v>3.8436663158030439E-2</v>
      </c>
      <c r="L241">
        <f t="shared" si="83"/>
        <v>38.436663158030441</v>
      </c>
      <c r="Q241">
        <f t="shared" si="80"/>
        <v>240</v>
      </c>
      <c r="R241" s="1">
        <f t="shared" si="73"/>
        <v>1.8369</v>
      </c>
      <c r="S241">
        <f t="shared" si="74"/>
        <v>5.6138202644374514E-3</v>
      </c>
      <c r="T241">
        <f t="shared" si="75"/>
        <v>2.2991485728941904E-4</v>
      </c>
      <c r="U241">
        <f t="shared" si="89"/>
        <v>1.7623310894268111E-2</v>
      </c>
      <c r="V241">
        <f t="shared" si="84"/>
        <v>1.7581467002801443E-2</v>
      </c>
      <c r="W241">
        <f t="shared" si="85"/>
        <v>17.581467002801443</v>
      </c>
      <c r="AB241">
        <f t="shared" si="81"/>
        <v>240</v>
      </c>
      <c r="AC241" s="1">
        <f t="shared" si="76"/>
        <v>2.4675000000000002</v>
      </c>
      <c r="AD241">
        <f t="shared" si="77"/>
        <v>7.5897777663855651E-3</v>
      </c>
      <c r="AE241">
        <f t="shared" si="78"/>
        <v>3.1084049538800221E-4</v>
      </c>
      <c r="AF241">
        <f t="shared" si="90"/>
        <v>3.596249333541892E-2</v>
      </c>
      <c r="AG241">
        <f t="shared" si="86"/>
        <v>3.5877105823558846E-2</v>
      </c>
      <c r="AH241">
        <f t="shared" si="87"/>
        <v>35.877105823558843</v>
      </c>
    </row>
    <row r="242" spans="1:35" x14ac:dyDescent="0.35">
      <c r="A242" s="1" t="s">
        <v>202</v>
      </c>
      <c r="B242" s="1" t="s">
        <v>111</v>
      </c>
      <c r="C242" s="1" t="s">
        <v>189</v>
      </c>
      <c r="D242" s="1">
        <f t="shared" si="69"/>
        <v>2.7216</v>
      </c>
      <c r="F242">
        <f t="shared" si="79"/>
        <v>241</v>
      </c>
      <c r="G242" s="1">
        <f t="shared" si="70"/>
        <v>2.5162000000000004</v>
      </c>
      <c r="H242">
        <f t="shared" si="71"/>
        <v>7.7434404485668398E-3</v>
      </c>
      <c r="I242">
        <f t="shared" si="72"/>
        <v>3.1713377375820978E-4</v>
      </c>
      <c r="J242">
        <f t="shared" si="88"/>
        <v>3.8845276190104763E-2</v>
      </c>
      <c r="K242">
        <f t="shared" si="82"/>
        <v>3.8753043945514438E-2</v>
      </c>
      <c r="L242">
        <f t="shared" si="83"/>
        <v>38.753043945514442</v>
      </c>
      <c r="Q242">
        <f t="shared" si="80"/>
        <v>241</v>
      </c>
      <c r="R242" s="1">
        <f t="shared" si="73"/>
        <v>1.8441000000000001</v>
      </c>
      <c r="S242">
        <f t="shared" si="74"/>
        <v>5.6362378624209035E-3</v>
      </c>
      <c r="T242">
        <f t="shared" si="75"/>
        <v>2.3083297340257419E-4</v>
      </c>
      <c r="U242">
        <f t="shared" si="89"/>
        <v>1.7854143867670685E-2</v>
      </c>
      <c r="V242">
        <f t="shared" si="84"/>
        <v>1.781175189815308E-2</v>
      </c>
      <c r="W242">
        <f t="shared" si="85"/>
        <v>17.81175189815308</v>
      </c>
      <c r="AB242">
        <f t="shared" si="81"/>
        <v>241</v>
      </c>
      <c r="AC242" s="1">
        <f t="shared" si="76"/>
        <v>2.4746999999999999</v>
      </c>
      <c r="AD242">
        <f t="shared" si="77"/>
        <v>7.6124861958896811E-3</v>
      </c>
      <c r="AE242">
        <f t="shared" si="78"/>
        <v>3.1177052255003656E-4</v>
      </c>
      <c r="AF242">
        <f t="shared" si="90"/>
        <v>3.6274263857968954E-2</v>
      </c>
      <c r="AG242">
        <f t="shared" si="86"/>
        <v>3.6188136094065078E-2</v>
      </c>
      <c r="AH242">
        <f t="shared" si="87"/>
        <v>36.188136094065079</v>
      </c>
    </row>
    <row r="243" spans="1:35" x14ac:dyDescent="0.35">
      <c r="A243" s="1" t="s">
        <v>203</v>
      </c>
      <c r="B243" s="1" t="s">
        <v>865</v>
      </c>
      <c r="C243" s="1" t="s">
        <v>1505</v>
      </c>
      <c r="D243" s="1">
        <f t="shared" si="69"/>
        <v>2.7263333333333333</v>
      </c>
      <c r="F243">
        <f t="shared" si="79"/>
        <v>242</v>
      </c>
      <c r="G243" s="1">
        <f t="shared" si="70"/>
        <v>2.5227000000000004</v>
      </c>
      <c r="H243">
        <f t="shared" si="71"/>
        <v>7.7639614556414679E-3</v>
      </c>
      <c r="I243">
        <f t="shared" si="72"/>
        <v>3.1797421470408161E-4</v>
      </c>
      <c r="J243">
        <f t="shared" si="88"/>
        <v>3.9163250404808843E-2</v>
      </c>
      <c r="K243">
        <f t="shared" si="82"/>
        <v>3.9070263178444142E-2</v>
      </c>
      <c r="L243">
        <f t="shared" si="83"/>
        <v>39.070263178444144</v>
      </c>
      <c r="Q243">
        <f t="shared" si="80"/>
        <v>242</v>
      </c>
      <c r="R243" s="1">
        <f t="shared" si="73"/>
        <v>1.851</v>
      </c>
      <c r="S243">
        <f t="shared" si="74"/>
        <v>5.6577244801271536E-3</v>
      </c>
      <c r="T243">
        <f t="shared" si="75"/>
        <v>2.3171296107778701E-4</v>
      </c>
      <c r="U243">
        <f t="shared" si="89"/>
        <v>1.808585682874847E-2</v>
      </c>
      <c r="V243">
        <f t="shared" si="84"/>
        <v>1.8042914691782028E-2</v>
      </c>
      <c r="W243">
        <f t="shared" si="85"/>
        <v>18.042914691782027</v>
      </c>
      <c r="AB243">
        <f t="shared" si="81"/>
        <v>242</v>
      </c>
      <c r="AC243" s="1">
        <f t="shared" si="76"/>
        <v>2.4755000000000003</v>
      </c>
      <c r="AD243">
        <f t="shared" si="77"/>
        <v>7.6150095616998809E-3</v>
      </c>
      <c r="AE243">
        <f t="shared" si="78"/>
        <v>3.1187386737812381E-4</v>
      </c>
      <c r="AF243">
        <f t="shared" si="90"/>
        <v>3.6586137725347079E-2</v>
      </c>
      <c r="AG243">
        <f t="shared" si="86"/>
        <v>3.6499269464022703E-2</v>
      </c>
      <c r="AH243">
        <f t="shared" si="87"/>
        <v>36.499269464022703</v>
      </c>
    </row>
    <row r="244" spans="1:35" x14ac:dyDescent="0.35">
      <c r="A244" s="1" t="s">
        <v>203</v>
      </c>
      <c r="B244" s="1" t="s">
        <v>112</v>
      </c>
      <c r="C244" s="1" t="s">
        <v>1470</v>
      </c>
      <c r="D244" s="1">
        <f t="shared" si="69"/>
        <v>2.7326666666666668</v>
      </c>
      <c r="F244">
        <f t="shared" si="79"/>
        <v>243</v>
      </c>
      <c r="G244" s="1">
        <f t="shared" si="70"/>
        <v>2.5227000000000004</v>
      </c>
      <c r="H244">
        <f t="shared" si="71"/>
        <v>7.7639614556414679E-3</v>
      </c>
      <c r="I244">
        <f t="shared" si="72"/>
        <v>3.1797421470408161E-4</v>
      </c>
      <c r="J244">
        <f t="shared" si="88"/>
        <v>3.9481224619512922E-2</v>
      </c>
      <c r="K244">
        <f t="shared" si="82"/>
        <v>3.9387482411373853E-2</v>
      </c>
      <c r="L244">
        <f t="shared" si="83"/>
        <v>39.387482411373853</v>
      </c>
      <c r="Q244">
        <f t="shared" si="80"/>
        <v>243</v>
      </c>
      <c r="R244" s="1">
        <f t="shared" si="73"/>
        <v>1.8582000000000001</v>
      </c>
      <c r="S244">
        <f t="shared" si="74"/>
        <v>5.6801485197948264E-3</v>
      </c>
      <c r="T244">
        <f t="shared" si="75"/>
        <v>2.3263134101109289E-4</v>
      </c>
      <c r="U244">
        <f t="shared" si="89"/>
        <v>1.8318488169759561E-2</v>
      </c>
      <c r="V244">
        <f t="shared" si="84"/>
        <v>1.8274993684789759E-2</v>
      </c>
      <c r="W244">
        <f t="shared" si="85"/>
        <v>18.274993684789759</v>
      </c>
      <c r="AB244">
        <f t="shared" si="81"/>
        <v>243</v>
      </c>
      <c r="AC244" s="1">
        <f t="shared" si="76"/>
        <v>2.4872999999999998</v>
      </c>
      <c r="AD244">
        <f t="shared" si="77"/>
        <v>7.6522340166973119E-3</v>
      </c>
      <c r="AE244">
        <f t="shared" si="78"/>
        <v>3.1339840055789571E-4</v>
      </c>
      <c r="AF244">
        <f t="shared" si="90"/>
        <v>3.6899536125904978E-2</v>
      </c>
      <c r="AG244">
        <f t="shared" si="86"/>
        <v>3.6811923747386198E-2</v>
      </c>
      <c r="AH244">
        <f t="shared" si="87"/>
        <v>36.811923747386196</v>
      </c>
    </row>
    <row r="245" spans="1:35" x14ac:dyDescent="0.35">
      <c r="A245" s="1" t="s">
        <v>204</v>
      </c>
      <c r="B245" s="1" t="s">
        <v>113</v>
      </c>
      <c r="C245" s="1" t="s">
        <v>1467</v>
      </c>
      <c r="D245" s="1">
        <f t="shared" si="69"/>
        <v>2.7375333333333334</v>
      </c>
      <c r="F245">
        <f t="shared" si="79"/>
        <v>244</v>
      </c>
      <c r="G245" s="1">
        <f t="shared" si="70"/>
        <v>2.5296000000000003</v>
      </c>
      <c r="H245">
        <f t="shared" si="71"/>
        <v>7.785748288711241E-3</v>
      </c>
      <c r="I245">
        <f t="shared" si="72"/>
        <v>3.1886649774487598E-4</v>
      </c>
      <c r="J245">
        <f t="shared" si="88"/>
        <v>3.9800091117257796E-2</v>
      </c>
      <c r="K245">
        <f t="shared" si="82"/>
        <v>3.9705591808752966E-2</v>
      </c>
      <c r="L245">
        <f t="shared" si="83"/>
        <v>39.705591808752963</v>
      </c>
      <c r="Q245">
        <f t="shared" si="80"/>
        <v>244</v>
      </c>
      <c r="R245" s="1">
        <f t="shared" si="73"/>
        <v>1.8651</v>
      </c>
      <c r="S245">
        <f t="shared" si="74"/>
        <v>5.7016413121122045E-3</v>
      </c>
      <c r="T245">
        <f t="shared" si="75"/>
        <v>2.3351158156843753E-4</v>
      </c>
      <c r="U245">
        <f t="shared" si="89"/>
        <v>1.8551999751327999E-2</v>
      </c>
      <c r="V245">
        <f t="shared" si="84"/>
        <v>1.8507950828356511E-2</v>
      </c>
      <c r="W245">
        <f t="shared" si="85"/>
        <v>18.50795082835651</v>
      </c>
      <c r="AB245">
        <f t="shared" si="81"/>
        <v>244</v>
      </c>
      <c r="AC245" s="1">
        <f t="shared" si="76"/>
        <v>2.4881000000000002</v>
      </c>
      <c r="AD245">
        <f t="shared" si="77"/>
        <v>7.6547580346603859E-3</v>
      </c>
      <c r="AE245">
        <f t="shared" si="78"/>
        <v>3.1350177209500251E-4</v>
      </c>
      <c r="AF245">
        <f t="shared" si="90"/>
        <v>3.7213037897999977E-2</v>
      </c>
      <c r="AG245">
        <f t="shared" si="86"/>
        <v>3.7124681156846681E-2</v>
      </c>
      <c r="AH245">
        <f t="shared" si="87"/>
        <v>37.124681156846684</v>
      </c>
    </row>
    <row r="246" spans="1:35" x14ac:dyDescent="0.35">
      <c r="A246" s="1" t="s">
        <v>205</v>
      </c>
      <c r="B246" s="1" t="s">
        <v>1410</v>
      </c>
      <c r="C246" s="1" t="s">
        <v>1468</v>
      </c>
      <c r="D246" s="1">
        <f t="shared" si="69"/>
        <v>2.7472999999999996</v>
      </c>
      <c r="F246">
        <f t="shared" si="79"/>
        <v>245</v>
      </c>
      <c r="G246" s="1">
        <f t="shared" si="70"/>
        <v>2.5376000000000003</v>
      </c>
      <c r="H246">
        <f t="shared" si="71"/>
        <v>7.811012246774141E-3</v>
      </c>
      <c r="I246">
        <f t="shared" si="72"/>
        <v>3.1990118696522627E-4</v>
      </c>
      <c r="J246">
        <f t="shared" si="88"/>
        <v>4.0119992304223022E-2</v>
      </c>
      <c r="K246">
        <f t="shared" si="82"/>
        <v>4.0024733438639062E-2</v>
      </c>
      <c r="L246">
        <f t="shared" si="83"/>
        <v>40.024733438639061</v>
      </c>
      <c r="Q246">
        <f t="shared" si="80"/>
        <v>245</v>
      </c>
      <c r="R246" s="1">
        <f t="shared" si="73"/>
        <v>1.8792</v>
      </c>
      <c r="S246">
        <f t="shared" si="74"/>
        <v>5.7455707658315052E-3</v>
      </c>
      <c r="T246">
        <f t="shared" si="75"/>
        <v>2.3531071898412166E-4</v>
      </c>
      <c r="U246">
        <f t="shared" si="89"/>
        <v>1.8787310470312121E-2</v>
      </c>
      <c r="V246">
        <f t="shared" si="84"/>
        <v>1.8742702837558731E-2</v>
      </c>
      <c r="W246">
        <f t="shared" si="85"/>
        <v>18.742702837558731</v>
      </c>
      <c r="AB246">
        <f t="shared" si="81"/>
        <v>245</v>
      </c>
      <c r="AC246" s="1">
        <f t="shared" si="76"/>
        <v>2.4952999999999999</v>
      </c>
      <c r="AD246">
        <f t="shared" si="77"/>
        <v>7.6774760601283831E-3</v>
      </c>
      <c r="AE246">
        <f t="shared" si="78"/>
        <v>3.1443219226118772E-4</v>
      </c>
      <c r="AF246">
        <f t="shared" si="90"/>
        <v>3.7527470090261167E-2</v>
      </c>
      <c r="AG246">
        <f t="shared" si="86"/>
        <v>3.7438366777331117E-2</v>
      </c>
      <c r="AH246">
        <f t="shared" si="87"/>
        <v>37.438366777331119</v>
      </c>
    </row>
    <row r="247" spans="1:35" x14ac:dyDescent="0.35">
      <c r="A247" s="1" t="s">
        <v>206</v>
      </c>
      <c r="B247" s="1" t="s">
        <v>953</v>
      </c>
      <c r="C247" s="1" t="s">
        <v>192</v>
      </c>
      <c r="D247" s="1">
        <f t="shared" si="69"/>
        <v>2.7493333333333339</v>
      </c>
      <c r="F247">
        <f t="shared" si="79"/>
        <v>246</v>
      </c>
      <c r="G247" s="1">
        <f t="shared" si="70"/>
        <v>2.5368000000000004</v>
      </c>
      <c r="H247">
        <f t="shared" si="71"/>
        <v>7.8084856643327949E-3</v>
      </c>
      <c r="I247">
        <f t="shared" si="72"/>
        <v>3.1979771039952428E-4</v>
      </c>
      <c r="J247">
        <f t="shared" si="88"/>
        <v>4.0439790014622549E-2</v>
      </c>
      <c r="K247">
        <f t="shared" si="82"/>
        <v>4.0343771837648944E-2</v>
      </c>
      <c r="L247">
        <f t="shared" si="83"/>
        <v>40.343771837648944</v>
      </c>
      <c r="Q247">
        <f t="shared" si="80"/>
        <v>246</v>
      </c>
      <c r="R247" s="1">
        <f t="shared" si="73"/>
        <v>1.8856999999999999</v>
      </c>
      <c r="S247">
        <f t="shared" si="74"/>
        <v>5.7658261843584468E-3</v>
      </c>
      <c r="T247">
        <f t="shared" si="75"/>
        <v>2.3614028271088731E-4</v>
      </c>
      <c r="U247">
        <f t="shared" si="89"/>
        <v>1.9023450753023009E-2</v>
      </c>
      <c r="V247">
        <f t="shared" si="84"/>
        <v>1.8978282440813871E-2</v>
      </c>
      <c r="W247">
        <f t="shared" si="85"/>
        <v>18.978282440813871</v>
      </c>
      <c r="AB247">
        <f t="shared" si="81"/>
        <v>246</v>
      </c>
      <c r="AC247" s="1">
        <f t="shared" si="76"/>
        <v>2.4957000000000003</v>
      </c>
      <c r="AD247">
        <f t="shared" si="77"/>
        <v>7.6787382710300995E-3</v>
      </c>
      <c r="AE247">
        <f t="shared" si="78"/>
        <v>3.1448388629941255E-4</v>
      </c>
      <c r="AF247">
        <f t="shared" si="90"/>
        <v>3.784195397656058E-2</v>
      </c>
      <c r="AG247">
        <f t="shared" si="86"/>
        <v>3.775210396911409E-2</v>
      </c>
      <c r="AH247">
        <f t="shared" si="87"/>
        <v>37.752103969114088</v>
      </c>
    </row>
    <row r="248" spans="1:35" x14ac:dyDescent="0.35">
      <c r="A248" s="1" t="s">
        <v>207</v>
      </c>
      <c r="B248" s="1" t="s">
        <v>954</v>
      </c>
      <c r="C248" s="1" t="s">
        <v>193</v>
      </c>
      <c r="D248" s="1">
        <f t="shared" si="69"/>
        <v>2.7565666666666666</v>
      </c>
      <c r="F248">
        <f t="shared" si="79"/>
        <v>247</v>
      </c>
      <c r="G248" s="1">
        <f t="shared" si="70"/>
        <v>2.5437000000000003</v>
      </c>
      <c r="H248">
        <f t="shared" si="71"/>
        <v>7.8302788018835123E-3</v>
      </c>
      <c r="I248">
        <f t="shared" si="72"/>
        <v>3.2069025164128848E-4</v>
      </c>
      <c r="J248">
        <f t="shared" si="88"/>
        <v>4.0760480266263839E-2</v>
      </c>
      <c r="K248">
        <f t="shared" si="82"/>
        <v>4.0663700658696143E-2</v>
      </c>
      <c r="L248">
        <f t="shared" si="83"/>
        <v>40.663700658696143</v>
      </c>
      <c r="Q248">
        <f t="shared" si="80"/>
        <v>247</v>
      </c>
      <c r="R248" s="1">
        <f t="shared" si="73"/>
        <v>1.8933</v>
      </c>
      <c r="S248">
        <f t="shared" si="74"/>
        <v>5.7895128467270835E-3</v>
      </c>
      <c r="T248">
        <f t="shared" si="75"/>
        <v>2.3711037354771843E-4</v>
      </c>
      <c r="U248">
        <f t="shared" si="89"/>
        <v>1.9260561126570729E-2</v>
      </c>
      <c r="V248">
        <f t="shared" si="84"/>
        <v>1.9214829831571589E-2</v>
      </c>
      <c r="W248">
        <f t="shared" si="85"/>
        <v>19.214829831571588</v>
      </c>
      <c r="AB248">
        <f t="shared" si="81"/>
        <v>247</v>
      </c>
      <c r="AC248" s="1">
        <f t="shared" si="76"/>
        <v>2.5028999999999999</v>
      </c>
      <c r="AD248">
        <f t="shared" si="77"/>
        <v>7.7014598382926253E-3</v>
      </c>
      <c r="AE248">
        <f t="shared" si="78"/>
        <v>3.1541445152032799E-4</v>
      </c>
      <c r="AF248">
        <f t="shared" si="90"/>
        <v>3.8157368428080908E-2</v>
      </c>
      <c r="AG248">
        <f t="shared" si="86"/>
        <v>3.8066769516631321E-2</v>
      </c>
      <c r="AH248">
        <f t="shared" si="87"/>
        <v>38.066769516631318</v>
      </c>
    </row>
    <row r="249" spans="1:35" x14ac:dyDescent="0.35">
      <c r="A249" s="1" t="s">
        <v>207</v>
      </c>
      <c r="B249" s="1" t="s">
        <v>1451</v>
      </c>
      <c r="C249" s="1" t="s">
        <v>195</v>
      </c>
      <c r="D249" s="1">
        <f t="shared" si="69"/>
        <v>2.7612999999999999</v>
      </c>
      <c r="F249">
        <f t="shared" si="79"/>
        <v>248</v>
      </c>
      <c r="G249" s="1">
        <f t="shared" si="70"/>
        <v>2.5437000000000003</v>
      </c>
      <c r="H249">
        <f t="shared" si="71"/>
        <v>7.8302788018835123E-3</v>
      </c>
      <c r="I249">
        <f t="shared" si="72"/>
        <v>3.2069025164128848E-4</v>
      </c>
      <c r="J249">
        <f t="shared" si="88"/>
        <v>4.1081170517905129E-2</v>
      </c>
      <c r="K249">
        <f t="shared" si="82"/>
        <v>4.0983629479743336E-2</v>
      </c>
      <c r="L249">
        <f t="shared" si="83"/>
        <v>40.983629479743335</v>
      </c>
      <c r="Q249">
        <f t="shared" si="80"/>
        <v>248</v>
      </c>
      <c r="R249" s="1">
        <f t="shared" si="73"/>
        <v>1.9005999999999998</v>
      </c>
      <c r="S249">
        <f t="shared" si="74"/>
        <v>5.8122679649416807E-3</v>
      </c>
      <c r="T249">
        <f t="shared" si="75"/>
        <v>2.3804231285294613E-4</v>
      </c>
      <c r="U249">
        <f t="shared" si="89"/>
        <v>1.9498603439423674E-2</v>
      </c>
      <c r="V249">
        <f t="shared" si="84"/>
        <v>1.9452306948885327E-2</v>
      </c>
      <c r="W249">
        <f t="shared" si="85"/>
        <v>19.452306948885326</v>
      </c>
      <c r="AB249">
        <f t="shared" si="81"/>
        <v>248</v>
      </c>
      <c r="AC249" s="1">
        <f t="shared" si="76"/>
        <v>2.5098000000000003</v>
      </c>
      <c r="AD249">
        <f t="shared" si="77"/>
        <v>7.7232378228786081E-3</v>
      </c>
      <c r="AE249">
        <f t="shared" si="78"/>
        <v>3.1630637217013155E-4</v>
      </c>
      <c r="AF249">
        <f t="shared" si="90"/>
        <v>3.8473674800251038E-2</v>
      </c>
      <c r="AG249">
        <f t="shared" si="86"/>
        <v>3.8382324867067413E-2</v>
      </c>
      <c r="AH249">
        <f t="shared" si="87"/>
        <v>38.38232486706741</v>
      </c>
    </row>
    <row r="250" spans="1:35" x14ac:dyDescent="0.35">
      <c r="A250" s="1" t="s">
        <v>208</v>
      </c>
      <c r="B250" s="1" t="s">
        <v>117</v>
      </c>
      <c r="C250" s="1" t="s">
        <v>972</v>
      </c>
      <c r="D250" s="1">
        <f t="shared" si="69"/>
        <v>2.7657333333333334</v>
      </c>
      <c r="F250">
        <f t="shared" si="79"/>
        <v>249</v>
      </c>
      <c r="G250" s="1">
        <f t="shared" si="70"/>
        <v>2.5517000000000003</v>
      </c>
      <c r="H250">
        <f t="shared" si="71"/>
        <v>7.8555500711659405E-3</v>
      </c>
      <c r="I250">
        <f t="shared" si="72"/>
        <v>3.2172524029373942E-4</v>
      </c>
      <c r="J250">
        <f t="shared" si="88"/>
        <v>4.1402895758198867E-2</v>
      </c>
      <c r="K250">
        <f t="shared" si="82"/>
        <v>4.1304590832018657E-2</v>
      </c>
      <c r="L250">
        <f t="shared" si="83"/>
        <v>41.304590832018654</v>
      </c>
      <c r="Q250">
        <f t="shared" si="80"/>
        <v>249</v>
      </c>
      <c r="R250" s="1">
        <f t="shared" si="73"/>
        <v>1.9062999999999999</v>
      </c>
      <c r="S250">
        <f t="shared" si="74"/>
        <v>5.8300380146737241E-3</v>
      </c>
      <c r="T250">
        <f t="shared" si="75"/>
        <v>2.387700879251283E-4</v>
      </c>
      <c r="U250">
        <f t="shared" si="89"/>
        <v>1.9737373527348803E-2</v>
      </c>
      <c r="V250">
        <f t="shared" si="84"/>
        <v>1.9690510113279196E-2</v>
      </c>
      <c r="W250">
        <f t="shared" si="85"/>
        <v>19.690510113279196</v>
      </c>
      <c r="AB250">
        <f t="shared" si="81"/>
        <v>249</v>
      </c>
      <c r="AC250" s="1">
        <f t="shared" si="76"/>
        <v>2.5093999999999999</v>
      </c>
      <c r="AD250">
        <f t="shared" si="77"/>
        <v>7.7219752468443105E-3</v>
      </c>
      <c r="AE250">
        <f t="shared" si="78"/>
        <v>3.1625466317784665E-4</v>
      </c>
      <c r="AF250">
        <f t="shared" si="90"/>
        <v>3.8789929463428886E-2</v>
      </c>
      <c r="AG250">
        <f t="shared" si="86"/>
        <v>3.8697828631286423E-2</v>
      </c>
      <c r="AH250">
        <f t="shared" si="87"/>
        <v>38.69782863128642</v>
      </c>
    </row>
    <row r="251" spans="1:35" x14ac:dyDescent="0.35">
      <c r="A251" s="1" t="s">
        <v>209</v>
      </c>
      <c r="B251" s="1" t="s">
        <v>756</v>
      </c>
      <c r="C251" s="1" t="s">
        <v>197</v>
      </c>
      <c r="D251" s="1">
        <f t="shared" si="69"/>
        <v>2.7728666666666668</v>
      </c>
      <c r="F251">
        <f t="shared" si="79"/>
        <v>250</v>
      </c>
      <c r="G251" s="1">
        <f t="shared" si="70"/>
        <v>2.5510000000000002</v>
      </c>
      <c r="H251">
        <f t="shared" si="71"/>
        <v>7.8533386694578707E-3</v>
      </c>
      <c r="I251">
        <f t="shared" si="72"/>
        <v>3.2163467200259886E-4</v>
      </c>
      <c r="J251">
        <f t="shared" si="88"/>
        <v>4.1724530430201467E-2</v>
      </c>
      <c r="K251">
        <f t="shared" si="82"/>
        <v>4.1625461831043584E-2</v>
      </c>
      <c r="L251">
        <f t="shared" si="83"/>
        <v>41.62546183104358</v>
      </c>
      <c r="M251">
        <f>IF(MOD(F251,10)=0,L251,"")</f>
        <v>41.62546183104358</v>
      </c>
      <c r="Q251">
        <f t="shared" si="80"/>
        <v>250</v>
      </c>
      <c r="R251" s="1">
        <f t="shared" si="73"/>
        <v>1.9138999999999999</v>
      </c>
      <c r="S251">
        <f t="shared" si="74"/>
        <v>5.8537346270266626E-3</v>
      </c>
      <c r="T251">
        <f t="shared" si="75"/>
        <v>2.3974058626507016E-4</v>
      </c>
      <c r="U251">
        <f t="shared" si="89"/>
        <v>1.9977114113613872E-2</v>
      </c>
      <c r="V251">
        <f t="shared" si="84"/>
        <v>1.9929681471711199E-2</v>
      </c>
      <c r="W251">
        <f t="shared" si="85"/>
        <v>19.929681471711199</v>
      </c>
      <c r="X251">
        <f>IF(MOD(Q251,10)=0,W251,"")</f>
        <v>19.929681471711199</v>
      </c>
      <c r="AB251">
        <f t="shared" si="81"/>
        <v>250</v>
      </c>
      <c r="AC251" s="1">
        <f t="shared" si="76"/>
        <v>2.5239000000000003</v>
      </c>
      <c r="AD251">
        <f t="shared" si="77"/>
        <v>7.7677502485224582E-3</v>
      </c>
      <c r="AE251">
        <f t="shared" si="78"/>
        <v>3.1812938528908417E-4</v>
      </c>
      <c r="AF251">
        <f t="shared" si="90"/>
        <v>3.9108058848717972E-2</v>
      </c>
      <c r="AG251">
        <f t="shared" si="86"/>
        <v>3.9015202666372005E-2</v>
      </c>
      <c r="AH251">
        <f t="shared" si="87"/>
        <v>39.015202666372005</v>
      </c>
      <c r="AI251">
        <f>IF(MOD(AB251,10)=0,AH251,"")</f>
        <v>39.015202666372005</v>
      </c>
    </row>
    <row r="252" spans="1:35" x14ac:dyDescent="0.35">
      <c r="A252" s="1" t="s">
        <v>210</v>
      </c>
      <c r="B252" s="1" t="s">
        <v>119</v>
      </c>
      <c r="C252" s="1" t="s">
        <v>197</v>
      </c>
      <c r="D252" s="1">
        <f t="shared" si="69"/>
        <v>2.7798333333333338</v>
      </c>
      <c r="F252">
        <f t="shared" si="79"/>
        <v>251</v>
      </c>
      <c r="G252" s="1">
        <f t="shared" si="70"/>
        <v>2.5578000000000003</v>
      </c>
      <c r="H252">
        <f t="shared" si="71"/>
        <v>7.8748222022901777E-3</v>
      </c>
      <c r="I252">
        <f t="shared" si="72"/>
        <v>3.2251453333633314E-4</v>
      </c>
      <c r="J252">
        <f t="shared" si="88"/>
        <v>4.2047044963537804E-2</v>
      </c>
      <c r="K252">
        <f t="shared" si="82"/>
        <v>4.1947210602304316E-2</v>
      </c>
      <c r="L252">
        <f t="shared" si="83"/>
        <v>41.947210602304317</v>
      </c>
      <c r="M252" t="str">
        <f t="shared" ref="M252:M315" si="91">IF(MOD(F252,10)=0,L252,"")</f>
        <v/>
      </c>
      <c r="Q252">
        <f t="shared" si="80"/>
        <v>251</v>
      </c>
      <c r="R252" s="1">
        <f t="shared" si="73"/>
        <v>1.9279999999999999</v>
      </c>
      <c r="S252">
        <f t="shared" si="74"/>
        <v>5.8977078065095018E-3</v>
      </c>
      <c r="T252">
        <f t="shared" si="75"/>
        <v>2.4154151447600784E-4</v>
      </c>
      <c r="U252">
        <f t="shared" si="89"/>
        <v>2.0218655628089881E-2</v>
      </c>
      <c r="V252">
        <f t="shared" si="84"/>
        <v>2.0170649482321952E-2</v>
      </c>
      <c r="W252">
        <f t="shared" si="85"/>
        <v>20.170649482321952</v>
      </c>
      <c r="X252" t="str">
        <f t="shared" ref="X252:X315" si="92">IF(MOD(Q252,10)=0,W252,"")</f>
        <v/>
      </c>
      <c r="AB252">
        <f t="shared" si="81"/>
        <v>251</v>
      </c>
      <c r="AC252" s="1">
        <f t="shared" si="76"/>
        <v>2.5239000000000003</v>
      </c>
      <c r="AD252">
        <f t="shared" si="77"/>
        <v>7.7677502485224582E-3</v>
      </c>
      <c r="AE252">
        <f t="shared" si="78"/>
        <v>3.1812938528908417E-4</v>
      </c>
      <c r="AF252">
        <f t="shared" si="90"/>
        <v>3.9426188234007058E-2</v>
      </c>
      <c r="AG252">
        <f t="shared" si="86"/>
        <v>3.9332576701457587E-2</v>
      </c>
      <c r="AH252">
        <f t="shared" si="87"/>
        <v>39.33257670145759</v>
      </c>
      <c r="AI252" t="str">
        <f t="shared" ref="AI252:AI315" si="93">IF(MOD(AB252,10)=0,AH252,"")</f>
        <v/>
      </c>
    </row>
    <row r="253" spans="1:35" x14ac:dyDescent="0.35">
      <c r="A253" s="1" t="s">
        <v>211</v>
      </c>
      <c r="B253" s="1" t="s">
        <v>758</v>
      </c>
      <c r="C253" s="1" t="s">
        <v>199</v>
      </c>
      <c r="D253" s="1">
        <f t="shared" si="69"/>
        <v>2.7871333333333332</v>
      </c>
      <c r="F253">
        <f t="shared" si="79"/>
        <v>252</v>
      </c>
      <c r="G253" s="1">
        <f t="shared" si="70"/>
        <v>2.5655000000000001</v>
      </c>
      <c r="H253">
        <f t="shared" si="71"/>
        <v>7.8991527641646443E-3</v>
      </c>
      <c r="I253">
        <f t="shared" si="72"/>
        <v>3.2351099517473152E-4</v>
      </c>
      <c r="J253">
        <f t="shared" si="88"/>
        <v>4.2370555958712537E-2</v>
      </c>
      <c r="K253">
        <f t="shared" si="82"/>
        <v>4.2269953469455231E-2</v>
      </c>
      <c r="L253">
        <f t="shared" si="83"/>
        <v>42.269953469455231</v>
      </c>
      <c r="M253" t="str">
        <f t="shared" si="91"/>
        <v/>
      </c>
      <c r="Q253">
        <f t="shared" si="80"/>
        <v>252</v>
      </c>
      <c r="R253" s="1">
        <f t="shared" si="73"/>
        <v>1.9348999999999998</v>
      </c>
      <c r="S253">
        <f t="shared" si="74"/>
        <v>5.9192312045773668E-3</v>
      </c>
      <c r="T253">
        <f t="shared" si="75"/>
        <v>2.424230084964888E-4</v>
      </c>
      <c r="U253">
        <f t="shared" si="89"/>
        <v>2.0461078636586371E-2</v>
      </c>
      <c r="V253">
        <f t="shared" si="84"/>
        <v>2.0412496893978702E-2</v>
      </c>
      <c r="W253">
        <f t="shared" si="85"/>
        <v>20.412496893978702</v>
      </c>
      <c r="X253" t="str">
        <f t="shared" si="92"/>
        <v/>
      </c>
      <c r="AB253">
        <f t="shared" si="81"/>
        <v>252</v>
      </c>
      <c r="AC253" s="1">
        <f t="shared" si="76"/>
        <v>2.5312000000000001</v>
      </c>
      <c r="AD253">
        <f t="shared" si="77"/>
        <v>7.7908007485472273E-3</v>
      </c>
      <c r="AE253">
        <f t="shared" si="78"/>
        <v>3.1907342200098549E-4</v>
      </c>
      <c r="AF253">
        <f t="shared" si="90"/>
        <v>3.9745261656008044E-2</v>
      </c>
      <c r="AG253">
        <f t="shared" si="86"/>
        <v>3.9650892531782403E-2</v>
      </c>
      <c r="AH253">
        <f t="shared" si="87"/>
        <v>39.650892531782404</v>
      </c>
      <c r="AI253" t="str">
        <f t="shared" si="93"/>
        <v/>
      </c>
    </row>
    <row r="254" spans="1:35" x14ac:dyDescent="0.35">
      <c r="A254" s="1" t="s">
        <v>212</v>
      </c>
      <c r="B254" s="1" t="s">
        <v>1452</v>
      </c>
      <c r="C254" s="1" t="s">
        <v>199</v>
      </c>
      <c r="D254" s="1">
        <f t="shared" si="69"/>
        <v>2.7895333333333334</v>
      </c>
      <c r="F254">
        <f t="shared" si="79"/>
        <v>253</v>
      </c>
      <c r="G254" s="1">
        <f t="shared" si="70"/>
        <v>2.5651000000000002</v>
      </c>
      <c r="H254">
        <f t="shared" si="71"/>
        <v>7.8978887441768821E-3</v>
      </c>
      <c r="I254">
        <f t="shared" si="72"/>
        <v>3.2345922704511427E-4</v>
      </c>
      <c r="J254">
        <f t="shared" si="88"/>
        <v>4.2694015185757654E-2</v>
      </c>
      <c r="K254">
        <f t="shared" si="82"/>
        <v>4.2592644691392137E-2</v>
      </c>
      <c r="L254">
        <f t="shared" si="83"/>
        <v>42.592644691392138</v>
      </c>
      <c r="M254" t="str">
        <f t="shared" si="91"/>
        <v/>
      </c>
      <c r="Q254">
        <f t="shared" si="80"/>
        <v>253</v>
      </c>
      <c r="R254" s="1">
        <f t="shared" si="73"/>
        <v>1.9424999999999999</v>
      </c>
      <c r="S254">
        <f t="shared" si="74"/>
        <v>5.9429416413838811E-3</v>
      </c>
      <c r="T254">
        <f t="shared" si="75"/>
        <v>2.4339407301901601E-4</v>
      </c>
      <c r="U254">
        <f t="shared" si="89"/>
        <v>2.0704472709605386E-2</v>
      </c>
      <c r="V254">
        <f t="shared" si="84"/>
        <v>2.0655313064511849E-2</v>
      </c>
      <c r="W254">
        <f t="shared" si="85"/>
        <v>20.655313064511848</v>
      </c>
      <c r="X254" t="str">
        <f t="shared" si="92"/>
        <v/>
      </c>
      <c r="AB254">
        <f t="shared" si="81"/>
        <v>253</v>
      </c>
      <c r="AC254" s="1">
        <f t="shared" si="76"/>
        <v>2.5312000000000001</v>
      </c>
      <c r="AD254">
        <f t="shared" si="77"/>
        <v>7.7908007485472273E-3</v>
      </c>
      <c r="AE254">
        <f t="shared" si="78"/>
        <v>3.1907342200098549E-4</v>
      </c>
      <c r="AF254">
        <f t="shared" si="90"/>
        <v>4.0064335078009029E-2</v>
      </c>
      <c r="AG254">
        <f t="shared" si="86"/>
        <v>3.9969208362107211E-2</v>
      </c>
      <c r="AH254">
        <f t="shared" si="87"/>
        <v>39.96920836210721</v>
      </c>
      <c r="AI254" t="str">
        <f t="shared" si="93"/>
        <v/>
      </c>
    </row>
    <row r="255" spans="1:35" x14ac:dyDescent="0.35">
      <c r="A255" s="1" t="s">
        <v>213</v>
      </c>
      <c r="B255" s="1" t="s">
        <v>759</v>
      </c>
      <c r="C255" s="1" t="s">
        <v>973</v>
      </c>
      <c r="D255" s="1">
        <f t="shared" si="69"/>
        <v>2.7959999999999998</v>
      </c>
      <c r="F255">
        <f t="shared" si="79"/>
        <v>254</v>
      </c>
      <c r="G255" s="1">
        <f t="shared" si="70"/>
        <v>2.5719000000000003</v>
      </c>
      <c r="H255">
        <f t="shared" si="71"/>
        <v>7.9193784955264458E-3</v>
      </c>
      <c r="I255">
        <f t="shared" si="72"/>
        <v>3.243393430591625E-4</v>
      </c>
      <c r="J255">
        <f t="shared" si="88"/>
        <v>4.3018354528816818E-2</v>
      </c>
      <c r="K255">
        <f t="shared" si="82"/>
        <v>4.2916213939640471E-2</v>
      </c>
      <c r="L255">
        <f t="shared" si="83"/>
        <v>42.916213939640471</v>
      </c>
      <c r="M255" t="str">
        <f t="shared" si="91"/>
        <v/>
      </c>
      <c r="Q255">
        <f t="shared" si="80"/>
        <v>254</v>
      </c>
      <c r="R255" s="1">
        <f t="shared" si="73"/>
        <v>1.9489999999999998</v>
      </c>
      <c r="S255">
        <f t="shared" si="74"/>
        <v>5.9632232205688862E-3</v>
      </c>
      <c r="T255">
        <f t="shared" si="75"/>
        <v>2.4422470815948605E-4</v>
      </c>
      <c r="U255">
        <f t="shared" si="89"/>
        <v>2.0948697417764874E-2</v>
      </c>
      <c r="V255">
        <f t="shared" si="84"/>
        <v>2.089895789796771E-2</v>
      </c>
      <c r="W255">
        <f t="shared" si="85"/>
        <v>20.898957897967708</v>
      </c>
      <c r="X255" t="str">
        <f t="shared" si="92"/>
        <v/>
      </c>
      <c r="AB255">
        <f t="shared" si="81"/>
        <v>254</v>
      </c>
      <c r="AC255" s="1">
        <f t="shared" si="76"/>
        <v>2.5373000000000001</v>
      </c>
      <c r="AD255">
        <f t="shared" si="77"/>
        <v>7.8100647734979647E-3</v>
      </c>
      <c r="AE255">
        <f t="shared" si="78"/>
        <v>3.1986238305401849E-4</v>
      </c>
      <c r="AF255">
        <f t="shared" si="90"/>
        <v>4.0384197461063046E-2</v>
      </c>
      <c r="AG255">
        <f t="shared" si="86"/>
        <v>4.0288311280216128E-2</v>
      </c>
      <c r="AH255">
        <f t="shared" si="87"/>
        <v>40.288311280216128</v>
      </c>
      <c r="AI255" t="str">
        <f t="shared" si="93"/>
        <v/>
      </c>
    </row>
    <row r="256" spans="1:35" x14ac:dyDescent="0.35">
      <c r="A256" s="1" t="s">
        <v>213</v>
      </c>
      <c r="B256" s="1" t="s">
        <v>760</v>
      </c>
      <c r="C256" s="1" t="s">
        <v>973</v>
      </c>
      <c r="D256" s="1">
        <f t="shared" si="69"/>
        <v>2.7984333333333336</v>
      </c>
      <c r="F256">
        <f t="shared" si="79"/>
        <v>255</v>
      </c>
      <c r="G256" s="1">
        <f t="shared" si="70"/>
        <v>2.5719000000000003</v>
      </c>
      <c r="H256">
        <f t="shared" si="71"/>
        <v>7.9193784955264458E-3</v>
      </c>
      <c r="I256">
        <f t="shared" si="72"/>
        <v>3.243393430591625E-4</v>
      </c>
      <c r="J256">
        <f t="shared" si="88"/>
        <v>4.3342693871875983E-2</v>
      </c>
      <c r="K256">
        <f t="shared" si="82"/>
        <v>4.3239783187888806E-2</v>
      </c>
      <c r="L256">
        <f t="shared" si="83"/>
        <v>43.239783187888804</v>
      </c>
      <c r="M256" t="str">
        <f t="shared" si="91"/>
        <v/>
      </c>
      <c r="Q256">
        <f t="shared" si="80"/>
        <v>255</v>
      </c>
      <c r="R256" s="1">
        <f t="shared" si="73"/>
        <v>1.9563000000000001</v>
      </c>
      <c r="S256">
        <f t="shared" si="74"/>
        <v>5.9860042001678845E-3</v>
      </c>
      <c r="T256">
        <f t="shared" si="75"/>
        <v>2.4515770662162007E-4</v>
      </c>
      <c r="U256">
        <f t="shared" si="89"/>
        <v>2.1193855124386495E-2</v>
      </c>
      <c r="V256">
        <f t="shared" si="84"/>
        <v>2.1143533514621695E-2</v>
      </c>
      <c r="W256">
        <f t="shared" si="85"/>
        <v>21.143533514621694</v>
      </c>
      <c r="X256" t="str">
        <f t="shared" si="92"/>
        <v/>
      </c>
      <c r="AB256">
        <f t="shared" si="81"/>
        <v>255</v>
      </c>
      <c r="AC256" s="1">
        <f t="shared" si="76"/>
        <v>2.5373000000000001</v>
      </c>
      <c r="AD256">
        <f t="shared" si="77"/>
        <v>7.8100647734979647E-3</v>
      </c>
      <c r="AE256">
        <f t="shared" si="78"/>
        <v>3.1986238305401849E-4</v>
      </c>
      <c r="AF256">
        <f t="shared" si="90"/>
        <v>4.0704059844117062E-2</v>
      </c>
      <c r="AG256">
        <f t="shared" si="86"/>
        <v>4.0607414198325045E-2</v>
      </c>
      <c r="AH256">
        <f t="shared" si="87"/>
        <v>40.607414198325046</v>
      </c>
      <c r="AI256" t="str">
        <f t="shared" si="93"/>
        <v/>
      </c>
    </row>
    <row r="257" spans="1:35" x14ac:dyDescent="0.35">
      <c r="A257" s="1" t="s">
        <v>213</v>
      </c>
      <c r="B257" s="1" t="s">
        <v>761</v>
      </c>
      <c r="C257" s="1" t="s">
        <v>201</v>
      </c>
      <c r="D257" s="1">
        <f t="shared" si="69"/>
        <v>2.8033666666666668</v>
      </c>
      <c r="F257">
        <f t="shared" si="79"/>
        <v>256</v>
      </c>
      <c r="G257" s="1">
        <f t="shared" si="70"/>
        <v>2.5719000000000003</v>
      </c>
      <c r="H257">
        <f t="shared" si="71"/>
        <v>7.9193784955264458E-3</v>
      </c>
      <c r="I257">
        <f t="shared" si="72"/>
        <v>3.243393430591625E-4</v>
      </c>
      <c r="J257">
        <f t="shared" si="88"/>
        <v>4.3667033214935147E-2</v>
      </c>
      <c r="K257">
        <f t="shared" si="82"/>
        <v>4.356335243613714E-2</v>
      </c>
      <c r="L257">
        <f t="shared" si="83"/>
        <v>43.563352436137137</v>
      </c>
      <c r="M257" t="str">
        <f t="shared" si="91"/>
        <v/>
      </c>
      <c r="Q257">
        <f t="shared" si="80"/>
        <v>256</v>
      </c>
      <c r="R257" s="1">
        <f t="shared" si="73"/>
        <v>1.9630999999999998</v>
      </c>
      <c r="S257">
        <f t="shared" si="74"/>
        <v>6.0072278907227781E-3</v>
      </c>
      <c r="T257">
        <f t="shared" si="75"/>
        <v>2.4602692607561554E-4</v>
      </c>
      <c r="U257">
        <f t="shared" si="89"/>
        <v>2.1439882050462111E-2</v>
      </c>
      <c r="V257">
        <f t="shared" si="84"/>
        <v>2.138897628689929E-2</v>
      </c>
      <c r="W257">
        <f t="shared" si="85"/>
        <v>21.38897628689929</v>
      </c>
      <c r="X257" t="str">
        <f t="shared" si="92"/>
        <v/>
      </c>
      <c r="AB257">
        <f t="shared" si="81"/>
        <v>256</v>
      </c>
      <c r="AC257" s="1">
        <f t="shared" si="76"/>
        <v>2.5453000000000001</v>
      </c>
      <c r="AD257">
        <f t="shared" si="77"/>
        <v>7.8353327238193746E-3</v>
      </c>
      <c r="AE257">
        <f t="shared" si="78"/>
        <v>3.2089723577791938E-4</v>
      </c>
      <c r="AF257">
        <f t="shared" si="90"/>
        <v>4.102495707989498E-2</v>
      </c>
      <c r="AG257">
        <f t="shared" si="86"/>
        <v>4.0927549512056287E-2</v>
      </c>
      <c r="AH257">
        <f t="shared" si="87"/>
        <v>40.927549512056288</v>
      </c>
      <c r="AI257" t="str">
        <f t="shared" si="93"/>
        <v/>
      </c>
    </row>
    <row r="258" spans="1:35" x14ac:dyDescent="0.35">
      <c r="A258" s="1" t="s">
        <v>214</v>
      </c>
      <c r="B258" s="1" t="s">
        <v>957</v>
      </c>
      <c r="C258" s="1" t="s">
        <v>1506</v>
      </c>
      <c r="D258" s="1">
        <f t="shared" ref="D258:D321" si="94">(A258+B258+C258)/3</f>
        <v>2.8079666666666667</v>
      </c>
      <c r="F258">
        <f t="shared" si="79"/>
        <v>257</v>
      </c>
      <c r="G258" s="1">
        <f t="shared" si="70"/>
        <v>2.5792000000000002</v>
      </c>
      <c r="H258">
        <f t="shared" si="71"/>
        <v>7.9424517146235718E-3</v>
      </c>
      <c r="I258">
        <f t="shared" si="72"/>
        <v>3.2528431023410551E-4</v>
      </c>
      <c r="J258">
        <f t="shared" si="88"/>
        <v>4.3992317525169251E-2</v>
      </c>
      <c r="K258">
        <f t="shared" si="82"/>
        <v>4.38878644078785E-2</v>
      </c>
      <c r="L258">
        <f t="shared" si="83"/>
        <v>43.887864407878503</v>
      </c>
      <c r="M258" t="str">
        <f t="shared" si="91"/>
        <v/>
      </c>
      <c r="Q258">
        <f t="shared" si="80"/>
        <v>257</v>
      </c>
      <c r="R258" s="1">
        <f t="shared" si="73"/>
        <v>1.9704000000000002</v>
      </c>
      <c r="S258">
        <f t="shared" si="74"/>
        <v>6.030015423912777E-3</v>
      </c>
      <c r="T258">
        <f t="shared" si="75"/>
        <v>2.4696019294105935E-4</v>
      </c>
      <c r="U258">
        <f t="shared" si="89"/>
        <v>2.168684224340317E-2</v>
      </c>
      <c r="V258">
        <f t="shared" si="84"/>
        <v>2.1635350110141033E-2</v>
      </c>
      <c r="W258">
        <f t="shared" si="85"/>
        <v>21.635350110141033</v>
      </c>
      <c r="X258" t="str">
        <f t="shared" si="92"/>
        <v/>
      </c>
      <c r="AB258">
        <f t="shared" si="81"/>
        <v>257</v>
      </c>
      <c r="AC258" s="1">
        <f t="shared" si="76"/>
        <v>2.5445000000000002</v>
      </c>
      <c r="AD258">
        <f t="shared" si="77"/>
        <v>7.8328057421079376E-3</v>
      </c>
      <c r="AE258">
        <f t="shared" si="78"/>
        <v>3.2079374286005054E-4</v>
      </c>
      <c r="AF258">
        <f t="shared" si="90"/>
        <v>4.1345750822755031E-2</v>
      </c>
      <c r="AG258">
        <f t="shared" si="86"/>
        <v>4.1247581578597967E-2</v>
      </c>
      <c r="AH258">
        <f t="shared" si="87"/>
        <v>41.247581578597966</v>
      </c>
      <c r="AI258" t="str">
        <f t="shared" si="93"/>
        <v/>
      </c>
    </row>
    <row r="259" spans="1:35" x14ac:dyDescent="0.35">
      <c r="A259" s="1" t="s">
        <v>214</v>
      </c>
      <c r="B259" s="1" t="s">
        <v>125</v>
      </c>
      <c r="C259" s="1" t="s">
        <v>264</v>
      </c>
      <c r="D259" s="1">
        <f t="shared" si="94"/>
        <v>2.8125333333333331</v>
      </c>
      <c r="F259">
        <f t="shared" si="79"/>
        <v>258</v>
      </c>
      <c r="G259" s="1">
        <f t="shared" ref="G259:G322" si="95">A259-0.4719</f>
        <v>2.5792000000000002</v>
      </c>
      <c r="H259">
        <f t="shared" ref="H259:H322" si="96">(G259*0.3)/(100-G259)</f>
        <v>7.9424517146235718E-3</v>
      </c>
      <c r="I259">
        <f t="shared" ref="I259:I322" si="97">(1*H259)/(0.08206*(273.15+24.4))</f>
        <v>3.2528431023410551E-4</v>
      </c>
      <c r="J259">
        <f t="shared" si="88"/>
        <v>4.4317601835403356E-2</v>
      </c>
      <c r="K259">
        <f t="shared" si="82"/>
        <v>4.4212376379619861E-2</v>
      </c>
      <c r="L259">
        <f t="shared" si="83"/>
        <v>44.212376379619862</v>
      </c>
      <c r="M259" t="str">
        <f t="shared" si="91"/>
        <v/>
      </c>
      <c r="Q259">
        <f t="shared" si="80"/>
        <v>258</v>
      </c>
      <c r="R259" s="1">
        <f t="shared" ref="R259:R322" si="98">B259-0.4219</f>
        <v>1.9771999999999998</v>
      </c>
      <c r="S259">
        <f t="shared" ref="S259:S322" si="99">(R259*0.3)/(100-R259)</f>
        <v>6.0512452204997194E-3</v>
      </c>
      <c r="T259">
        <f t="shared" ref="T259:T322" si="100">(1*S259)/(0.08206*(273.15+24.4))</f>
        <v>2.4782966246852017E-4</v>
      </c>
      <c r="U259">
        <f t="shared" si="89"/>
        <v>2.1934671905871689E-2</v>
      </c>
      <c r="V259">
        <f t="shared" si="84"/>
        <v>2.1882591338486093E-2</v>
      </c>
      <c r="W259">
        <f t="shared" si="85"/>
        <v>21.882591338486094</v>
      </c>
      <c r="X259" t="str">
        <f t="shared" si="92"/>
        <v/>
      </c>
      <c r="AB259">
        <f t="shared" si="81"/>
        <v>258</v>
      </c>
      <c r="AC259" s="1">
        <f t="shared" ref="AC259:AC322" si="101">C259-0.436</f>
        <v>2.5514000000000001</v>
      </c>
      <c r="AD259">
        <f t="shared" ref="AD259:AD322" si="102">(AC259*0.3)/(100-AC259)</f>
        <v>7.8546023236865381E-3</v>
      </c>
      <c r="AE259">
        <f t="shared" ref="AE259:AE322" si="103">(1*AD259)/(0.08206*(273.15+24.4))</f>
        <v>3.2168642515249709E-4</v>
      </c>
      <c r="AF259">
        <f t="shared" si="90"/>
        <v>4.1667437247907529E-2</v>
      </c>
      <c r="AG259">
        <f t="shared" si="86"/>
        <v>4.1568504207892744E-2</v>
      </c>
      <c r="AH259">
        <f t="shared" si="87"/>
        <v>41.568504207892744</v>
      </c>
      <c r="AI259" t="str">
        <f t="shared" si="93"/>
        <v/>
      </c>
    </row>
    <row r="260" spans="1:35" x14ac:dyDescent="0.35">
      <c r="A260" s="1" t="s">
        <v>215</v>
      </c>
      <c r="B260" s="1" t="s">
        <v>763</v>
      </c>
      <c r="C260" s="1" t="s">
        <v>203</v>
      </c>
      <c r="D260" s="1">
        <f t="shared" si="94"/>
        <v>2.8196666666666665</v>
      </c>
      <c r="F260">
        <f t="shared" ref="F260:F323" si="104">1+F259</f>
        <v>259</v>
      </c>
      <c r="G260" s="1">
        <f t="shared" si="95"/>
        <v>2.5861000000000001</v>
      </c>
      <c r="H260">
        <f t="shared" si="96"/>
        <v>7.9642638268255361E-3</v>
      </c>
      <c r="I260">
        <f t="shared" si="97"/>
        <v>3.2617762858557896E-4</v>
      </c>
      <c r="J260">
        <f t="shared" si="88"/>
        <v>4.4643779463988932E-2</v>
      </c>
      <c r="K260">
        <f t="shared" si="82"/>
        <v>4.4537779548663115E-2</v>
      </c>
      <c r="L260">
        <f t="shared" si="83"/>
        <v>44.537779548663117</v>
      </c>
      <c r="M260" t="str">
        <f t="shared" si="91"/>
        <v/>
      </c>
      <c r="Q260">
        <f t="shared" ref="Q260:Q323" si="105">1+Q259</f>
        <v>259</v>
      </c>
      <c r="R260" s="1">
        <f t="shared" si="98"/>
        <v>1.9845000000000002</v>
      </c>
      <c r="S260">
        <f t="shared" si="99"/>
        <v>6.0740393101091153E-3</v>
      </c>
      <c r="T260">
        <f t="shared" si="100"/>
        <v>2.4876319785311116E-4</v>
      </c>
      <c r="U260">
        <f t="shared" si="89"/>
        <v>2.2183435103724801E-2</v>
      </c>
      <c r="V260">
        <f t="shared" si="84"/>
        <v>2.2130763885676887E-2</v>
      </c>
      <c r="W260">
        <f t="shared" si="85"/>
        <v>22.130763885676888</v>
      </c>
      <c r="X260" t="str">
        <f t="shared" si="92"/>
        <v/>
      </c>
      <c r="AB260">
        <f t="shared" ref="AB260:AB323" si="106">1+AB259</f>
        <v>259</v>
      </c>
      <c r="AC260" s="1">
        <f t="shared" si="101"/>
        <v>2.5586000000000002</v>
      </c>
      <c r="AD260">
        <f t="shared" si="102"/>
        <v>7.877349873872912E-3</v>
      </c>
      <c r="AE260">
        <f t="shared" si="103"/>
        <v>3.2261805450798525E-4</v>
      </c>
      <c r="AF260">
        <f t="shared" si="90"/>
        <v>4.1990055302415515E-2</v>
      </c>
      <c r="AG260">
        <f t="shared" si="86"/>
        <v>4.1890356254529734E-2</v>
      </c>
      <c r="AH260">
        <f t="shared" si="87"/>
        <v>41.890356254529735</v>
      </c>
      <c r="AI260" t="str">
        <f t="shared" si="93"/>
        <v/>
      </c>
    </row>
    <row r="261" spans="1:35" x14ac:dyDescent="0.35">
      <c r="A261" s="1" t="s">
        <v>215</v>
      </c>
      <c r="B261" s="1" t="s">
        <v>127</v>
      </c>
      <c r="C261" s="1" t="s">
        <v>203</v>
      </c>
      <c r="D261" s="1">
        <f t="shared" si="94"/>
        <v>2.8243666666666667</v>
      </c>
      <c r="F261">
        <f t="shared" si="104"/>
        <v>260</v>
      </c>
      <c r="G261" s="1">
        <f t="shared" si="95"/>
        <v>2.5861000000000001</v>
      </c>
      <c r="H261">
        <f t="shared" si="96"/>
        <v>7.9642638268255361E-3</v>
      </c>
      <c r="I261">
        <f t="shared" si="97"/>
        <v>3.2617762858557896E-4</v>
      </c>
      <c r="J261">
        <f t="shared" si="88"/>
        <v>4.4969957092574508E-2</v>
      </c>
      <c r="K261">
        <f t="shared" si="82"/>
        <v>4.4863182717706368E-2</v>
      </c>
      <c r="L261">
        <f t="shared" si="83"/>
        <v>44.863182717706366</v>
      </c>
      <c r="M261">
        <f t="shared" si="91"/>
        <v>44.863182717706366</v>
      </c>
      <c r="Q261">
        <f t="shared" si="105"/>
        <v>260</v>
      </c>
      <c r="R261" s="1">
        <f t="shared" si="98"/>
        <v>1.9986000000000002</v>
      </c>
      <c r="S261">
        <f t="shared" si="99"/>
        <v>6.1180758642223479E-3</v>
      </c>
      <c r="T261">
        <f t="shared" si="100"/>
        <v>2.5056672158161377E-4</v>
      </c>
      <c r="U261">
        <f t="shared" si="89"/>
        <v>2.2434001825306416E-2</v>
      </c>
      <c r="V261">
        <f t="shared" si="84"/>
        <v>2.2380735674401339E-2</v>
      </c>
      <c r="W261">
        <f t="shared" si="85"/>
        <v>22.38073567440134</v>
      </c>
      <c r="X261">
        <f t="shared" si="92"/>
        <v>22.38073567440134</v>
      </c>
      <c r="AB261">
        <f t="shared" si="106"/>
        <v>260</v>
      </c>
      <c r="AC261" s="1">
        <f t="shared" si="101"/>
        <v>2.5586000000000002</v>
      </c>
      <c r="AD261">
        <f t="shared" si="102"/>
        <v>7.877349873872912E-3</v>
      </c>
      <c r="AE261">
        <f t="shared" si="103"/>
        <v>3.2261805450798525E-4</v>
      </c>
      <c r="AF261">
        <f t="shared" si="90"/>
        <v>4.23126733569235E-2</v>
      </c>
      <c r="AG261">
        <f t="shared" si="86"/>
        <v>4.2212208301166718E-2</v>
      </c>
      <c r="AH261">
        <f t="shared" si="87"/>
        <v>42.212208301166719</v>
      </c>
      <c r="AI261">
        <f t="shared" si="93"/>
        <v>42.212208301166719</v>
      </c>
    </row>
    <row r="262" spans="1:35" x14ac:dyDescent="0.35">
      <c r="A262" s="1" t="s">
        <v>215</v>
      </c>
      <c r="B262" s="1" t="s">
        <v>766</v>
      </c>
      <c r="C262" s="1" t="s">
        <v>204</v>
      </c>
      <c r="D262" s="1">
        <f t="shared" si="94"/>
        <v>2.8287</v>
      </c>
      <c r="F262">
        <f t="shared" si="104"/>
        <v>261</v>
      </c>
      <c r="G262" s="1">
        <f t="shared" si="95"/>
        <v>2.5861000000000001</v>
      </c>
      <c r="H262">
        <f t="shared" si="96"/>
        <v>7.9642638268255361E-3</v>
      </c>
      <c r="I262">
        <f t="shared" si="97"/>
        <v>3.2617762858557896E-4</v>
      </c>
      <c r="J262">
        <f t="shared" si="88"/>
        <v>4.5296134721160085E-2</v>
      </c>
      <c r="K262">
        <f t="shared" si="82"/>
        <v>4.5188585886749622E-2</v>
      </c>
      <c r="L262">
        <f t="shared" si="83"/>
        <v>45.188585886749621</v>
      </c>
      <c r="M262" t="str">
        <f t="shared" si="91"/>
        <v/>
      </c>
      <c r="Q262">
        <f t="shared" si="105"/>
        <v>261</v>
      </c>
      <c r="R262" s="1">
        <f t="shared" si="98"/>
        <v>2.0047000000000001</v>
      </c>
      <c r="S262">
        <f t="shared" si="99"/>
        <v>6.1371310664899235E-3</v>
      </c>
      <c r="T262">
        <f t="shared" si="100"/>
        <v>2.5134713027010066E-4</v>
      </c>
      <c r="U262">
        <f t="shared" si="89"/>
        <v>2.2685348955576515E-2</v>
      </c>
      <c r="V262">
        <f t="shared" si="84"/>
        <v>2.2631486018851645E-2</v>
      </c>
      <c r="W262">
        <f t="shared" si="85"/>
        <v>22.631486018851646</v>
      </c>
      <c r="X262" t="str">
        <f t="shared" si="92"/>
        <v/>
      </c>
      <c r="AB262">
        <f t="shared" si="106"/>
        <v>261</v>
      </c>
      <c r="AC262" s="1">
        <f t="shared" si="101"/>
        <v>2.5655000000000001</v>
      </c>
      <c r="AD262">
        <f t="shared" si="102"/>
        <v>7.8991527641646443E-3</v>
      </c>
      <c r="AE262">
        <f t="shared" si="103"/>
        <v>3.2351099517473152E-4</v>
      </c>
      <c r="AF262">
        <f t="shared" si="90"/>
        <v>4.2636184352098233E-2</v>
      </c>
      <c r="AG262">
        <f t="shared" si="86"/>
        <v>4.2534951168317632E-2</v>
      </c>
      <c r="AH262">
        <f t="shared" si="87"/>
        <v>42.534951168317633</v>
      </c>
      <c r="AI262" t="str">
        <f t="shared" si="93"/>
        <v/>
      </c>
    </row>
    <row r="263" spans="1:35" x14ac:dyDescent="0.35">
      <c r="A263" s="1" t="s">
        <v>216</v>
      </c>
      <c r="B263" s="1" t="s">
        <v>128</v>
      </c>
      <c r="C263" s="1" t="s">
        <v>262</v>
      </c>
      <c r="D263" s="1">
        <f t="shared" si="94"/>
        <v>2.8312333333333335</v>
      </c>
      <c r="F263">
        <f t="shared" si="104"/>
        <v>262</v>
      </c>
      <c r="G263" s="1">
        <f t="shared" si="95"/>
        <v>2.5933000000000002</v>
      </c>
      <c r="H263">
        <f t="shared" si="96"/>
        <v>7.987027586398061E-3</v>
      </c>
      <c r="I263">
        <f t="shared" si="97"/>
        <v>3.2710992179892643E-4</v>
      </c>
      <c r="J263">
        <f t="shared" si="88"/>
        <v>4.5623244642959013E-2</v>
      </c>
      <c r="K263">
        <f t="shared" si="82"/>
        <v>4.551491913541672E-2</v>
      </c>
      <c r="L263">
        <f t="shared" si="83"/>
        <v>45.514919135416719</v>
      </c>
      <c r="M263" t="str">
        <f t="shared" si="91"/>
        <v/>
      </c>
      <c r="Q263">
        <f t="shared" si="105"/>
        <v>262</v>
      </c>
      <c r="R263" s="1">
        <f t="shared" si="98"/>
        <v>2.0055000000000001</v>
      </c>
      <c r="S263">
        <f t="shared" si="99"/>
        <v>6.1396302853731584E-3</v>
      </c>
      <c r="T263">
        <f t="shared" si="100"/>
        <v>2.5144948615714497E-4</v>
      </c>
      <c r="U263">
        <f t="shared" si="89"/>
        <v>2.2936798441733661E-2</v>
      </c>
      <c r="V263">
        <f t="shared" si="84"/>
        <v>2.2882338476160398E-2</v>
      </c>
      <c r="W263">
        <f t="shared" si="85"/>
        <v>22.882338476160399</v>
      </c>
      <c r="X263" t="str">
        <f t="shared" si="92"/>
        <v/>
      </c>
      <c r="AB263">
        <f t="shared" si="106"/>
        <v>262</v>
      </c>
      <c r="AC263" s="1">
        <f t="shared" si="101"/>
        <v>2.5651000000000002</v>
      </c>
      <c r="AD263">
        <f t="shared" si="102"/>
        <v>7.8978887441768821E-3</v>
      </c>
      <c r="AE263">
        <f t="shared" si="103"/>
        <v>3.2345922704511427E-4</v>
      </c>
      <c r="AF263">
        <f t="shared" si="90"/>
        <v>4.295964357914335E-2</v>
      </c>
      <c r="AG263">
        <f t="shared" si="86"/>
        <v>4.2857642390254545E-2</v>
      </c>
      <c r="AH263">
        <f t="shared" si="87"/>
        <v>42.857642390254547</v>
      </c>
      <c r="AI263" t="str">
        <f t="shared" si="93"/>
        <v/>
      </c>
    </row>
    <row r="264" spans="1:35" x14ac:dyDescent="0.35">
      <c r="A264" s="1" t="s">
        <v>216</v>
      </c>
      <c r="B264" s="1" t="s">
        <v>1453</v>
      </c>
      <c r="C264" s="1" t="s">
        <v>206</v>
      </c>
      <c r="D264" s="1">
        <f t="shared" si="94"/>
        <v>2.8363</v>
      </c>
      <c r="F264">
        <f t="shared" si="104"/>
        <v>263</v>
      </c>
      <c r="G264" s="1">
        <f t="shared" si="95"/>
        <v>2.5933000000000002</v>
      </c>
      <c r="H264">
        <f t="shared" si="96"/>
        <v>7.987027586398061E-3</v>
      </c>
      <c r="I264">
        <f t="shared" si="97"/>
        <v>3.2710992179892643E-4</v>
      </c>
      <c r="J264">
        <f t="shared" si="88"/>
        <v>4.5950354564757941E-2</v>
      </c>
      <c r="K264">
        <f t="shared" si="82"/>
        <v>4.5841252384083819E-2</v>
      </c>
      <c r="L264">
        <f t="shared" si="83"/>
        <v>45.841252384083816</v>
      </c>
      <c r="M264" t="str">
        <f t="shared" si="91"/>
        <v/>
      </c>
      <c r="Q264">
        <f t="shared" si="105"/>
        <v>263</v>
      </c>
      <c r="R264" s="1">
        <f t="shared" si="98"/>
        <v>2.0131000000000001</v>
      </c>
      <c r="S264">
        <f t="shared" si="99"/>
        <v>6.1633749001141986E-3</v>
      </c>
      <c r="T264">
        <f t="shared" si="100"/>
        <v>2.5242195044214563E-4</v>
      </c>
      <c r="U264">
        <f t="shared" si="89"/>
        <v>2.3189220392175806E-2</v>
      </c>
      <c r="V264">
        <f t="shared" si="84"/>
        <v>2.3134161088784497E-2</v>
      </c>
      <c r="W264">
        <f t="shared" si="85"/>
        <v>23.134161088784499</v>
      </c>
      <c r="X264" t="str">
        <f t="shared" si="92"/>
        <v/>
      </c>
      <c r="AB264">
        <f t="shared" si="106"/>
        <v>263</v>
      </c>
      <c r="AC264" s="1">
        <f t="shared" si="101"/>
        <v>2.5727000000000002</v>
      </c>
      <c r="AD264">
        <f t="shared" si="102"/>
        <v>7.9219068987850423E-3</v>
      </c>
      <c r="AE264">
        <f t="shared" si="103"/>
        <v>3.2444289419671009E-4</v>
      </c>
      <c r="AF264">
        <f t="shared" si="90"/>
        <v>4.3284086473340061E-2</v>
      </c>
      <c r="AG264">
        <f t="shared" si="86"/>
        <v>4.3181314943773877E-2</v>
      </c>
      <c r="AH264">
        <f t="shared" si="87"/>
        <v>43.181314943773877</v>
      </c>
      <c r="AI264" t="str">
        <f t="shared" si="93"/>
        <v/>
      </c>
    </row>
    <row r="265" spans="1:35" x14ac:dyDescent="0.35">
      <c r="A265" s="1" t="s">
        <v>217</v>
      </c>
      <c r="B265" s="1" t="s">
        <v>130</v>
      </c>
      <c r="C265" s="1" t="s">
        <v>206</v>
      </c>
      <c r="D265" s="1">
        <f t="shared" si="94"/>
        <v>2.8405</v>
      </c>
      <c r="F265">
        <f t="shared" si="104"/>
        <v>264</v>
      </c>
      <c r="G265" s="1">
        <f t="shared" si="95"/>
        <v>2.6002000000000001</v>
      </c>
      <c r="H265">
        <f t="shared" si="96"/>
        <v>8.0088460140575243E-3</v>
      </c>
      <c r="I265">
        <f t="shared" si="97"/>
        <v>3.2800349880091615E-4</v>
      </c>
      <c r="J265">
        <f t="shared" si="88"/>
        <v>4.6278358063558858E-2</v>
      </c>
      <c r="K265">
        <f t="shared" si="82"/>
        <v>4.6168477088089202E-2</v>
      </c>
      <c r="L265">
        <f t="shared" si="83"/>
        <v>46.168477088089205</v>
      </c>
      <c r="M265" t="str">
        <f t="shared" si="91"/>
        <v/>
      </c>
      <c r="Q265">
        <f t="shared" si="105"/>
        <v>264</v>
      </c>
      <c r="R265" s="1">
        <f t="shared" si="98"/>
        <v>2.0188000000000001</v>
      </c>
      <c r="S265">
        <f t="shared" si="99"/>
        <v>6.1811857784962836E-3</v>
      </c>
      <c r="T265">
        <f t="shared" si="100"/>
        <v>2.5315139765786027E-4</v>
      </c>
      <c r="U265">
        <f t="shared" si="89"/>
        <v>2.3442371789833667E-2</v>
      </c>
      <c r="V265">
        <f t="shared" si="84"/>
        <v>2.3386711416662011E-2</v>
      </c>
      <c r="W265">
        <f t="shared" si="85"/>
        <v>23.38671141666201</v>
      </c>
      <c r="X265" t="str">
        <f t="shared" si="92"/>
        <v/>
      </c>
      <c r="AB265">
        <f t="shared" si="106"/>
        <v>264</v>
      </c>
      <c r="AC265" s="1">
        <f t="shared" si="101"/>
        <v>2.5727000000000002</v>
      </c>
      <c r="AD265">
        <f t="shared" si="102"/>
        <v>7.9219068987850423E-3</v>
      </c>
      <c r="AE265">
        <f t="shared" si="103"/>
        <v>3.2444289419671009E-4</v>
      </c>
      <c r="AF265">
        <f t="shared" si="90"/>
        <v>4.3608529367536772E-2</v>
      </c>
      <c r="AG265">
        <f t="shared" si="86"/>
        <v>4.3504987497293209E-2</v>
      </c>
      <c r="AH265">
        <f t="shared" si="87"/>
        <v>43.504987497293207</v>
      </c>
      <c r="AI265" t="str">
        <f t="shared" si="93"/>
        <v/>
      </c>
    </row>
    <row r="266" spans="1:35" x14ac:dyDescent="0.35">
      <c r="A266" s="1" t="s">
        <v>217</v>
      </c>
      <c r="B266" s="1" t="s">
        <v>131</v>
      </c>
      <c r="C266" s="1" t="s">
        <v>207</v>
      </c>
      <c r="D266" s="1">
        <f t="shared" si="94"/>
        <v>2.8475000000000001</v>
      </c>
      <c r="F266">
        <f t="shared" si="104"/>
        <v>265</v>
      </c>
      <c r="G266" s="1">
        <f t="shared" si="95"/>
        <v>2.6002000000000001</v>
      </c>
      <c r="H266">
        <f t="shared" si="96"/>
        <v>8.0088460140575243E-3</v>
      </c>
      <c r="I266">
        <f t="shared" si="97"/>
        <v>3.2800349880091615E-4</v>
      </c>
      <c r="J266">
        <f t="shared" si="88"/>
        <v>4.6606361562359776E-2</v>
      </c>
      <c r="K266">
        <f t="shared" si="82"/>
        <v>4.6495701792094592E-2</v>
      </c>
      <c r="L266">
        <f t="shared" si="83"/>
        <v>46.495701792094593</v>
      </c>
      <c r="M266" t="str">
        <f t="shared" si="91"/>
        <v/>
      </c>
      <c r="Q266">
        <f t="shared" si="105"/>
        <v>265</v>
      </c>
      <c r="R266" s="1">
        <f t="shared" si="98"/>
        <v>2.0329000000000002</v>
      </c>
      <c r="S266">
        <f t="shared" si="99"/>
        <v>6.2252531717280598E-3</v>
      </c>
      <c r="T266">
        <f t="shared" si="100"/>
        <v>2.5495618440712323E-4</v>
      </c>
      <c r="U266">
        <f t="shared" si="89"/>
        <v>2.3697327974240789E-2</v>
      </c>
      <c r="V266">
        <f t="shared" si="84"/>
        <v>2.3641062246095083E-2</v>
      </c>
      <c r="W266">
        <f t="shared" si="85"/>
        <v>23.641062246095082</v>
      </c>
      <c r="X266" t="str">
        <f t="shared" si="92"/>
        <v/>
      </c>
      <c r="AB266">
        <f t="shared" si="106"/>
        <v>265</v>
      </c>
      <c r="AC266" s="1">
        <f t="shared" si="101"/>
        <v>2.5796000000000001</v>
      </c>
      <c r="AD266">
        <f t="shared" si="102"/>
        <v>7.9437161005292533E-3</v>
      </c>
      <c r="AE266">
        <f t="shared" si="103"/>
        <v>3.2533609334994644E-4</v>
      </c>
      <c r="AF266">
        <f t="shared" si="90"/>
        <v>4.393386546088672E-2</v>
      </c>
      <c r="AG266">
        <f t="shared" si="86"/>
        <v>4.3829551129199222E-2</v>
      </c>
      <c r="AH266">
        <f t="shared" si="87"/>
        <v>43.829551129199224</v>
      </c>
      <c r="AI266" t="str">
        <f t="shared" si="93"/>
        <v/>
      </c>
    </row>
    <row r="267" spans="1:35" x14ac:dyDescent="0.35">
      <c r="A267" s="1" t="s">
        <v>218</v>
      </c>
      <c r="B267" s="1" t="s">
        <v>132</v>
      </c>
      <c r="C267" s="1" t="s">
        <v>207</v>
      </c>
      <c r="D267" s="1">
        <f t="shared" si="94"/>
        <v>2.852066666666667</v>
      </c>
      <c r="F267">
        <f t="shared" si="104"/>
        <v>266</v>
      </c>
      <c r="G267" s="1">
        <f t="shared" si="95"/>
        <v>2.6074000000000002</v>
      </c>
      <c r="H267">
        <f t="shared" si="96"/>
        <v>8.0316163651037147E-3</v>
      </c>
      <c r="I267">
        <f t="shared" si="97"/>
        <v>3.2893606196906372E-4</v>
      </c>
      <c r="J267">
        <f t="shared" si="88"/>
        <v>4.6935297624328839E-2</v>
      </c>
      <c r="K267">
        <f t="shared" si="82"/>
        <v>4.6823856845037648E-2</v>
      </c>
      <c r="L267">
        <f t="shared" si="83"/>
        <v>46.823856845037646</v>
      </c>
      <c r="M267" t="str">
        <f t="shared" si="91"/>
        <v/>
      </c>
      <c r="Q267">
        <f t="shared" si="105"/>
        <v>266</v>
      </c>
      <c r="R267" s="1">
        <f t="shared" si="98"/>
        <v>2.0394000000000001</v>
      </c>
      <c r="S267">
        <f t="shared" si="99"/>
        <v>6.2455721994352838E-3</v>
      </c>
      <c r="T267">
        <f t="shared" si="100"/>
        <v>2.5578835325747997E-4</v>
      </c>
      <c r="U267">
        <f t="shared" si="89"/>
        <v>2.3953116327498268E-2</v>
      </c>
      <c r="V267">
        <f t="shared" si="84"/>
        <v>2.3896243268519191E-2</v>
      </c>
      <c r="W267">
        <f t="shared" si="85"/>
        <v>23.896243268519189</v>
      </c>
      <c r="X267" t="str">
        <f t="shared" si="92"/>
        <v/>
      </c>
      <c r="AB267">
        <f t="shared" si="106"/>
        <v>266</v>
      </c>
      <c r="AC267" s="1">
        <f t="shared" si="101"/>
        <v>2.5796000000000001</v>
      </c>
      <c r="AD267">
        <f t="shared" si="102"/>
        <v>7.9437161005292533E-3</v>
      </c>
      <c r="AE267">
        <f t="shared" si="103"/>
        <v>3.2533609334994644E-4</v>
      </c>
      <c r="AF267">
        <f t="shared" si="90"/>
        <v>4.4259201554236668E-2</v>
      </c>
      <c r="AG267">
        <f t="shared" si="86"/>
        <v>4.4154114761105236E-2</v>
      </c>
      <c r="AH267">
        <f t="shared" si="87"/>
        <v>44.154114761105234</v>
      </c>
      <c r="AI267" t="str">
        <f t="shared" si="93"/>
        <v/>
      </c>
    </row>
    <row r="268" spans="1:35" x14ac:dyDescent="0.35">
      <c r="A268" s="1" t="s">
        <v>218</v>
      </c>
      <c r="B268" s="1" t="s">
        <v>1342</v>
      </c>
      <c r="C268" s="1" t="s">
        <v>209</v>
      </c>
      <c r="D268" s="1">
        <f t="shared" si="94"/>
        <v>2.8569333333333335</v>
      </c>
      <c r="F268">
        <f t="shared" si="104"/>
        <v>267</v>
      </c>
      <c r="G268" s="1">
        <f t="shared" si="95"/>
        <v>2.6074000000000002</v>
      </c>
      <c r="H268">
        <f t="shared" si="96"/>
        <v>8.0316163651037147E-3</v>
      </c>
      <c r="I268">
        <f t="shared" si="97"/>
        <v>3.2893606196906372E-4</v>
      </c>
      <c r="J268">
        <f t="shared" si="88"/>
        <v>4.7264233686297903E-2</v>
      </c>
      <c r="K268">
        <f t="shared" si="82"/>
        <v>4.7152011897980704E-2</v>
      </c>
      <c r="L268">
        <f t="shared" si="83"/>
        <v>47.152011897980707</v>
      </c>
      <c r="M268" t="str">
        <f t="shared" si="91"/>
        <v/>
      </c>
      <c r="Q268">
        <f t="shared" si="105"/>
        <v>267</v>
      </c>
      <c r="R268" s="1">
        <f t="shared" si="98"/>
        <v>2.0467</v>
      </c>
      <c r="S268">
        <f t="shared" si="99"/>
        <v>6.2683952454894321E-3</v>
      </c>
      <c r="T268">
        <f t="shared" si="100"/>
        <v>2.5672307455764168E-4</v>
      </c>
      <c r="U268">
        <f t="shared" si="89"/>
        <v>2.420983940205591E-2</v>
      </c>
      <c r="V268">
        <f t="shared" si="84"/>
        <v>2.4152356792888834E-2</v>
      </c>
      <c r="W268">
        <f t="shared" si="85"/>
        <v>24.152356792888835</v>
      </c>
      <c r="X268" t="str">
        <f t="shared" si="92"/>
        <v/>
      </c>
      <c r="AB268">
        <f t="shared" si="106"/>
        <v>267</v>
      </c>
      <c r="AC268" s="1">
        <f t="shared" si="101"/>
        <v>2.5869</v>
      </c>
      <c r="AD268">
        <f t="shared" si="102"/>
        <v>7.9667929672703145E-3</v>
      </c>
      <c r="AE268">
        <f t="shared" si="103"/>
        <v>3.2628120991469803E-4</v>
      </c>
      <c r="AF268">
        <f t="shared" si="90"/>
        <v>4.458548276415137E-2</v>
      </c>
      <c r="AG268">
        <f t="shared" si="86"/>
        <v>4.4479621265539386E-2</v>
      </c>
      <c r="AH268">
        <f t="shared" si="87"/>
        <v>44.479621265539386</v>
      </c>
      <c r="AI268" t="str">
        <f t="shared" si="93"/>
        <v/>
      </c>
    </row>
    <row r="269" spans="1:35" x14ac:dyDescent="0.35">
      <c r="A269" s="1" t="s">
        <v>219</v>
      </c>
      <c r="B269" s="1" t="s">
        <v>1454</v>
      </c>
      <c r="C269" s="1" t="s">
        <v>1507</v>
      </c>
      <c r="D269" s="1">
        <f t="shared" si="94"/>
        <v>2.8605999999999998</v>
      </c>
      <c r="F269">
        <f t="shared" si="104"/>
        <v>268</v>
      </c>
      <c r="G269" s="1">
        <f t="shared" si="95"/>
        <v>2.6150000000000002</v>
      </c>
      <c r="H269">
        <f t="shared" si="96"/>
        <v>8.0556553884068398E-3</v>
      </c>
      <c r="I269">
        <f t="shared" si="97"/>
        <v>3.2992058380121553E-4</v>
      </c>
      <c r="J269">
        <f t="shared" si="88"/>
        <v>4.7594154270099116E-2</v>
      </c>
      <c r="K269">
        <f t="shared" si="82"/>
        <v>4.7481149135157441E-2</v>
      </c>
      <c r="L269">
        <f t="shared" si="83"/>
        <v>47.481149135157438</v>
      </c>
      <c r="M269" t="str">
        <f t="shared" si="91"/>
        <v/>
      </c>
      <c r="Q269">
        <f t="shared" si="105"/>
        <v>268</v>
      </c>
      <c r="R269" s="1">
        <f t="shared" si="98"/>
        <v>2.0508999999999999</v>
      </c>
      <c r="S269">
        <f t="shared" si="99"/>
        <v>6.2815278547735508E-3</v>
      </c>
      <c r="T269">
        <f t="shared" si="100"/>
        <v>2.5726092255547005E-4</v>
      </c>
      <c r="U269">
        <f t="shared" si="89"/>
        <v>2.4467100324611381E-2</v>
      </c>
      <c r="V269">
        <f t="shared" si="84"/>
        <v>2.4409006888217424E-2</v>
      </c>
      <c r="W269">
        <f t="shared" si="85"/>
        <v>24.409006888217423</v>
      </c>
      <c r="X269" t="str">
        <f t="shared" si="92"/>
        <v/>
      </c>
      <c r="AB269">
        <f t="shared" si="106"/>
        <v>268</v>
      </c>
      <c r="AC269" s="1">
        <f t="shared" si="101"/>
        <v>2.5861000000000001</v>
      </c>
      <c r="AD269">
        <f t="shared" si="102"/>
        <v>7.9642638268255361E-3</v>
      </c>
      <c r="AE269">
        <f t="shared" si="103"/>
        <v>3.2617762858557896E-4</v>
      </c>
      <c r="AF269">
        <f t="shared" si="90"/>
        <v>4.4911660392736946E-2</v>
      </c>
      <c r="AG269">
        <f t="shared" si="86"/>
        <v>4.480502443458264E-2</v>
      </c>
      <c r="AH269">
        <f t="shared" si="87"/>
        <v>44.805024434582641</v>
      </c>
      <c r="AI269" t="str">
        <f t="shared" si="93"/>
        <v/>
      </c>
    </row>
    <row r="270" spans="1:35" x14ac:dyDescent="0.35">
      <c r="A270" s="1" t="s">
        <v>220</v>
      </c>
      <c r="B270" s="1" t="s">
        <v>134</v>
      </c>
      <c r="C270" s="1" t="s">
        <v>1508</v>
      </c>
      <c r="D270" s="1">
        <f t="shared" si="94"/>
        <v>2.8638999999999997</v>
      </c>
      <c r="F270">
        <f t="shared" si="104"/>
        <v>269</v>
      </c>
      <c r="G270" s="1">
        <f t="shared" si="95"/>
        <v>2.6143000000000001</v>
      </c>
      <c r="H270">
        <f t="shared" si="96"/>
        <v>8.0534411109639305E-3</v>
      </c>
      <c r="I270">
        <f t="shared" si="97"/>
        <v>3.2982989773392004E-4</v>
      </c>
      <c r="J270">
        <f t="shared" si="88"/>
        <v>4.7923984167833035E-2</v>
      </c>
      <c r="K270">
        <f t="shared" si="82"/>
        <v>4.7810195901587256E-2</v>
      </c>
      <c r="L270">
        <f t="shared" si="83"/>
        <v>47.810195901587257</v>
      </c>
      <c r="M270" t="str">
        <f t="shared" si="91"/>
        <v/>
      </c>
      <c r="Q270">
        <f t="shared" si="105"/>
        <v>269</v>
      </c>
      <c r="R270" s="1">
        <f t="shared" si="98"/>
        <v>2.0543</v>
      </c>
      <c r="S270">
        <f t="shared" si="99"/>
        <v>6.2921598395845862E-3</v>
      </c>
      <c r="T270">
        <f t="shared" si="100"/>
        <v>2.5769635710010938E-4</v>
      </c>
      <c r="U270">
        <f t="shared" si="89"/>
        <v>2.472479668171149E-2</v>
      </c>
      <c r="V270">
        <f t="shared" si="84"/>
        <v>2.4666091384217052E-2</v>
      </c>
      <c r="W270">
        <f t="shared" si="85"/>
        <v>24.666091384217051</v>
      </c>
      <c r="X270" t="str">
        <f t="shared" si="92"/>
        <v/>
      </c>
      <c r="AB270">
        <f t="shared" si="106"/>
        <v>269</v>
      </c>
      <c r="AC270" s="1">
        <f t="shared" si="101"/>
        <v>2.5933000000000002</v>
      </c>
      <c r="AD270">
        <f t="shared" si="102"/>
        <v>7.987027586398061E-3</v>
      </c>
      <c r="AE270">
        <f t="shared" si="103"/>
        <v>3.2710992179892643E-4</v>
      </c>
      <c r="AF270">
        <f t="shared" si="90"/>
        <v>4.5238770314535874E-2</v>
      </c>
      <c r="AG270">
        <f t="shared" si="86"/>
        <v>4.5131357683249738E-2</v>
      </c>
      <c r="AH270">
        <f t="shared" si="87"/>
        <v>45.131357683249739</v>
      </c>
      <c r="AI270" t="str">
        <f t="shared" si="93"/>
        <v/>
      </c>
    </row>
    <row r="271" spans="1:35" x14ac:dyDescent="0.35">
      <c r="A271" s="1" t="s">
        <v>221</v>
      </c>
      <c r="B271" s="1" t="s">
        <v>135</v>
      </c>
      <c r="C271" s="1" t="s">
        <v>982</v>
      </c>
      <c r="D271" s="1">
        <f t="shared" si="94"/>
        <v>2.8733000000000004</v>
      </c>
      <c r="F271">
        <f t="shared" si="104"/>
        <v>270</v>
      </c>
      <c r="G271" s="1">
        <f t="shared" si="95"/>
        <v>2.6215000000000002</v>
      </c>
      <c r="H271">
        <f t="shared" si="96"/>
        <v>8.0762180563471401E-3</v>
      </c>
      <c r="I271">
        <f t="shared" si="97"/>
        <v>3.3076273097413676E-4</v>
      </c>
      <c r="J271">
        <f t="shared" si="88"/>
        <v>4.8254746898807169E-2</v>
      </c>
      <c r="K271">
        <f t="shared" si="82"/>
        <v>4.8140173286385569E-2</v>
      </c>
      <c r="L271">
        <f t="shared" si="83"/>
        <v>48.140173286385568</v>
      </c>
      <c r="M271">
        <f t="shared" si="91"/>
        <v>48.140173286385568</v>
      </c>
      <c r="Q271">
        <f t="shared" si="105"/>
        <v>270</v>
      </c>
      <c r="R271" s="1">
        <f t="shared" si="98"/>
        <v>2.0684</v>
      </c>
      <c r="S271">
        <f t="shared" si="99"/>
        <v>6.3362591849821705E-3</v>
      </c>
      <c r="T271">
        <f t="shared" si="100"/>
        <v>2.5950245245515163E-4</v>
      </c>
      <c r="U271">
        <f t="shared" si="89"/>
        <v>2.4984299134166641E-2</v>
      </c>
      <c r="V271">
        <f t="shared" si="84"/>
        <v>2.4924977687270936E-2</v>
      </c>
      <c r="W271">
        <f t="shared" si="85"/>
        <v>24.924977687270935</v>
      </c>
      <c r="X271">
        <f t="shared" si="92"/>
        <v>24.924977687270935</v>
      </c>
      <c r="AB271">
        <f t="shared" si="106"/>
        <v>270</v>
      </c>
      <c r="AC271" s="1">
        <f t="shared" si="101"/>
        <v>2.6002000000000001</v>
      </c>
      <c r="AD271">
        <f t="shared" si="102"/>
        <v>8.0088460140575243E-3</v>
      </c>
      <c r="AE271">
        <f t="shared" si="103"/>
        <v>3.2800349880091615E-4</v>
      </c>
      <c r="AF271">
        <f t="shared" si="90"/>
        <v>4.5566773813336792E-2</v>
      </c>
      <c r="AG271">
        <f t="shared" si="86"/>
        <v>4.5458582387255121E-2</v>
      </c>
      <c r="AH271">
        <f t="shared" si="87"/>
        <v>45.45858238725512</v>
      </c>
      <c r="AI271">
        <f t="shared" si="93"/>
        <v>45.45858238725512</v>
      </c>
    </row>
    <row r="272" spans="1:35" x14ac:dyDescent="0.35">
      <c r="A272" s="1" t="s">
        <v>221</v>
      </c>
      <c r="B272" s="1" t="s">
        <v>135</v>
      </c>
      <c r="C272" s="1" t="s">
        <v>211</v>
      </c>
      <c r="D272" s="1">
        <f t="shared" si="94"/>
        <v>2.8736999999999999</v>
      </c>
      <c r="F272">
        <f t="shared" si="104"/>
        <v>271</v>
      </c>
      <c r="G272" s="1">
        <f t="shared" si="95"/>
        <v>2.6215000000000002</v>
      </c>
      <c r="H272">
        <f t="shared" si="96"/>
        <v>8.0762180563471401E-3</v>
      </c>
      <c r="I272">
        <f t="shared" si="97"/>
        <v>3.3076273097413676E-4</v>
      </c>
      <c r="J272">
        <f t="shared" si="88"/>
        <v>4.8585509629781302E-2</v>
      </c>
      <c r="K272">
        <f t="shared" si="82"/>
        <v>4.8470150671183883E-2</v>
      </c>
      <c r="L272">
        <f t="shared" si="83"/>
        <v>48.47015067118388</v>
      </c>
      <c r="M272" t="str">
        <f t="shared" si="91"/>
        <v/>
      </c>
      <c r="Q272">
        <f t="shared" si="105"/>
        <v>271</v>
      </c>
      <c r="R272" s="1">
        <f t="shared" si="98"/>
        <v>2.0684</v>
      </c>
      <c r="S272">
        <f t="shared" si="99"/>
        <v>6.3362591849821705E-3</v>
      </c>
      <c r="T272">
        <f t="shared" si="100"/>
        <v>2.5950245245515163E-4</v>
      </c>
      <c r="U272">
        <f t="shared" si="89"/>
        <v>2.5243801586621793E-2</v>
      </c>
      <c r="V272">
        <f t="shared" si="84"/>
        <v>2.5183863990324819E-2</v>
      </c>
      <c r="W272">
        <f t="shared" si="85"/>
        <v>25.18386399032482</v>
      </c>
      <c r="X272" t="str">
        <f t="shared" si="92"/>
        <v/>
      </c>
      <c r="AB272">
        <f t="shared" si="106"/>
        <v>271</v>
      </c>
      <c r="AC272" s="1">
        <f t="shared" si="101"/>
        <v>2.6013999999999999</v>
      </c>
      <c r="AD272">
        <f t="shared" si="102"/>
        <v>8.0126408387800226E-3</v>
      </c>
      <c r="AE272">
        <f t="shared" si="103"/>
        <v>3.2815891642089918E-4</v>
      </c>
      <c r="AF272">
        <f t="shared" si="90"/>
        <v>4.5894932729757691E-2</v>
      </c>
      <c r="AG272">
        <f t="shared" si="86"/>
        <v>4.5785962139864814E-2</v>
      </c>
      <c r="AH272">
        <f t="shared" si="87"/>
        <v>45.785962139864814</v>
      </c>
      <c r="AI272" t="str">
        <f t="shared" si="93"/>
        <v/>
      </c>
    </row>
    <row r="273" spans="1:35" x14ac:dyDescent="0.35">
      <c r="A273" s="1" t="s">
        <v>222</v>
      </c>
      <c r="B273" s="1" t="s">
        <v>137</v>
      </c>
      <c r="C273" s="1" t="s">
        <v>213</v>
      </c>
      <c r="D273" s="1">
        <f t="shared" si="94"/>
        <v>2.8828333333333327</v>
      </c>
      <c r="F273">
        <f t="shared" si="104"/>
        <v>272</v>
      </c>
      <c r="G273" s="1">
        <f t="shared" si="95"/>
        <v>2.6284000000000001</v>
      </c>
      <c r="H273">
        <f t="shared" si="96"/>
        <v>8.0980491231529526E-3</v>
      </c>
      <c r="I273">
        <f t="shared" si="97"/>
        <v>3.3165682561427519E-4</v>
      </c>
      <c r="J273">
        <f t="shared" si="88"/>
        <v>4.891716645539558E-2</v>
      </c>
      <c r="K273">
        <f t="shared" si="82"/>
        <v>4.8801020027729583E-2</v>
      </c>
      <c r="L273">
        <f t="shared" si="83"/>
        <v>48.801020027729585</v>
      </c>
      <c r="M273" t="str">
        <f t="shared" si="91"/>
        <v/>
      </c>
      <c r="Q273">
        <f t="shared" si="105"/>
        <v>272</v>
      </c>
      <c r="R273" s="1">
        <f t="shared" si="98"/>
        <v>2.0825</v>
      </c>
      <c r="S273">
        <f t="shared" si="99"/>
        <v>6.3803712308831417E-3</v>
      </c>
      <c r="T273">
        <f t="shared" si="100"/>
        <v>2.6130906796122935E-4</v>
      </c>
      <c r="U273">
        <f t="shared" si="89"/>
        <v>2.5505110654583021E-2</v>
      </c>
      <c r="V273">
        <f t="shared" si="84"/>
        <v>2.544455261934897E-2</v>
      </c>
      <c r="W273">
        <f t="shared" si="85"/>
        <v>25.444552619348968</v>
      </c>
      <c r="X273" t="str">
        <f t="shared" si="92"/>
        <v/>
      </c>
      <c r="AB273">
        <f t="shared" si="106"/>
        <v>272</v>
      </c>
      <c r="AC273" s="1">
        <f t="shared" si="101"/>
        <v>2.6078000000000001</v>
      </c>
      <c r="AD273">
        <f t="shared" si="102"/>
        <v>8.0328814833220737E-3</v>
      </c>
      <c r="AE273">
        <f t="shared" si="103"/>
        <v>3.2898787507688101E-4</v>
      </c>
      <c r="AF273">
        <f t="shared" si="90"/>
        <v>4.6223920604834573E-2</v>
      </c>
      <c r="AG273">
        <f t="shared" si="86"/>
        <v>4.6114168882893283E-2</v>
      </c>
      <c r="AH273">
        <f t="shared" si="87"/>
        <v>46.114168882893281</v>
      </c>
      <c r="AI273" t="str">
        <f t="shared" si="93"/>
        <v/>
      </c>
    </row>
    <row r="274" spans="1:35" x14ac:dyDescent="0.35">
      <c r="A274" s="1" t="s">
        <v>223</v>
      </c>
      <c r="B274" s="1" t="s">
        <v>773</v>
      </c>
      <c r="C274" s="1" t="s">
        <v>213</v>
      </c>
      <c r="D274" s="1">
        <f t="shared" si="94"/>
        <v>2.8846000000000003</v>
      </c>
      <c r="F274">
        <f t="shared" si="104"/>
        <v>273</v>
      </c>
      <c r="G274" s="1">
        <f t="shared" si="95"/>
        <v>2.6276000000000002</v>
      </c>
      <c r="H274">
        <f t="shared" si="96"/>
        <v>8.0955178264066618E-3</v>
      </c>
      <c r="I274">
        <f t="shared" si="97"/>
        <v>3.315531559735018E-4</v>
      </c>
      <c r="J274">
        <f t="shared" si="88"/>
        <v>4.9248719611369084E-2</v>
      </c>
      <c r="K274">
        <f t="shared" si="82"/>
        <v>4.9131785960782416E-2</v>
      </c>
      <c r="L274">
        <f t="shared" si="83"/>
        <v>49.131785960782416</v>
      </c>
      <c r="M274" t="str">
        <f t="shared" si="91"/>
        <v/>
      </c>
      <c r="Q274">
        <f t="shared" si="105"/>
        <v>273</v>
      </c>
      <c r="R274" s="1">
        <f t="shared" si="98"/>
        <v>2.0886</v>
      </c>
      <c r="S274">
        <f t="shared" si="99"/>
        <v>6.3994591028215305E-3</v>
      </c>
      <c r="T274">
        <f t="shared" si="100"/>
        <v>2.6209081464102139E-4</v>
      </c>
      <c r="U274">
        <f t="shared" si="89"/>
        <v>2.5767201469224042E-2</v>
      </c>
      <c r="V274">
        <f t="shared" si="84"/>
        <v>2.5706021138913425E-2</v>
      </c>
      <c r="W274">
        <f t="shared" si="85"/>
        <v>25.706021138913425</v>
      </c>
      <c r="X274" t="str">
        <f t="shared" si="92"/>
        <v/>
      </c>
      <c r="AB274">
        <f t="shared" si="106"/>
        <v>273</v>
      </c>
      <c r="AC274" s="1">
        <f t="shared" si="101"/>
        <v>2.6078000000000001</v>
      </c>
      <c r="AD274">
        <f t="shared" si="102"/>
        <v>8.0328814833220737E-3</v>
      </c>
      <c r="AE274">
        <f t="shared" si="103"/>
        <v>3.2898787507688101E-4</v>
      </c>
      <c r="AF274">
        <f t="shared" si="90"/>
        <v>4.6552908479911455E-2</v>
      </c>
      <c r="AG274">
        <f t="shared" si="86"/>
        <v>4.644237562592176E-2</v>
      </c>
      <c r="AH274">
        <f t="shared" si="87"/>
        <v>46.442375625921763</v>
      </c>
      <c r="AI274" t="str">
        <f t="shared" si="93"/>
        <v/>
      </c>
    </row>
    <row r="275" spans="1:35" x14ac:dyDescent="0.35">
      <c r="A275" s="1" t="s">
        <v>224</v>
      </c>
      <c r="B275" s="1" t="s">
        <v>878</v>
      </c>
      <c r="C275" s="1" t="s">
        <v>981</v>
      </c>
      <c r="D275" s="1">
        <f t="shared" si="94"/>
        <v>2.8916333333333331</v>
      </c>
      <c r="F275">
        <f t="shared" si="104"/>
        <v>274</v>
      </c>
      <c r="G275" s="1">
        <f t="shared" si="95"/>
        <v>2.6349</v>
      </c>
      <c r="H275">
        <f t="shared" si="96"/>
        <v>8.1186174512222556E-3</v>
      </c>
      <c r="I275">
        <f t="shared" si="97"/>
        <v>3.3249920459863512E-4</v>
      </c>
      <c r="J275">
        <f t="shared" si="88"/>
        <v>4.958121881596772E-2</v>
      </c>
      <c r="K275">
        <f t="shared" si="82"/>
        <v>4.9463495696210738E-2</v>
      </c>
      <c r="L275">
        <f t="shared" si="83"/>
        <v>49.463495696210735</v>
      </c>
      <c r="M275" t="str">
        <f t="shared" si="91"/>
        <v/>
      </c>
      <c r="Q275">
        <f t="shared" si="105"/>
        <v>274</v>
      </c>
      <c r="R275" s="1">
        <f t="shared" si="98"/>
        <v>2.0958999999999999</v>
      </c>
      <c r="S275">
        <f t="shared" si="99"/>
        <v>6.4223050924322881E-3</v>
      </c>
      <c r="T275">
        <f t="shared" si="100"/>
        <v>2.630264755980113E-4</v>
      </c>
      <c r="U275">
        <f t="shared" si="89"/>
        <v>2.6030227944822053E-2</v>
      </c>
      <c r="V275">
        <f t="shared" si="84"/>
        <v>2.5968423097849171E-2</v>
      </c>
      <c r="W275">
        <f t="shared" si="85"/>
        <v>25.968423097849172</v>
      </c>
      <c r="X275" t="str">
        <f t="shared" si="92"/>
        <v/>
      </c>
      <c r="AB275">
        <f t="shared" si="106"/>
        <v>274</v>
      </c>
      <c r="AC275" s="1">
        <f t="shared" si="101"/>
        <v>2.6143000000000001</v>
      </c>
      <c r="AD275">
        <f t="shared" si="102"/>
        <v>8.0534411109639305E-3</v>
      </c>
      <c r="AE275">
        <f t="shared" si="103"/>
        <v>3.2982989773392004E-4</v>
      </c>
      <c r="AF275">
        <f t="shared" si="90"/>
        <v>4.6882738377645373E-2</v>
      </c>
      <c r="AG275">
        <f t="shared" si="86"/>
        <v>4.6771422392351575E-2</v>
      </c>
      <c r="AH275">
        <f t="shared" si="87"/>
        <v>46.771422392351575</v>
      </c>
      <c r="AI275" t="str">
        <f t="shared" si="93"/>
        <v/>
      </c>
    </row>
    <row r="276" spans="1:35" x14ac:dyDescent="0.35">
      <c r="A276" s="1" t="s">
        <v>225</v>
      </c>
      <c r="B276" s="1" t="s">
        <v>774</v>
      </c>
      <c r="C276" s="1" t="s">
        <v>214</v>
      </c>
      <c r="D276" s="1">
        <f t="shared" si="94"/>
        <v>2.8943999999999996</v>
      </c>
      <c r="F276">
        <f t="shared" si="104"/>
        <v>275</v>
      </c>
      <c r="G276" s="1">
        <f t="shared" si="95"/>
        <v>2.6356000000000002</v>
      </c>
      <c r="H276">
        <f t="shared" si="96"/>
        <v>8.1208326657381969E-3</v>
      </c>
      <c r="I276">
        <f t="shared" si="97"/>
        <v>3.3258992904389823E-4</v>
      </c>
      <c r="J276">
        <f t="shared" si="88"/>
        <v>4.9913808745011619E-2</v>
      </c>
      <c r="K276">
        <f t="shared" si="82"/>
        <v>4.9795295940672814E-2</v>
      </c>
      <c r="L276">
        <f t="shared" si="83"/>
        <v>49.795295940672816</v>
      </c>
      <c r="M276" t="str">
        <f t="shared" si="91"/>
        <v/>
      </c>
      <c r="Q276">
        <f t="shared" si="105"/>
        <v>275</v>
      </c>
      <c r="R276" s="1">
        <f t="shared" si="98"/>
        <v>2.1027</v>
      </c>
      <c r="S276">
        <f t="shared" si="99"/>
        <v>6.4435893533325225E-3</v>
      </c>
      <c r="T276">
        <f t="shared" si="100"/>
        <v>2.638981757196536E-4</v>
      </c>
      <c r="U276">
        <f t="shared" si="89"/>
        <v>2.6294126120541706E-2</v>
      </c>
      <c r="V276">
        <f t="shared" si="84"/>
        <v>2.62316946871862E-2</v>
      </c>
      <c r="W276">
        <f t="shared" si="85"/>
        <v>26.231694687186199</v>
      </c>
      <c r="X276" t="str">
        <f t="shared" si="92"/>
        <v/>
      </c>
      <c r="AB276">
        <f t="shared" si="106"/>
        <v>275</v>
      </c>
      <c r="AC276" s="1">
        <f t="shared" si="101"/>
        <v>2.6151</v>
      </c>
      <c r="AD276">
        <f t="shared" si="102"/>
        <v>8.0559717163543824E-3</v>
      </c>
      <c r="AE276">
        <f t="shared" si="103"/>
        <v>3.2993353906011054E-4</v>
      </c>
      <c r="AF276">
        <f t="shared" si="90"/>
        <v>4.7212671916705487E-2</v>
      </c>
      <c r="AG276">
        <f t="shared" si="86"/>
        <v>4.7100572554026901E-2</v>
      </c>
      <c r="AH276">
        <f t="shared" si="87"/>
        <v>47.100572554026904</v>
      </c>
      <c r="AI276" t="str">
        <f t="shared" si="93"/>
        <v/>
      </c>
    </row>
    <row r="277" spans="1:35" x14ac:dyDescent="0.35">
      <c r="A277" s="1" t="s">
        <v>226</v>
      </c>
      <c r="B277" s="1" t="s">
        <v>140</v>
      </c>
      <c r="C277" s="1" t="s">
        <v>214</v>
      </c>
      <c r="D277" s="1">
        <f t="shared" si="94"/>
        <v>2.8991333333333333</v>
      </c>
      <c r="F277">
        <f t="shared" si="104"/>
        <v>276</v>
      </c>
      <c r="G277" s="1">
        <f t="shared" si="95"/>
        <v>2.6425000000000001</v>
      </c>
      <c r="H277">
        <f t="shared" si="96"/>
        <v>8.1426700562360361E-3</v>
      </c>
      <c r="I277">
        <f t="shared" si="97"/>
        <v>3.3348428267179926E-4</v>
      </c>
      <c r="J277">
        <f t="shared" si="88"/>
        <v>5.0247293027683416E-2</v>
      </c>
      <c r="K277">
        <f t="shared" si="82"/>
        <v>5.0127988415255106E-2</v>
      </c>
      <c r="L277">
        <f t="shared" si="83"/>
        <v>50.127988415255103</v>
      </c>
      <c r="M277" t="str">
        <f t="shared" si="91"/>
        <v/>
      </c>
      <c r="Q277">
        <f t="shared" si="105"/>
        <v>276</v>
      </c>
      <c r="R277" s="1">
        <f t="shared" si="98"/>
        <v>2.11</v>
      </c>
      <c r="S277">
        <f t="shared" si="99"/>
        <v>6.4664419246092545E-3</v>
      </c>
      <c r="T277">
        <f t="shared" si="100"/>
        <v>2.6483410622976812E-4</v>
      </c>
      <c r="U277">
        <f t="shared" si="89"/>
        <v>2.6558960226771473E-2</v>
      </c>
      <c r="V277">
        <f t="shared" si="84"/>
        <v>2.6495899984807628E-2</v>
      </c>
      <c r="W277">
        <f t="shared" si="85"/>
        <v>26.495899984807629</v>
      </c>
      <c r="X277" t="str">
        <f t="shared" si="92"/>
        <v/>
      </c>
      <c r="AB277">
        <f t="shared" si="106"/>
        <v>276</v>
      </c>
      <c r="AC277" s="1">
        <f t="shared" si="101"/>
        <v>2.6151</v>
      </c>
      <c r="AD277">
        <f t="shared" si="102"/>
        <v>8.0559717163543824E-3</v>
      </c>
      <c r="AE277">
        <f t="shared" si="103"/>
        <v>3.2993353906011054E-4</v>
      </c>
      <c r="AF277">
        <f t="shared" si="90"/>
        <v>4.7542605455765601E-2</v>
      </c>
      <c r="AG277">
        <f t="shared" si="86"/>
        <v>4.7429722715702227E-2</v>
      </c>
      <c r="AH277">
        <f t="shared" si="87"/>
        <v>47.429722715702226</v>
      </c>
      <c r="AI277" t="str">
        <f t="shared" si="93"/>
        <v/>
      </c>
    </row>
    <row r="278" spans="1:35" x14ac:dyDescent="0.35">
      <c r="A278" s="1" t="s">
        <v>226</v>
      </c>
      <c r="B278" s="1" t="s">
        <v>879</v>
      </c>
      <c r="C278" s="1" t="s">
        <v>215</v>
      </c>
      <c r="D278" s="1">
        <f t="shared" si="94"/>
        <v>2.9037333333333333</v>
      </c>
      <c r="F278">
        <f t="shared" si="104"/>
        <v>277</v>
      </c>
      <c r="G278" s="1">
        <f t="shared" si="95"/>
        <v>2.6425000000000001</v>
      </c>
      <c r="H278">
        <f t="shared" si="96"/>
        <v>8.1426700562360361E-3</v>
      </c>
      <c r="I278">
        <f t="shared" si="97"/>
        <v>3.3348428267179926E-4</v>
      </c>
      <c r="J278">
        <f t="shared" si="88"/>
        <v>5.0580777310355214E-2</v>
      </c>
      <c r="K278">
        <f t="shared" si="82"/>
        <v>5.0460680889837399E-2</v>
      </c>
      <c r="L278">
        <f t="shared" si="83"/>
        <v>50.460680889837398</v>
      </c>
      <c r="M278" t="str">
        <f t="shared" si="91"/>
        <v/>
      </c>
      <c r="Q278">
        <f t="shared" si="105"/>
        <v>277</v>
      </c>
      <c r="R278" s="1">
        <f t="shared" si="98"/>
        <v>2.1169000000000002</v>
      </c>
      <c r="S278">
        <f t="shared" si="99"/>
        <v>6.488045433787855E-3</v>
      </c>
      <c r="T278">
        <f t="shared" si="100"/>
        <v>2.6571888121289564E-4</v>
      </c>
      <c r="U278">
        <f t="shared" si="89"/>
        <v>2.6824679107984369E-2</v>
      </c>
      <c r="V278">
        <f t="shared" si="84"/>
        <v>2.6760987956647546E-2</v>
      </c>
      <c r="W278">
        <f t="shared" si="85"/>
        <v>26.760987956647547</v>
      </c>
      <c r="X278" t="str">
        <f t="shared" si="92"/>
        <v/>
      </c>
      <c r="AB278">
        <f t="shared" si="106"/>
        <v>277</v>
      </c>
      <c r="AC278" s="1">
        <f t="shared" si="101"/>
        <v>2.6219999999999999</v>
      </c>
      <c r="AD278">
        <f t="shared" si="102"/>
        <v>8.0777999137382154E-3</v>
      </c>
      <c r="AE278">
        <f t="shared" si="103"/>
        <v>3.308275161826382E-4</v>
      </c>
      <c r="AF278">
        <f t="shared" si="90"/>
        <v>4.7873432971948238E-2</v>
      </c>
      <c r="AG278">
        <f t="shared" si="86"/>
        <v>4.7759764731886346E-2</v>
      </c>
      <c r="AH278">
        <f t="shared" si="87"/>
        <v>47.759764731886349</v>
      </c>
      <c r="AI278" t="str">
        <f t="shared" si="93"/>
        <v/>
      </c>
    </row>
    <row r="279" spans="1:35" x14ac:dyDescent="0.35">
      <c r="A279" s="1" t="s">
        <v>227</v>
      </c>
      <c r="B279" s="1" t="s">
        <v>142</v>
      </c>
      <c r="C279" s="1" t="s">
        <v>255</v>
      </c>
      <c r="D279" s="1">
        <f t="shared" si="94"/>
        <v>2.906133333333333</v>
      </c>
      <c r="F279">
        <f t="shared" si="104"/>
        <v>278</v>
      </c>
      <c r="G279" s="1">
        <f t="shared" si="95"/>
        <v>2.6417999999999999</v>
      </c>
      <c r="H279">
        <f t="shared" si="96"/>
        <v>8.140454527713125E-3</v>
      </c>
      <c r="I279">
        <f t="shared" si="97"/>
        <v>3.3339354536633323E-4</v>
      </c>
      <c r="J279">
        <f t="shared" si="88"/>
        <v>5.0914170855721544E-2</v>
      </c>
      <c r="K279">
        <f t="shared" si="82"/>
        <v>5.0793282842556256E-2</v>
      </c>
      <c r="L279">
        <f t="shared" si="83"/>
        <v>50.793282842556259</v>
      </c>
      <c r="M279" t="str">
        <f t="shared" si="91"/>
        <v/>
      </c>
      <c r="Q279">
        <f t="shared" si="105"/>
        <v>278</v>
      </c>
      <c r="R279" s="1">
        <f t="shared" si="98"/>
        <v>2.1240999999999999</v>
      </c>
      <c r="S279">
        <f t="shared" si="99"/>
        <v>6.5105914734883662E-3</v>
      </c>
      <c r="T279">
        <f t="shared" si="100"/>
        <v>2.6664225767598302E-4</v>
      </c>
      <c r="U279">
        <f t="shared" si="89"/>
        <v>2.7091321365660351E-2</v>
      </c>
      <c r="V279">
        <f t="shared" si="84"/>
        <v>2.7026997112532522E-2</v>
      </c>
      <c r="W279">
        <f t="shared" si="85"/>
        <v>27.026997112532523</v>
      </c>
      <c r="X279" t="str">
        <f t="shared" si="92"/>
        <v/>
      </c>
      <c r="AB279">
        <f t="shared" si="106"/>
        <v>278</v>
      </c>
      <c r="AC279" s="1">
        <f t="shared" si="101"/>
        <v>2.6227</v>
      </c>
      <c r="AD279">
        <f t="shared" si="102"/>
        <v>8.0800145413766865E-3</v>
      </c>
      <c r="AE279">
        <f t="shared" si="103"/>
        <v>3.3091821659224591E-4</v>
      </c>
      <c r="AF279">
        <f t="shared" si="90"/>
        <v>4.8204351188540481E-2</v>
      </c>
      <c r="AG279">
        <f t="shared" si="86"/>
        <v>4.8089897233125643E-2</v>
      </c>
      <c r="AH279">
        <f t="shared" si="87"/>
        <v>48.08989723312564</v>
      </c>
      <c r="AI279" t="str">
        <f t="shared" si="93"/>
        <v/>
      </c>
    </row>
    <row r="280" spans="1:35" x14ac:dyDescent="0.35">
      <c r="A280" s="1" t="s">
        <v>228</v>
      </c>
      <c r="B280" s="1" t="s">
        <v>143</v>
      </c>
      <c r="C280" s="1" t="s">
        <v>216</v>
      </c>
      <c r="D280" s="1">
        <f t="shared" si="94"/>
        <v>2.9130000000000003</v>
      </c>
      <c r="F280">
        <f t="shared" si="104"/>
        <v>279</v>
      </c>
      <c r="G280" s="1">
        <f t="shared" si="95"/>
        <v>2.649</v>
      </c>
      <c r="H280">
        <f t="shared" si="96"/>
        <v>8.1632443426364384E-3</v>
      </c>
      <c r="I280">
        <f t="shared" si="97"/>
        <v>3.3432690568050978E-4</v>
      </c>
      <c r="J280">
        <f t="shared" si="88"/>
        <v>5.1248497761402056E-2</v>
      </c>
      <c r="K280">
        <f t="shared" si="82"/>
        <v>5.1126815939466122E-2</v>
      </c>
      <c r="L280">
        <f t="shared" si="83"/>
        <v>51.12681593946612</v>
      </c>
      <c r="M280" t="str">
        <f t="shared" si="91"/>
        <v/>
      </c>
      <c r="Q280">
        <f t="shared" si="105"/>
        <v>279</v>
      </c>
      <c r="R280" s="1">
        <f t="shared" si="98"/>
        <v>2.1310000000000002</v>
      </c>
      <c r="S280">
        <f t="shared" si="99"/>
        <v>6.5322012077368733E-3</v>
      </c>
      <c r="T280">
        <f t="shared" si="100"/>
        <v>2.6752728760778935E-4</v>
      </c>
      <c r="U280">
        <f t="shared" si="89"/>
        <v>2.7358848653268139E-2</v>
      </c>
      <c r="V280">
        <f t="shared" si="84"/>
        <v>2.7293889196979327E-2</v>
      </c>
      <c r="W280">
        <f t="shared" si="85"/>
        <v>27.293889196979325</v>
      </c>
      <c r="X280" t="str">
        <f t="shared" si="92"/>
        <v/>
      </c>
      <c r="AB280">
        <f t="shared" si="106"/>
        <v>279</v>
      </c>
      <c r="AC280" s="1">
        <f t="shared" si="101"/>
        <v>2.6292</v>
      </c>
      <c r="AD280">
        <f t="shared" si="102"/>
        <v>8.1005804614935895E-3</v>
      </c>
      <c r="AE280">
        <f t="shared" si="103"/>
        <v>3.3176049695855136E-4</v>
      </c>
      <c r="AF280">
        <f t="shared" si="90"/>
        <v>4.8536111685499032E-2</v>
      </c>
      <c r="AG280">
        <f t="shared" si="86"/>
        <v>4.8420870014863657E-2</v>
      </c>
      <c r="AH280">
        <f t="shared" si="87"/>
        <v>48.420870014863659</v>
      </c>
      <c r="AI280" t="str">
        <f t="shared" si="93"/>
        <v/>
      </c>
    </row>
    <row r="281" spans="1:35" x14ac:dyDescent="0.35">
      <c r="A281" s="1" t="s">
        <v>228</v>
      </c>
      <c r="B281" s="1" t="s">
        <v>778</v>
      </c>
      <c r="C281" s="1" t="s">
        <v>216</v>
      </c>
      <c r="D281" s="1">
        <f t="shared" si="94"/>
        <v>2.9153999999999995</v>
      </c>
      <c r="F281">
        <f t="shared" si="104"/>
        <v>280</v>
      </c>
      <c r="G281" s="1">
        <f t="shared" si="95"/>
        <v>2.649</v>
      </c>
      <c r="H281">
        <f t="shared" si="96"/>
        <v>8.1632443426364384E-3</v>
      </c>
      <c r="I281">
        <f t="shared" si="97"/>
        <v>3.3432690568050978E-4</v>
      </c>
      <c r="J281">
        <f t="shared" si="88"/>
        <v>5.1582824667082569E-2</v>
      </c>
      <c r="K281">
        <f t="shared" si="82"/>
        <v>5.1460349036375995E-2</v>
      </c>
      <c r="L281">
        <f t="shared" si="83"/>
        <v>51.460349036375995</v>
      </c>
      <c r="M281">
        <f t="shared" si="91"/>
        <v>51.460349036375995</v>
      </c>
      <c r="Q281">
        <f t="shared" si="105"/>
        <v>280</v>
      </c>
      <c r="R281" s="1">
        <f t="shared" si="98"/>
        <v>2.1381999999999999</v>
      </c>
      <c r="S281">
        <f t="shared" si="99"/>
        <v>6.5547537445663157E-3</v>
      </c>
      <c r="T281">
        <f t="shared" si="100"/>
        <v>2.6845093016177393E-4</v>
      </c>
      <c r="U281">
        <f t="shared" si="89"/>
        <v>2.7627299583429913E-2</v>
      </c>
      <c r="V281">
        <f t="shared" si="84"/>
        <v>2.7561702730930296E-2</v>
      </c>
      <c r="W281">
        <f t="shared" si="85"/>
        <v>27.561702730930296</v>
      </c>
      <c r="X281">
        <f t="shared" si="92"/>
        <v>27.561702730930296</v>
      </c>
      <c r="AB281">
        <f t="shared" si="106"/>
        <v>280</v>
      </c>
      <c r="AC281" s="1">
        <f t="shared" si="101"/>
        <v>2.6292</v>
      </c>
      <c r="AD281">
        <f t="shared" si="102"/>
        <v>8.1005804614935895E-3</v>
      </c>
      <c r="AE281">
        <f t="shared" si="103"/>
        <v>3.3176049695855136E-4</v>
      </c>
      <c r="AF281">
        <f t="shared" si="90"/>
        <v>4.8867872182457583E-2</v>
      </c>
      <c r="AG281">
        <f t="shared" si="86"/>
        <v>4.875184279660167E-2</v>
      </c>
      <c r="AH281">
        <f t="shared" si="87"/>
        <v>48.751842796601672</v>
      </c>
      <c r="AI281">
        <f t="shared" si="93"/>
        <v>48.751842796601672</v>
      </c>
    </row>
    <row r="282" spans="1:35" x14ac:dyDescent="0.35">
      <c r="A282" s="1" t="s">
        <v>228</v>
      </c>
      <c r="B282" s="1" t="s">
        <v>779</v>
      </c>
      <c r="C282" s="1" t="s">
        <v>217</v>
      </c>
      <c r="D282" s="1">
        <f t="shared" si="94"/>
        <v>2.92</v>
      </c>
      <c r="F282">
        <f t="shared" si="104"/>
        <v>281</v>
      </c>
      <c r="G282" s="1">
        <f t="shared" si="95"/>
        <v>2.649</v>
      </c>
      <c r="H282">
        <f t="shared" si="96"/>
        <v>8.1632443426364384E-3</v>
      </c>
      <c r="I282">
        <f t="shared" si="97"/>
        <v>3.3432690568050978E-4</v>
      </c>
      <c r="J282">
        <f t="shared" si="88"/>
        <v>5.1917151572763082E-2</v>
      </c>
      <c r="K282">
        <f t="shared" si="82"/>
        <v>5.1793882133285861E-2</v>
      </c>
      <c r="L282">
        <f t="shared" si="83"/>
        <v>51.793882133285862</v>
      </c>
      <c r="M282" t="str">
        <f t="shared" si="91"/>
        <v/>
      </c>
      <c r="Q282">
        <f t="shared" si="105"/>
        <v>281</v>
      </c>
      <c r="R282" s="1">
        <f t="shared" si="98"/>
        <v>2.1451000000000002</v>
      </c>
      <c r="S282">
        <f t="shared" si="99"/>
        <v>6.5763697065757574E-3</v>
      </c>
      <c r="T282">
        <f t="shared" si="100"/>
        <v>2.6933621515247045E-4</v>
      </c>
      <c r="U282">
        <f t="shared" si="89"/>
        <v>2.7896635798582384E-2</v>
      </c>
      <c r="V282">
        <f t="shared" si="84"/>
        <v>2.7830399447896389E-2</v>
      </c>
      <c r="W282">
        <f t="shared" si="85"/>
        <v>27.83039944789639</v>
      </c>
      <c r="X282" t="str">
        <f t="shared" si="92"/>
        <v/>
      </c>
      <c r="AB282">
        <f t="shared" si="106"/>
        <v>281</v>
      </c>
      <c r="AC282" s="1">
        <f t="shared" si="101"/>
        <v>2.6360999999999999</v>
      </c>
      <c r="AD282">
        <f t="shared" si="102"/>
        <v>8.1224149813226461E-3</v>
      </c>
      <c r="AE282">
        <f t="shared" si="103"/>
        <v>3.3265473301777857E-4</v>
      </c>
      <c r="AF282">
        <f t="shared" si="90"/>
        <v>4.9200526915475364E-2</v>
      </c>
      <c r="AG282">
        <f t="shared" si="86"/>
        <v>4.9083707691170375E-2</v>
      </c>
      <c r="AH282">
        <f t="shared" si="87"/>
        <v>49.083707691170375</v>
      </c>
      <c r="AI282" t="str">
        <f t="shared" si="93"/>
        <v/>
      </c>
    </row>
    <row r="283" spans="1:35" x14ac:dyDescent="0.35">
      <c r="A283" s="1" t="s">
        <v>228</v>
      </c>
      <c r="B283" s="1" t="s">
        <v>145</v>
      </c>
      <c r="C283" s="1" t="s">
        <v>217</v>
      </c>
      <c r="D283" s="1">
        <f t="shared" si="94"/>
        <v>2.9223999999999997</v>
      </c>
      <c r="F283">
        <f t="shared" si="104"/>
        <v>282</v>
      </c>
      <c r="G283" s="1">
        <f t="shared" si="95"/>
        <v>2.649</v>
      </c>
      <c r="H283">
        <f t="shared" si="96"/>
        <v>8.1632443426364384E-3</v>
      </c>
      <c r="I283">
        <f t="shared" si="97"/>
        <v>3.3432690568050978E-4</v>
      </c>
      <c r="J283">
        <f t="shared" si="88"/>
        <v>5.2251478478443594E-2</v>
      </c>
      <c r="K283">
        <f t="shared" si="82"/>
        <v>5.2127415230195727E-2</v>
      </c>
      <c r="L283">
        <f t="shared" si="83"/>
        <v>52.12741523019573</v>
      </c>
      <c r="M283" t="str">
        <f t="shared" si="91"/>
        <v/>
      </c>
      <c r="Q283">
        <f t="shared" si="105"/>
        <v>282</v>
      </c>
      <c r="R283" s="1">
        <f t="shared" si="98"/>
        <v>2.1522999999999999</v>
      </c>
      <c r="S283">
        <f t="shared" si="99"/>
        <v>6.5989287433429701E-3</v>
      </c>
      <c r="T283">
        <f t="shared" si="100"/>
        <v>2.7026012391238868E-4</v>
      </c>
      <c r="U283">
        <f t="shared" si="89"/>
        <v>2.8166895922494772E-2</v>
      </c>
      <c r="V283">
        <f t="shared" si="84"/>
        <v>2.8100017879940514E-2</v>
      </c>
      <c r="W283">
        <f t="shared" si="85"/>
        <v>28.100017879940513</v>
      </c>
      <c r="X283" t="str">
        <f t="shared" si="92"/>
        <v/>
      </c>
      <c r="AB283">
        <f t="shared" si="106"/>
        <v>282</v>
      </c>
      <c r="AC283" s="1">
        <f t="shared" si="101"/>
        <v>2.6360999999999999</v>
      </c>
      <c r="AD283">
        <f t="shared" si="102"/>
        <v>8.1224149813226461E-3</v>
      </c>
      <c r="AE283">
        <f t="shared" si="103"/>
        <v>3.3265473301777857E-4</v>
      </c>
      <c r="AF283">
        <f t="shared" si="90"/>
        <v>4.9533181648493144E-2</v>
      </c>
      <c r="AG283">
        <f t="shared" si="86"/>
        <v>4.941557258573908E-2</v>
      </c>
      <c r="AH283">
        <f t="shared" si="87"/>
        <v>49.415572585739078</v>
      </c>
      <c r="AI283" t="str">
        <f t="shared" si="93"/>
        <v/>
      </c>
    </row>
    <row r="284" spans="1:35" x14ac:dyDescent="0.35">
      <c r="A284" s="1" t="s">
        <v>229</v>
      </c>
      <c r="B284" s="1" t="s">
        <v>146</v>
      </c>
      <c r="C284" s="1" t="s">
        <v>252</v>
      </c>
      <c r="D284" s="1">
        <f t="shared" si="94"/>
        <v>2.9293999999999998</v>
      </c>
      <c r="F284">
        <f t="shared" si="104"/>
        <v>283</v>
      </c>
      <c r="G284" s="1">
        <f t="shared" si="95"/>
        <v>2.6566000000000001</v>
      </c>
      <c r="H284">
        <f t="shared" si="96"/>
        <v>8.187303915827884E-3</v>
      </c>
      <c r="I284">
        <f t="shared" si="97"/>
        <v>3.3531226913644327E-4</v>
      </c>
      <c r="J284">
        <f t="shared" si="88"/>
        <v>5.2586790747580041E-2</v>
      </c>
      <c r="K284">
        <f t="shared" si="82"/>
        <v>5.246193135096474E-2</v>
      </c>
      <c r="L284">
        <f t="shared" si="83"/>
        <v>52.46193135096474</v>
      </c>
      <c r="M284" t="str">
        <f t="shared" si="91"/>
        <v/>
      </c>
      <c r="Q284">
        <f t="shared" si="105"/>
        <v>283</v>
      </c>
      <c r="R284" s="1">
        <f t="shared" si="98"/>
        <v>2.1592000000000002</v>
      </c>
      <c r="S284">
        <f t="shared" si="99"/>
        <v>6.6205509358059217E-3</v>
      </c>
      <c r="T284">
        <f t="shared" si="100"/>
        <v>2.7114566407225024E-4</v>
      </c>
      <c r="U284">
        <f t="shared" si="89"/>
        <v>2.8438041586567021E-2</v>
      </c>
      <c r="V284">
        <f t="shared" si="84"/>
        <v>2.8370519749563061E-2</v>
      </c>
      <c r="W284">
        <f t="shared" si="85"/>
        <v>28.370519749563062</v>
      </c>
      <c r="X284" t="str">
        <f t="shared" si="92"/>
        <v/>
      </c>
      <c r="AB284">
        <f t="shared" si="106"/>
        <v>283</v>
      </c>
      <c r="AC284" s="1">
        <f t="shared" si="101"/>
        <v>2.6425999999999998</v>
      </c>
      <c r="AD284">
        <f t="shared" si="102"/>
        <v>8.1429865629114983E-3</v>
      </c>
      <c r="AE284">
        <f t="shared" si="103"/>
        <v>3.3349724525052327E-4</v>
      </c>
      <c r="AF284">
        <f t="shared" si="90"/>
        <v>4.9866678893743667E-2</v>
      </c>
      <c r="AG284">
        <f t="shared" si="86"/>
        <v>4.9748277992122412E-2</v>
      </c>
      <c r="AH284">
        <f t="shared" si="87"/>
        <v>49.748277992122411</v>
      </c>
      <c r="AI284" t="str">
        <f t="shared" si="93"/>
        <v/>
      </c>
    </row>
    <row r="285" spans="1:35" x14ac:dyDescent="0.35">
      <c r="A285" s="1" t="s">
        <v>229</v>
      </c>
      <c r="B285" s="1" t="s">
        <v>146</v>
      </c>
      <c r="C285" s="1" t="s">
        <v>251</v>
      </c>
      <c r="D285" s="1">
        <f t="shared" si="94"/>
        <v>2.9297666666666671</v>
      </c>
      <c r="F285">
        <f t="shared" si="104"/>
        <v>284</v>
      </c>
      <c r="G285" s="1">
        <f t="shared" si="95"/>
        <v>2.6566000000000001</v>
      </c>
      <c r="H285">
        <f t="shared" si="96"/>
        <v>8.187303915827884E-3</v>
      </c>
      <c r="I285">
        <f t="shared" si="97"/>
        <v>3.3531226913644327E-4</v>
      </c>
      <c r="J285">
        <f t="shared" si="88"/>
        <v>5.2922103016716487E-2</v>
      </c>
      <c r="K285">
        <f t="shared" si="82"/>
        <v>5.279644747173376E-2</v>
      </c>
      <c r="L285">
        <f t="shared" si="83"/>
        <v>52.796447471733757</v>
      </c>
      <c r="M285" t="str">
        <f t="shared" si="91"/>
        <v/>
      </c>
      <c r="Q285">
        <f t="shared" si="105"/>
        <v>284</v>
      </c>
      <c r="R285" s="1">
        <f t="shared" si="98"/>
        <v>2.1592000000000002</v>
      </c>
      <c r="S285">
        <f t="shared" si="99"/>
        <v>6.6205509358059217E-3</v>
      </c>
      <c r="T285">
        <f t="shared" si="100"/>
        <v>2.7114566407225024E-4</v>
      </c>
      <c r="U285">
        <f t="shared" si="89"/>
        <v>2.870918725063927E-2</v>
      </c>
      <c r="V285">
        <f t="shared" si="84"/>
        <v>2.8641021619185608E-2</v>
      </c>
      <c r="W285">
        <f t="shared" si="85"/>
        <v>28.641021619185608</v>
      </c>
      <c r="X285" t="str">
        <f t="shared" si="92"/>
        <v/>
      </c>
      <c r="AB285">
        <f t="shared" si="106"/>
        <v>284</v>
      </c>
      <c r="AC285" s="1">
        <f t="shared" si="101"/>
        <v>2.6436999999999999</v>
      </c>
      <c r="AD285">
        <f t="shared" si="102"/>
        <v>8.1464681792549638E-3</v>
      </c>
      <c r="AE285">
        <f t="shared" si="103"/>
        <v>3.3363983537401106E-4</v>
      </c>
      <c r="AF285">
        <f t="shared" si="90"/>
        <v>5.0200318729117677E-2</v>
      </c>
      <c r="AG285">
        <f t="shared" si="86"/>
        <v>5.0081125650070508E-2</v>
      </c>
      <c r="AH285">
        <f t="shared" si="87"/>
        <v>50.081125650070511</v>
      </c>
      <c r="AI285" t="str">
        <f t="shared" si="93"/>
        <v/>
      </c>
    </row>
    <row r="286" spans="1:35" x14ac:dyDescent="0.35">
      <c r="A286" s="1" t="s">
        <v>230</v>
      </c>
      <c r="B286" s="1" t="s">
        <v>782</v>
      </c>
      <c r="C286" s="1" t="s">
        <v>219</v>
      </c>
      <c r="D286" s="1">
        <f t="shared" si="94"/>
        <v>2.9366333333333334</v>
      </c>
      <c r="F286">
        <f t="shared" si="104"/>
        <v>285</v>
      </c>
      <c r="G286" s="1">
        <f t="shared" si="95"/>
        <v>2.6558999999999999</v>
      </c>
      <c r="H286">
        <f t="shared" si="96"/>
        <v>8.1850877454308999E-3</v>
      </c>
      <c r="I286">
        <f t="shared" si="97"/>
        <v>3.3522150554292753E-4</v>
      </c>
      <c r="J286">
        <f t="shared" si="88"/>
        <v>5.3257324522259418E-2</v>
      </c>
      <c r="K286">
        <f t="shared" si="82"/>
        <v>5.3130873044413711E-2</v>
      </c>
      <c r="L286">
        <f t="shared" si="83"/>
        <v>53.130873044413711</v>
      </c>
      <c r="M286" t="str">
        <f t="shared" si="91"/>
        <v/>
      </c>
      <c r="Q286">
        <f t="shared" si="105"/>
        <v>285</v>
      </c>
      <c r="R286" s="1">
        <f t="shared" si="98"/>
        <v>2.1733000000000002</v>
      </c>
      <c r="S286">
        <f t="shared" si="99"/>
        <v>6.6647449009319551E-3</v>
      </c>
      <c r="T286">
        <f t="shared" si="100"/>
        <v>2.7295563459257003E-4</v>
      </c>
      <c r="U286">
        <f t="shared" si="89"/>
        <v>2.8982142885231842E-2</v>
      </c>
      <c r="V286">
        <f t="shared" si="84"/>
        <v>2.8913329161826692E-2</v>
      </c>
      <c r="W286">
        <f t="shared" si="85"/>
        <v>28.913329161826692</v>
      </c>
      <c r="X286" t="str">
        <f t="shared" si="92"/>
        <v/>
      </c>
      <c r="AB286">
        <f t="shared" si="106"/>
        <v>285</v>
      </c>
      <c r="AC286" s="1">
        <f t="shared" si="101"/>
        <v>2.6509</v>
      </c>
      <c r="AD286">
        <f t="shared" si="102"/>
        <v>8.169258883749312E-3</v>
      </c>
      <c r="AE286">
        <f t="shared" si="103"/>
        <v>3.3457323212070374E-4</v>
      </c>
      <c r="AF286">
        <f t="shared" si="90"/>
        <v>5.0534891961238379E-2</v>
      </c>
      <c r="AG286">
        <f t="shared" si="86"/>
        <v>5.0414904488555616E-2</v>
      </c>
      <c r="AH286">
        <f t="shared" si="87"/>
        <v>50.414904488555614</v>
      </c>
      <c r="AI286" t="str">
        <f t="shared" si="93"/>
        <v/>
      </c>
    </row>
    <row r="287" spans="1:35" x14ac:dyDescent="0.35">
      <c r="A287" s="1" t="s">
        <v>231</v>
      </c>
      <c r="B287" s="1" t="s">
        <v>882</v>
      </c>
      <c r="C287" s="1" t="s">
        <v>219</v>
      </c>
      <c r="D287" s="1">
        <f t="shared" si="94"/>
        <v>2.9411999999999998</v>
      </c>
      <c r="F287">
        <f t="shared" si="104"/>
        <v>286</v>
      </c>
      <c r="G287" s="1">
        <f t="shared" si="95"/>
        <v>2.6631</v>
      </c>
      <c r="H287">
        <f t="shared" si="96"/>
        <v>8.207884163148816E-3</v>
      </c>
      <c r="I287">
        <f t="shared" si="97"/>
        <v>3.3615513627555484E-4</v>
      </c>
      <c r="J287">
        <f t="shared" si="88"/>
        <v>5.3593479658534976E-2</v>
      </c>
      <c r="K287">
        <f t="shared" si="82"/>
        <v>5.3466230031061046E-2</v>
      </c>
      <c r="L287">
        <f t="shared" si="83"/>
        <v>53.466230031061045</v>
      </c>
      <c r="M287" t="str">
        <f t="shared" si="91"/>
        <v/>
      </c>
      <c r="Q287">
        <f t="shared" si="105"/>
        <v>286</v>
      </c>
      <c r="R287" s="1">
        <f t="shared" si="98"/>
        <v>2.1798000000000002</v>
      </c>
      <c r="S287">
        <f t="shared" si="99"/>
        <v>6.6851222958039351E-3</v>
      </c>
      <c r="T287">
        <f t="shared" si="100"/>
        <v>2.7379019387897976E-4</v>
      </c>
      <c r="U287">
        <f t="shared" si="89"/>
        <v>2.925593307911082E-2</v>
      </c>
      <c r="V287">
        <f t="shared" si="84"/>
        <v>2.9186469282219137E-2</v>
      </c>
      <c r="W287">
        <f t="shared" si="85"/>
        <v>29.186469282219136</v>
      </c>
      <c r="X287" t="str">
        <f t="shared" si="92"/>
        <v/>
      </c>
      <c r="AB287">
        <f t="shared" si="106"/>
        <v>286</v>
      </c>
      <c r="AC287" s="1">
        <f t="shared" si="101"/>
        <v>2.6509</v>
      </c>
      <c r="AD287">
        <f t="shared" si="102"/>
        <v>8.169258883749312E-3</v>
      </c>
      <c r="AE287">
        <f t="shared" si="103"/>
        <v>3.3457323212070374E-4</v>
      </c>
      <c r="AF287">
        <f t="shared" si="90"/>
        <v>5.0869465193359081E-2</v>
      </c>
      <c r="AG287">
        <f t="shared" si="86"/>
        <v>5.0748683327040724E-2</v>
      </c>
      <c r="AH287">
        <f t="shared" si="87"/>
        <v>50.748683327040723</v>
      </c>
      <c r="AI287" t="str">
        <f t="shared" si="93"/>
        <v/>
      </c>
    </row>
    <row r="288" spans="1:35" x14ac:dyDescent="0.35">
      <c r="A288" s="1" t="s">
        <v>232</v>
      </c>
      <c r="B288" s="1" t="s">
        <v>149</v>
      </c>
      <c r="C288" s="1" t="s">
        <v>219</v>
      </c>
      <c r="D288" s="1">
        <f t="shared" si="94"/>
        <v>2.9440000000000004</v>
      </c>
      <c r="F288">
        <f t="shared" si="104"/>
        <v>287</v>
      </c>
      <c r="G288" s="1">
        <f t="shared" si="95"/>
        <v>2.6638999999999999</v>
      </c>
      <c r="H288">
        <f t="shared" si="96"/>
        <v>8.2104173066313516E-3</v>
      </c>
      <c r="I288">
        <f t="shared" si="97"/>
        <v>3.3625888154969021E-4</v>
      </c>
      <c r="J288">
        <f t="shared" si="88"/>
        <v>5.3929738540084669E-2</v>
      </c>
      <c r="K288">
        <f t="shared" si="82"/>
        <v>5.380169051665503E-2</v>
      </c>
      <c r="L288">
        <f t="shared" si="83"/>
        <v>53.801690516655029</v>
      </c>
      <c r="M288" t="str">
        <f t="shared" si="91"/>
        <v/>
      </c>
      <c r="Q288">
        <f t="shared" si="105"/>
        <v>287</v>
      </c>
      <c r="R288" s="1">
        <f t="shared" si="98"/>
        <v>2.1874000000000002</v>
      </c>
      <c r="S288">
        <f t="shared" si="99"/>
        <v>6.7089516074616152E-3</v>
      </c>
      <c r="T288">
        <f t="shared" si="100"/>
        <v>2.7476612693900078E-4</v>
      </c>
      <c r="U288">
        <f t="shared" si="89"/>
        <v>2.953069920604982E-2</v>
      </c>
      <c r="V288">
        <f t="shared" si="84"/>
        <v>2.946058301846587E-2</v>
      </c>
      <c r="W288">
        <f t="shared" si="85"/>
        <v>29.460583018465869</v>
      </c>
      <c r="X288" t="str">
        <f t="shared" si="92"/>
        <v/>
      </c>
      <c r="AB288">
        <f t="shared" si="106"/>
        <v>287</v>
      </c>
      <c r="AC288" s="1">
        <f t="shared" si="101"/>
        <v>2.6509</v>
      </c>
      <c r="AD288">
        <f t="shared" si="102"/>
        <v>8.169258883749312E-3</v>
      </c>
      <c r="AE288">
        <f t="shared" si="103"/>
        <v>3.3457323212070374E-4</v>
      </c>
      <c r="AF288">
        <f t="shared" si="90"/>
        <v>5.1204038425479784E-2</v>
      </c>
      <c r="AG288">
        <f t="shared" si="86"/>
        <v>5.1082462165525831E-2</v>
      </c>
      <c r="AH288">
        <f t="shared" si="87"/>
        <v>51.082462165525833</v>
      </c>
      <c r="AI288" t="str">
        <f t="shared" si="93"/>
        <v/>
      </c>
    </row>
    <row r="289" spans="1:35" x14ac:dyDescent="0.35">
      <c r="A289" s="1" t="s">
        <v>233</v>
      </c>
      <c r="B289" s="1" t="s">
        <v>150</v>
      </c>
      <c r="C289" s="1" t="s">
        <v>221</v>
      </c>
      <c r="D289" s="1">
        <f t="shared" si="94"/>
        <v>2.948466666666667</v>
      </c>
      <c r="F289">
        <f t="shared" si="104"/>
        <v>288</v>
      </c>
      <c r="G289" s="1">
        <f t="shared" si="95"/>
        <v>2.6642999999999999</v>
      </c>
      <c r="H289">
        <f t="shared" si="96"/>
        <v>8.2116838939875082E-3</v>
      </c>
      <c r="I289">
        <f t="shared" si="97"/>
        <v>3.3631075482626804E-4</v>
      </c>
      <c r="J289">
        <f t="shared" si="88"/>
        <v>5.426604929491094E-2</v>
      </c>
      <c r="K289">
        <f t="shared" si="82"/>
        <v>5.4137202752360322E-2</v>
      </c>
      <c r="L289">
        <f t="shared" si="83"/>
        <v>54.137202752360324</v>
      </c>
      <c r="M289" t="str">
        <f t="shared" si="91"/>
        <v/>
      </c>
      <c r="Q289">
        <f t="shared" si="105"/>
        <v>288</v>
      </c>
      <c r="R289" s="1">
        <f t="shared" si="98"/>
        <v>2.1939000000000002</v>
      </c>
      <c r="S289">
        <f t="shared" si="99"/>
        <v>6.7293348778859402E-3</v>
      </c>
      <c r="T289">
        <f t="shared" si="100"/>
        <v>2.7560092685954471E-4</v>
      </c>
      <c r="U289">
        <f t="shared" si="89"/>
        <v>2.9806300132909365E-2</v>
      </c>
      <c r="V289">
        <f t="shared" si="84"/>
        <v>2.9735529572526748E-2</v>
      </c>
      <c r="W289">
        <f t="shared" si="85"/>
        <v>29.735529572526747</v>
      </c>
      <c r="X289" t="str">
        <f t="shared" si="92"/>
        <v/>
      </c>
      <c r="AB289">
        <f t="shared" si="106"/>
        <v>288</v>
      </c>
      <c r="AC289" s="1">
        <f t="shared" si="101"/>
        <v>2.6574</v>
      </c>
      <c r="AD289">
        <f t="shared" si="102"/>
        <v>8.1898367210245047E-3</v>
      </c>
      <c r="AE289">
        <f t="shared" si="103"/>
        <v>3.3541600055602788E-4</v>
      </c>
      <c r="AF289">
        <f t="shared" si="90"/>
        <v>5.1539454426035809E-2</v>
      </c>
      <c r="AG289">
        <f t="shared" si="86"/>
        <v>5.1417081771419827E-2</v>
      </c>
      <c r="AH289">
        <f t="shared" si="87"/>
        <v>51.417081771419831</v>
      </c>
      <c r="AI289" t="str">
        <f t="shared" si="93"/>
        <v/>
      </c>
    </row>
    <row r="290" spans="1:35" x14ac:dyDescent="0.35">
      <c r="A290" s="1" t="s">
        <v>231</v>
      </c>
      <c r="B290" s="1" t="s">
        <v>150</v>
      </c>
      <c r="C290" s="1" t="s">
        <v>221</v>
      </c>
      <c r="D290" s="1">
        <f t="shared" si="94"/>
        <v>2.9480666666666671</v>
      </c>
      <c r="F290">
        <f t="shared" si="104"/>
        <v>289</v>
      </c>
      <c r="G290" s="1">
        <f t="shared" si="95"/>
        <v>2.6631</v>
      </c>
      <c r="H290">
        <f t="shared" si="96"/>
        <v>8.207884163148816E-3</v>
      </c>
      <c r="I290">
        <f t="shared" si="97"/>
        <v>3.3615513627555484E-4</v>
      </c>
      <c r="J290">
        <f t="shared" si="88"/>
        <v>5.4602204431186498E-2</v>
      </c>
      <c r="K290">
        <f t="shared" si="82"/>
        <v>5.4472559739007657E-2</v>
      </c>
      <c r="L290">
        <f t="shared" si="83"/>
        <v>54.472559739007657</v>
      </c>
      <c r="M290" t="str">
        <f t="shared" si="91"/>
        <v/>
      </c>
      <c r="Q290">
        <f t="shared" si="105"/>
        <v>289</v>
      </c>
      <c r="R290" s="1">
        <f t="shared" si="98"/>
        <v>2.1939000000000002</v>
      </c>
      <c r="S290">
        <f t="shared" si="99"/>
        <v>6.7293348778859402E-3</v>
      </c>
      <c r="T290">
        <f t="shared" si="100"/>
        <v>2.7560092685954471E-4</v>
      </c>
      <c r="U290">
        <f t="shared" si="89"/>
        <v>3.008190105976891E-2</v>
      </c>
      <c r="V290">
        <f t="shared" si="84"/>
        <v>3.001047612658763E-2</v>
      </c>
      <c r="W290">
        <f t="shared" si="85"/>
        <v>30.01047612658763</v>
      </c>
      <c r="X290" t="str">
        <f t="shared" si="92"/>
        <v/>
      </c>
      <c r="AB290">
        <f t="shared" si="106"/>
        <v>289</v>
      </c>
      <c r="AC290" s="1">
        <f t="shared" si="101"/>
        <v>2.6574</v>
      </c>
      <c r="AD290">
        <f t="shared" si="102"/>
        <v>8.1898367210245047E-3</v>
      </c>
      <c r="AE290">
        <f t="shared" si="103"/>
        <v>3.3541600055602788E-4</v>
      </c>
      <c r="AF290">
        <f t="shared" si="90"/>
        <v>5.1874870426591835E-2</v>
      </c>
      <c r="AG290">
        <f t="shared" si="86"/>
        <v>5.1751701377313823E-2</v>
      </c>
      <c r="AH290">
        <f t="shared" si="87"/>
        <v>51.751701377313822</v>
      </c>
      <c r="AI290" t="str">
        <f t="shared" si="93"/>
        <v/>
      </c>
    </row>
    <row r="291" spans="1:35" x14ac:dyDescent="0.35">
      <c r="A291" s="1" t="s">
        <v>234</v>
      </c>
      <c r="B291" s="1" t="s">
        <v>151</v>
      </c>
      <c r="C291" s="1" t="s">
        <v>1509</v>
      </c>
      <c r="D291" s="1">
        <f t="shared" si="94"/>
        <v>2.9536666666666669</v>
      </c>
      <c r="F291">
        <f t="shared" si="104"/>
        <v>290</v>
      </c>
      <c r="G291" s="1">
        <f t="shared" si="95"/>
        <v>2.67</v>
      </c>
      <c r="H291">
        <f t="shared" si="96"/>
        <v>8.2297338949964029E-3</v>
      </c>
      <c r="I291">
        <f t="shared" si="97"/>
        <v>3.370499953452998E-4</v>
      </c>
      <c r="J291">
        <f t="shared" si="88"/>
        <v>5.4939254426531796E-2</v>
      </c>
      <c r="K291">
        <f t="shared" si="82"/>
        <v>5.4808809460016955E-2</v>
      </c>
      <c r="L291">
        <f t="shared" si="83"/>
        <v>54.808809460016953</v>
      </c>
      <c r="M291">
        <f t="shared" si="91"/>
        <v>54.808809460016953</v>
      </c>
      <c r="Q291">
        <f t="shared" si="105"/>
        <v>290</v>
      </c>
      <c r="R291" s="1">
        <f t="shared" si="98"/>
        <v>2.2015000000000002</v>
      </c>
      <c r="S291">
        <f t="shared" si="99"/>
        <v>6.7531710609058425E-3</v>
      </c>
      <c r="T291">
        <f t="shared" si="100"/>
        <v>2.7657714133724401E-4</v>
      </c>
      <c r="U291">
        <f t="shared" si="89"/>
        <v>3.0358478201106154E-2</v>
      </c>
      <c r="V291">
        <f t="shared" si="84"/>
        <v>3.0286396577252291E-2</v>
      </c>
      <c r="W291">
        <f t="shared" si="85"/>
        <v>30.28639657725229</v>
      </c>
      <c r="X291">
        <f t="shared" si="92"/>
        <v>30.28639657725229</v>
      </c>
      <c r="AB291">
        <f t="shared" si="106"/>
        <v>290</v>
      </c>
      <c r="AC291" s="1">
        <f t="shared" si="101"/>
        <v>2.6597</v>
      </c>
      <c r="AD291">
        <f t="shared" si="102"/>
        <v>8.1971187678690129E-3</v>
      </c>
      <c r="AE291">
        <f t="shared" si="103"/>
        <v>3.3571423788500616E-4</v>
      </c>
      <c r="AF291">
        <f t="shared" si="90"/>
        <v>5.2210584664476839E-2</v>
      </c>
      <c r="AG291">
        <f t="shared" si="86"/>
        <v>5.2086618512417283E-2</v>
      </c>
      <c r="AH291">
        <f t="shared" si="87"/>
        <v>52.086618512417282</v>
      </c>
      <c r="AI291">
        <f t="shared" si="93"/>
        <v>52.086618512417282</v>
      </c>
    </row>
    <row r="292" spans="1:35" x14ac:dyDescent="0.35">
      <c r="A292" s="1" t="s">
        <v>235</v>
      </c>
      <c r="B292" s="1" t="s">
        <v>785</v>
      </c>
      <c r="C292" s="1" t="s">
        <v>223</v>
      </c>
      <c r="D292" s="1">
        <f t="shared" si="94"/>
        <v>2.9575999999999998</v>
      </c>
      <c r="F292">
        <f t="shared" si="104"/>
        <v>291</v>
      </c>
      <c r="G292" s="1">
        <f t="shared" si="95"/>
        <v>2.6707000000000001</v>
      </c>
      <c r="H292">
        <f t="shared" si="96"/>
        <v>8.2319507075464416E-3</v>
      </c>
      <c r="I292">
        <f t="shared" si="97"/>
        <v>3.3714078523829094E-4</v>
      </c>
      <c r="J292">
        <f t="shared" si="88"/>
        <v>5.5276395211770087E-2</v>
      </c>
      <c r="K292">
        <f t="shared" si="82"/>
        <v>5.5145149755352348E-2</v>
      </c>
      <c r="L292">
        <f t="shared" si="83"/>
        <v>55.14514975535235</v>
      </c>
      <c r="M292" t="str">
        <f t="shared" si="91"/>
        <v/>
      </c>
      <c r="Q292">
        <f t="shared" si="105"/>
        <v>291</v>
      </c>
      <c r="R292" s="1">
        <f t="shared" si="98"/>
        <v>2.2088000000000001</v>
      </c>
      <c r="S292">
        <f t="shared" si="99"/>
        <v>6.7760698304141888E-3</v>
      </c>
      <c r="T292">
        <f t="shared" si="100"/>
        <v>2.7751496390291574E-4</v>
      </c>
      <c r="U292">
        <f t="shared" si="89"/>
        <v>3.0635993165009069E-2</v>
      </c>
      <c r="V292">
        <f t="shared" si="84"/>
        <v>3.0563252623764508E-2</v>
      </c>
      <c r="W292">
        <f t="shared" si="85"/>
        <v>30.563252623764509</v>
      </c>
      <c r="X292" t="str">
        <f t="shared" si="92"/>
        <v/>
      </c>
      <c r="AB292">
        <f t="shared" si="106"/>
        <v>291</v>
      </c>
      <c r="AC292" s="1">
        <f t="shared" si="101"/>
        <v>2.6635</v>
      </c>
      <c r="AD292">
        <f t="shared" si="102"/>
        <v>8.2091507296851631E-3</v>
      </c>
      <c r="AE292">
        <f t="shared" si="103"/>
        <v>3.3620700869945423E-4</v>
      </c>
      <c r="AF292">
        <f t="shared" si="90"/>
        <v>5.2546791673176295E-2</v>
      </c>
      <c r="AG292">
        <f t="shared" si="86"/>
        <v>5.242202724832528E-2</v>
      </c>
      <c r="AH292">
        <f t="shared" si="87"/>
        <v>52.422027248325278</v>
      </c>
      <c r="AI292" t="str">
        <f t="shared" si="93"/>
        <v/>
      </c>
    </row>
    <row r="293" spans="1:35" x14ac:dyDescent="0.35">
      <c r="A293" s="1" t="s">
        <v>234</v>
      </c>
      <c r="B293" s="1" t="s">
        <v>152</v>
      </c>
      <c r="C293" s="1" t="s">
        <v>222</v>
      </c>
      <c r="D293" s="1">
        <f t="shared" si="94"/>
        <v>2.9599333333333333</v>
      </c>
      <c r="F293">
        <f t="shared" si="104"/>
        <v>292</v>
      </c>
      <c r="G293" s="1">
        <f t="shared" si="95"/>
        <v>2.67</v>
      </c>
      <c r="H293">
        <f t="shared" si="96"/>
        <v>8.2297338949964029E-3</v>
      </c>
      <c r="I293">
        <f t="shared" si="97"/>
        <v>3.370499953452998E-4</v>
      </c>
      <c r="J293">
        <f t="shared" si="88"/>
        <v>5.5613445207115385E-2</v>
      </c>
      <c r="K293">
        <f t="shared" si="82"/>
        <v>5.5481399476361638E-2</v>
      </c>
      <c r="L293">
        <f t="shared" si="83"/>
        <v>55.481399476361638</v>
      </c>
      <c r="M293" t="str">
        <f t="shared" si="91"/>
        <v/>
      </c>
      <c r="Q293">
        <f t="shared" si="105"/>
        <v>292</v>
      </c>
      <c r="R293" s="1">
        <f t="shared" si="98"/>
        <v>2.2157</v>
      </c>
      <c r="S293">
        <f t="shared" si="99"/>
        <v>6.7977170159217786E-3</v>
      </c>
      <c r="T293">
        <f t="shared" si="100"/>
        <v>2.7840152765669737E-4</v>
      </c>
      <c r="U293">
        <f t="shared" si="89"/>
        <v>3.0914394692665766E-2</v>
      </c>
      <c r="V293">
        <f t="shared" si="84"/>
        <v>3.0840993129018699E-2</v>
      </c>
      <c r="W293">
        <f t="shared" si="85"/>
        <v>30.840993129018699</v>
      </c>
      <c r="X293" t="str">
        <f t="shared" si="92"/>
        <v/>
      </c>
      <c r="AB293">
        <f t="shared" si="106"/>
        <v>292</v>
      </c>
      <c r="AC293" s="1">
        <f t="shared" si="101"/>
        <v>2.6642999999999999</v>
      </c>
      <c r="AD293">
        <f t="shared" si="102"/>
        <v>8.2116838939875082E-3</v>
      </c>
      <c r="AE293">
        <f t="shared" si="103"/>
        <v>3.3631075482626804E-4</v>
      </c>
      <c r="AF293">
        <f t="shared" si="90"/>
        <v>5.2883102428002565E-2</v>
      </c>
      <c r="AG293">
        <f t="shared" si="86"/>
        <v>5.2757539484030572E-2</v>
      </c>
      <c r="AH293">
        <f t="shared" si="87"/>
        <v>52.757539484030573</v>
      </c>
      <c r="AI293" t="str">
        <f t="shared" si="93"/>
        <v/>
      </c>
    </row>
    <row r="294" spans="1:35" x14ac:dyDescent="0.35">
      <c r="A294" s="1" t="s">
        <v>235</v>
      </c>
      <c r="B294" s="1" t="s">
        <v>890</v>
      </c>
      <c r="C294" s="1" t="s">
        <v>224</v>
      </c>
      <c r="D294" s="1">
        <f t="shared" si="94"/>
        <v>2.9644666666666666</v>
      </c>
      <c r="F294">
        <f t="shared" si="104"/>
        <v>293</v>
      </c>
      <c r="G294" s="1">
        <f t="shared" si="95"/>
        <v>2.6707000000000001</v>
      </c>
      <c r="H294">
        <f t="shared" si="96"/>
        <v>8.2319507075464416E-3</v>
      </c>
      <c r="I294">
        <f t="shared" si="97"/>
        <v>3.3714078523829094E-4</v>
      </c>
      <c r="J294">
        <f t="shared" si="88"/>
        <v>5.5950585992353676E-2</v>
      </c>
      <c r="K294">
        <f t="shared" si="82"/>
        <v>5.5817739771697031E-2</v>
      </c>
      <c r="L294">
        <f t="shared" si="83"/>
        <v>55.817739771697028</v>
      </c>
      <c r="M294" t="str">
        <f t="shared" si="91"/>
        <v/>
      </c>
      <c r="Q294">
        <f t="shared" si="105"/>
        <v>293</v>
      </c>
      <c r="R294" s="1">
        <f t="shared" si="98"/>
        <v>2.2221000000000002</v>
      </c>
      <c r="S294">
        <f t="shared" si="99"/>
        <v>6.8177982959339483E-3</v>
      </c>
      <c r="T294">
        <f t="shared" si="100"/>
        <v>2.7922395951427478E-4</v>
      </c>
      <c r="U294">
        <f t="shared" si="89"/>
        <v>3.1193618652180042E-2</v>
      </c>
      <c r="V294">
        <f t="shared" si="84"/>
        <v>3.1119554113390173E-2</v>
      </c>
      <c r="W294">
        <f t="shared" si="85"/>
        <v>31.119554113390173</v>
      </c>
      <c r="X294" t="str">
        <f t="shared" si="92"/>
        <v/>
      </c>
      <c r="AB294">
        <f t="shared" si="106"/>
        <v>293</v>
      </c>
      <c r="AC294" s="1">
        <f t="shared" si="101"/>
        <v>2.6707999999999998</v>
      </c>
      <c r="AD294">
        <f t="shared" si="102"/>
        <v>8.2322673976566122E-3</v>
      </c>
      <c r="AE294">
        <f t="shared" si="103"/>
        <v>3.3715375532961112E-4</v>
      </c>
      <c r="AF294">
        <f t="shared" si="90"/>
        <v>5.3220256183332176E-2</v>
      </c>
      <c r="AG294">
        <f t="shared" si="86"/>
        <v>5.3093892718661759E-2</v>
      </c>
      <c r="AH294">
        <f t="shared" si="87"/>
        <v>53.093892718661756</v>
      </c>
      <c r="AI294" t="str">
        <f t="shared" si="93"/>
        <v/>
      </c>
    </row>
    <row r="295" spans="1:35" x14ac:dyDescent="0.35">
      <c r="A295" s="1" t="s">
        <v>234</v>
      </c>
      <c r="B295" s="1" t="s">
        <v>283</v>
      </c>
      <c r="C295" s="1" t="s">
        <v>224</v>
      </c>
      <c r="D295" s="1">
        <f t="shared" si="94"/>
        <v>2.9667999999999997</v>
      </c>
      <c r="F295">
        <f t="shared" si="104"/>
        <v>294</v>
      </c>
      <c r="G295" s="1">
        <f t="shared" si="95"/>
        <v>2.67</v>
      </c>
      <c r="H295">
        <f t="shared" si="96"/>
        <v>8.2297338949964029E-3</v>
      </c>
      <c r="I295">
        <f t="shared" si="97"/>
        <v>3.370499953452998E-4</v>
      </c>
      <c r="J295">
        <f t="shared" si="88"/>
        <v>5.6287635987698974E-2</v>
      </c>
      <c r="K295">
        <f t="shared" si="82"/>
        <v>5.6153989492706329E-2</v>
      </c>
      <c r="L295">
        <f t="shared" si="83"/>
        <v>56.15398949270633</v>
      </c>
      <c r="M295" t="str">
        <f t="shared" si="91"/>
        <v/>
      </c>
      <c r="Q295">
        <f t="shared" si="105"/>
        <v>294</v>
      </c>
      <c r="R295" s="1">
        <f t="shared" si="98"/>
        <v>2.2298</v>
      </c>
      <c r="S295">
        <f t="shared" si="99"/>
        <v>6.8419620702422617E-3</v>
      </c>
      <c r="T295">
        <f t="shared" si="100"/>
        <v>2.8021359054269642E-4</v>
      </c>
      <c r="U295">
        <f t="shared" si="89"/>
        <v>3.1473832242722738E-2</v>
      </c>
      <c r="V295">
        <f t="shared" si="84"/>
        <v>3.1399102379060573E-2</v>
      </c>
      <c r="W295">
        <f t="shared" si="85"/>
        <v>31.399102379060572</v>
      </c>
      <c r="X295" t="str">
        <f t="shared" si="92"/>
        <v/>
      </c>
      <c r="AB295">
        <f t="shared" si="106"/>
        <v>294</v>
      </c>
      <c r="AC295" s="1">
        <f t="shared" si="101"/>
        <v>2.6707999999999998</v>
      </c>
      <c r="AD295">
        <f t="shared" si="102"/>
        <v>8.2322673976566122E-3</v>
      </c>
      <c r="AE295">
        <f t="shared" si="103"/>
        <v>3.3715375532961112E-4</v>
      </c>
      <c r="AF295">
        <f t="shared" si="90"/>
        <v>5.3557409938661787E-2</v>
      </c>
      <c r="AG295">
        <f t="shared" si="86"/>
        <v>5.3430245953292946E-2</v>
      </c>
      <c r="AH295">
        <f t="shared" si="87"/>
        <v>53.430245953292946</v>
      </c>
      <c r="AI295" t="str">
        <f t="shared" si="93"/>
        <v/>
      </c>
    </row>
    <row r="296" spans="1:35" x14ac:dyDescent="0.35">
      <c r="A296" s="1" t="s">
        <v>234</v>
      </c>
      <c r="B296" s="1" t="s">
        <v>1425</v>
      </c>
      <c r="C296" s="1" t="s">
        <v>225</v>
      </c>
      <c r="D296" s="1">
        <f t="shared" si="94"/>
        <v>2.9689333333333336</v>
      </c>
      <c r="F296">
        <f t="shared" si="104"/>
        <v>295</v>
      </c>
      <c r="G296" s="1">
        <f t="shared" si="95"/>
        <v>2.67</v>
      </c>
      <c r="H296">
        <f t="shared" si="96"/>
        <v>8.2297338949964029E-3</v>
      </c>
      <c r="I296">
        <f t="shared" si="97"/>
        <v>3.370499953452998E-4</v>
      </c>
      <c r="J296">
        <f t="shared" si="88"/>
        <v>5.6624685983044272E-2</v>
      </c>
      <c r="K296">
        <f t="shared" si="82"/>
        <v>5.6490239213715626E-2</v>
      </c>
      <c r="L296">
        <f t="shared" si="83"/>
        <v>56.490239213715626</v>
      </c>
      <c r="M296" t="str">
        <f t="shared" si="91"/>
        <v/>
      </c>
      <c r="Q296">
        <f t="shared" si="105"/>
        <v>295</v>
      </c>
      <c r="R296" s="1">
        <f t="shared" si="98"/>
        <v>2.2355</v>
      </c>
      <c r="S296">
        <f t="shared" si="99"/>
        <v>6.8598519912647224E-3</v>
      </c>
      <c r="T296">
        <f t="shared" si="100"/>
        <v>2.8094627496169254E-4</v>
      </c>
      <c r="U296">
        <f t="shared" si="89"/>
        <v>3.1754778517684427E-2</v>
      </c>
      <c r="V296">
        <f t="shared" si="84"/>
        <v>3.1679381589501412E-2</v>
      </c>
      <c r="W296">
        <f t="shared" si="85"/>
        <v>31.679381589501414</v>
      </c>
      <c r="X296" t="str">
        <f t="shared" si="92"/>
        <v/>
      </c>
      <c r="AB296">
        <f t="shared" si="106"/>
        <v>295</v>
      </c>
      <c r="AC296" s="1">
        <f t="shared" si="101"/>
        <v>2.6715</v>
      </c>
      <c r="AD296">
        <f t="shared" si="102"/>
        <v>8.2344842466492343E-3</v>
      </c>
      <c r="AE296">
        <f t="shared" si="103"/>
        <v>3.3724454671511372E-4</v>
      </c>
      <c r="AF296">
        <f t="shared" si="90"/>
        <v>5.3894654485376899E-2</v>
      </c>
      <c r="AG296">
        <f t="shared" si="86"/>
        <v>5.3766689763739196E-2</v>
      </c>
      <c r="AH296">
        <f t="shared" si="87"/>
        <v>53.766689763739194</v>
      </c>
      <c r="AI296" t="str">
        <f t="shared" si="93"/>
        <v/>
      </c>
    </row>
    <row r="297" spans="1:35" x14ac:dyDescent="0.35">
      <c r="A297" s="1" t="s">
        <v>236</v>
      </c>
      <c r="B297" s="1" t="s">
        <v>789</v>
      </c>
      <c r="C297" s="1" t="s">
        <v>227</v>
      </c>
      <c r="D297" s="1">
        <f t="shared" si="94"/>
        <v>2.9734333333333329</v>
      </c>
      <c r="F297">
        <f t="shared" si="104"/>
        <v>296</v>
      </c>
      <c r="G297" s="1">
        <f t="shared" si="95"/>
        <v>2.6764999999999999</v>
      </c>
      <c r="H297">
        <f t="shared" si="96"/>
        <v>8.2503198097068024E-3</v>
      </c>
      <c r="I297">
        <f t="shared" si="97"/>
        <v>3.3789309459320347E-4</v>
      </c>
      <c r="J297">
        <f t="shared" si="88"/>
        <v>5.6962579077637472E-2</v>
      </c>
      <c r="K297">
        <f t="shared" si="82"/>
        <v>5.6827330032160929E-2</v>
      </c>
      <c r="L297">
        <f t="shared" si="83"/>
        <v>56.82733003216093</v>
      </c>
      <c r="M297" t="str">
        <f t="shared" si="91"/>
        <v/>
      </c>
      <c r="Q297">
        <f t="shared" si="105"/>
        <v>296</v>
      </c>
      <c r="R297" s="1">
        <f t="shared" si="98"/>
        <v>2.2363</v>
      </c>
      <c r="S297">
        <f t="shared" si="99"/>
        <v>6.8623630243127053E-3</v>
      </c>
      <c r="T297">
        <f t="shared" si="100"/>
        <v>2.810491146996395E-4</v>
      </c>
      <c r="U297">
        <f t="shared" si="89"/>
        <v>3.2035827632384065E-2</v>
      </c>
      <c r="V297">
        <f t="shared" si="84"/>
        <v>3.1959763395502765E-2</v>
      </c>
      <c r="W297">
        <f t="shared" si="85"/>
        <v>31.959763395502765</v>
      </c>
      <c r="X297" t="str">
        <f t="shared" si="92"/>
        <v/>
      </c>
      <c r="AB297">
        <f t="shared" si="106"/>
        <v>296</v>
      </c>
      <c r="AC297" s="1">
        <f t="shared" si="101"/>
        <v>2.6777000000000002</v>
      </c>
      <c r="AD297">
        <f t="shared" si="102"/>
        <v>8.2541205869569468E-3</v>
      </c>
      <c r="AE297">
        <f t="shared" si="103"/>
        <v>3.3804875599985584E-4</v>
      </c>
      <c r="AF297">
        <f t="shared" si="90"/>
        <v>5.4232703241376752E-2</v>
      </c>
      <c r="AG297">
        <f t="shared" si="86"/>
        <v>5.4103935873996638E-2</v>
      </c>
      <c r="AH297">
        <f t="shared" si="87"/>
        <v>54.10393587399664</v>
      </c>
      <c r="AI297" t="str">
        <f t="shared" si="93"/>
        <v/>
      </c>
    </row>
    <row r="298" spans="1:35" x14ac:dyDescent="0.35">
      <c r="A298" s="1" t="s">
        <v>237</v>
      </c>
      <c r="B298" s="1" t="s">
        <v>812</v>
      </c>
      <c r="C298" s="1" t="s">
        <v>1510</v>
      </c>
      <c r="D298" s="1">
        <f t="shared" si="94"/>
        <v>2.9779666666666667</v>
      </c>
      <c r="F298">
        <f t="shared" si="104"/>
        <v>297</v>
      </c>
      <c r="G298" s="1">
        <f t="shared" si="95"/>
        <v>2.6772</v>
      </c>
      <c r="H298">
        <f t="shared" si="96"/>
        <v>8.2525369183788378E-3</v>
      </c>
      <c r="I298">
        <f t="shared" si="97"/>
        <v>3.3798389661391574E-4</v>
      </c>
      <c r="J298">
        <f t="shared" si="88"/>
        <v>5.7300562974251387E-2</v>
      </c>
      <c r="K298">
        <f t="shared" si="82"/>
        <v>5.7164511437031253E-2</v>
      </c>
      <c r="L298">
        <f t="shared" si="83"/>
        <v>57.164511437031251</v>
      </c>
      <c r="M298" t="str">
        <f t="shared" si="91"/>
        <v/>
      </c>
      <c r="Q298">
        <f t="shared" si="105"/>
        <v>297</v>
      </c>
      <c r="R298" s="1">
        <f t="shared" si="98"/>
        <v>2.2496</v>
      </c>
      <c r="S298">
        <f t="shared" si="99"/>
        <v>6.9041149703735231E-3</v>
      </c>
      <c r="T298">
        <f t="shared" si="100"/>
        <v>2.8275907196010595E-4</v>
      </c>
      <c r="U298">
        <f t="shared" si="89"/>
        <v>3.231858670434417E-2</v>
      </c>
      <c r="V298">
        <f t="shared" si="84"/>
        <v>3.2241851098729193E-2</v>
      </c>
      <c r="W298">
        <f t="shared" si="85"/>
        <v>32.241851098729192</v>
      </c>
      <c r="X298" t="str">
        <f t="shared" si="92"/>
        <v/>
      </c>
      <c r="AB298">
        <f t="shared" si="106"/>
        <v>297</v>
      </c>
      <c r="AC298" s="1">
        <f t="shared" si="101"/>
        <v>2.6773000000000002</v>
      </c>
      <c r="AD298">
        <f t="shared" si="102"/>
        <v>8.2528536507926725E-3</v>
      </c>
      <c r="AE298">
        <f t="shared" si="103"/>
        <v>3.3799686843778888E-4</v>
      </c>
      <c r="AF298">
        <f t="shared" si="90"/>
        <v>5.4570700109814539E-2</v>
      </c>
      <c r="AG298">
        <f t="shared" si="86"/>
        <v>5.4441130219891193E-2</v>
      </c>
      <c r="AH298">
        <f t="shared" si="87"/>
        <v>54.441130219891193</v>
      </c>
      <c r="AI298" t="str">
        <f t="shared" si="93"/>
        <v/>
      </c>
    </row>
    <row r="299" spans="1:35" x14ac:dyDescent="0.35">
      <c r="A299" s="1" t="s">
        <v>238</v>
      </c>
      <c r="B299" s="1" t="s">
        <v>1455</v>
      </c>
      <c r="C299" s="1" t="s">
        <v>227</v>
      </c>
      <c r="D299" s="1">
        <f t="shared" si="94"/>
        <v>2.9788666666666668</v>
      </c>
      <c r="F299">
        <f t="shared" si="104"/>
        <v>298</v>
      </c>
      <c r="G299" s="1">
        <f t="shared" si="95"/>
        <v>2.6776</v>
      </c>
      <c r="H299">
        <f t="shared" si="96"/>
        <v>8.2538038519395333E-3</v>
      </c>
      <c r="I299">
        <f t="shared" si="97"/>
        <v>3.3803578406935272E-4</v>
      </c>
      <c r="J299">
        <f t="shared" si="88"/>
        <v>5.7638598758320739E-2</v>
      </c>
      <c r="K299">
        <f t="shared" si="82"/>
        <v>5.7501744606158083E-2</v>
      </c>
      <c r="L299">
        <f t="shared" si="83"/>
        <v>57.501744606158084</v>
      </c>
      <c r="M299" t="str">
        <f t="shared" si="91"/>
        <v/>
      </c>
      <c r="Q299">
        <f t="shared" si="105"/>
        <v>298</v>
      </c>
      <c r="R299" s="1">
        <f t="shared" si="98"/>
        <v>2.2515000000000001</v>
      </c>
      <c r="S299">
        <f t="shared" si="99"/>
        <v>6.9100804615927604E-3</v>
      </c>
      <c r="T299">
        <f t="shared" si="100"/>
        <v>2.8300338955449363E-4</v>
      </c>
      <c r="U299">
        <f t="shared" si="89"/>
        <v>3.2601590093898666E-2</v>
      </c>
      <c r="V299">
        <f t="shared" si="84"/>
        <v>3.2524182539454764E-2</v>
      </c>
      <c r="W299">
        <f t="shared" si="85"/>
        <v>32.524182539454763</v>
      </c>
      <c r="X299" t="str">
        <f t="shared" si="92"/>
        <v/>
      </c>
      <c r="AB299">
        <f t="shared" si="106"/>
        <v>298</v>
      </c>
      <c r="AC299" s="1">
        <f t="shared" si="101"/>
        <v>2.6777000000000002</v>
      </c>
      <c r="AD299">
        <f t="shared" si="102"/>
        <v>8.2541205869569468E-3</v>
      </c>
      <c r="AE299">
        <f t="shared" si="103"/>
        <v>3.3804875599985584E-4</v>
      </c>
      <c r="AF299">
        <f t="shared" si="90"/>
        <v>5.4908748865814393E-2</v>
      </c>
      <c r="AG299">
        <f t="shared" si="86"/>
        <v>5.4778376330148634E-2</v>
      </c>
      <c r="AH299">
        <f t="shared" si="87"/>
        <v>54.778376330148632</v>
      </c>
      <c r="AI299" t="str">
        <f t="shared" si="93"/>
        <v/>
      </c>
    </row>
    <row r="300" spans="1:35" x14ac:dyDescent="0.35">
      <c r="A300" s="1" t="s">
        <v>237</v>
      </c>
      <c r="B300" s="1" t="s">
        <v>157</v>
      </c>
      <c r="C300" s="1" t="s">
        <v>228</v>
      </c>
      <c r="D300" s="1">
        <f t="shared" si="94"/>
        <v>2.9830333333333332</v>
      </c>
      <c r="F300">
        <f t="shared" si="104"/>
        <v>299</v>
      </c>
      <c r="G300" s="1">
        <f t="shared" si="95"/>
        <v>2.6772</v>
      </c>
      <c r="H300">
        <f t="shared" si="96"/>
        <v>8.2525369183788378E-3</v>
      </c>
      <c r="I300">
        <f t="shared" si="97"/>
        <v>3.3798389661391574E-4</v>
      </c>
      <c r="J300">
        <f t="shared" si="88"/>
        <v>5.7976582654934654E-2</v>
      </c>
      <c r="K300">
        <f t="shared" si="82"/>
        <v>5.7838926011028406E-2</v>
      </c>
      <c r="L300">
        <f t="shared" si="83"/>
        <v>57.838926011028406</v>
      </c>
      <c r="M300" t="str">
        <f t="shared" si="91"/>
        <v/>
      </c>
      <c r="Q300">
        <f t="shared" si="105"/>
        <v>299</v>
      </c>
      <c r="R300" s="1">
        <f t="shared" si="98"/>
        <v>2.2572000000000001</v>
      </c>
      <c r="S300">
        <f t="shared" si="99"/>
        <v>6.9279783267923566E-3</v>
      </c>
      <c r="T300">
        <f t="shared" si="100"/>
        <v>2.8373639932846486E-4</v>
      </c>
      <c r="U300">
        <f t="shared" si="89"/>
        <v>3.2885326493227132E-2</v>
      </c>
      <c r="V300">
        <f t="shared" si="84"/>
        <v>3.280724524953324E-2</v>
      </c>
      <c r="W300">
        <f t="shared" si="85"/>
        <v>32.807245249533239</v>
      </c>
      <c r="X300" t="str">
        <f t="shared" si="92"/>
        <v/>
      </c>
      <c r="AB300">
        <f t="shared" si="106"/>
        <v>299</v>
      </c>
      <c r="AC300" s="1">
        <f t="shared" si="101"/>
        <v>2.6848999999999998</v>
      </c>
      <c r="AD300">
        <f t="shared" si="102"/>
        <v>8.276927218900252E-3</v>
      </c>
      <c r="AE300">
        <f t="shared" si="103"/>
        <v>3.3898280505762754E-4</v>
      </c>
      <c r="AF300">
        <f t="shared" si="90"/>
        <v>5.5247731670872019E-2</v>
      </c>
      <c r="AG300">
        <f t="shared" si="86"/>
        <v>5.5116554271705358E-2</v>
      </c>
      <c r="AH300">
        <f t="shared" si="87"/>
        <v>55.116554271705361</v>
      </c>
      <c r="AI300" t="str">
        <f t="shared" si="93"/>
        <v/>
      </c>
    </row>
    <row r="301" spans="1:35" x14ac:dyDescent="0.35">
      <c r="A301" s="1" t="s">
        <v>237</v>
      </c>
      <c r="B301" s="1" t="s">
        <v>795</v>
      </c>
      <c r="C301" s="1" t="s">
        <v>1511</v>
      </c>
      <c r="D301" s="1">
        <f t="shared" si="94"/>
        <v>2.9852000000000003</v>
      </c>
      <c r="F301">
        <f t="shared" si="104"/>
        <v>300</v>
      </c>
      <c r="G301" s="1">
        <f t="shared" si="95"/>
        <v>2.6772</v>
      </c>
      <c r="H301">
        <f t="shared" si="96"/>
        <v>8.2525369183788378E-3</v>
      </c>
      <c r="I301">
        <f t="shared" si="97"/>
        <v>3.3798389661391574E-4</v>
      </c>
      <c r="J301">
        <f t="shared" si="88"/>
        <v>5.8314566551548569E-2</v>
      </c>
      <c r="K301">
        <f t="shared" si="82"/>
        <v>5.817610741589873E-2</v>
      </c>
      <c r="L301">
        <f t="shared" si="83"/>
        <v>58.176107415898727</v>
      </c>
      <c r="M301">
        <f t="shared" si="91"/>
        <v>58.176107415898727</v>
      </c>
      <c r="Q301">
        <f t="shared" si="105"/>
        <v>300</v>
      </c>
      <c r="R301" s="1">
        <f t="shared" si="98"/>
        <v>2.2645</v>
      </c>
      <c r="S301">
        <f t="shared" si="99"/>
        <v>6.9509032030326745E-3</v>
      </c>
      <c r="T301">
        <f t="shared" si="100"/>
        <v>2.8467529109928971E-4</v>
      </c>
      <c r="U301">
        <f t="shared" si="89"/>
        <v>3.3170001784326421E-2</v>
      </c>
      <c r="V301">
        <f t="shared" si="84"/>
        <v>3.3091244622125759E-2</v>
      </c>
      <c r="W301">
        <f t="shared" si="85"/>
        <v>33.091244622125757</v>
      </c>
      <c r="X301">
        <f t="shared" si="92"/>
        <v>33.091244622125757</v>
      </c>
      <c r="AB301">
        <f t="shared" si="106"/>
        <v>300</v>
      </c>
      <c r="AC301" s="1">
        <f t="shared" si="101"/>
        <v>2.6840999999999999</v>
      </c>
      <c r="AD301">
        <f t="shared" si="102"/>
        <v>8.2743929820306861E-3</v>
      </c>
      <c r="AE301">
        <f t="shared" si="103"/>
        <v>3.3887901500366107E-4</v>
      </c>
      <c r="AF301">
        <f t="shared" si="90"/>
        <v>5.5586610685875677E-2</v>
      </c>
      <c r="AG301">
        <f t="shared" si="86"/>
        <v>5.5454628669641924E-2</v>
      </c>
      <c r="AH301">
        <f t="shared" si="87"/>
        <v>55.454628669641927</v>
      </c>
      <c r="AI301">
        <f t="shared" si="93"/>
        <v>55.454628669641927</v>
      </c>
    </row>
    <row r="302" spans="1:35" x14ac:dyDescent="0.35">
      <c r="A302" s="1" t="s">
        <v>237</v>
      </c>
      <c r="B302" s="1" t="s">
        <v>158</v>
      </c>
      <c r="C302" s="1" t="s">
        <v>228</v>
      </c>
      <c r="D302" s="1">
        <f t="shared" si="94"/>
        <v>2.9877666666666669</v>
      </c>
      <c r="F302">
        <f t="shared" si="104"/>
        <v>301</v>
      </c>
      <c r="G302" s="1">
        <f t="shared" si="95"/>
        <v>2.6772</v>
      </c>
      <c r="H302">
        <f t="shared" si="96"/>
        <v>8.2525369183788378E-3</v>
      </c>
      <c r="I302">
        <f t="shared" si="97"/>
        <v>3.3798389661391574E-4</v>
      </c>
      <c r="J302">
        <f t="shared" si="88"/>
        <v>5.8652550448162484E-2</v>
      </c>
      <c r="K302">
        <f t="shared" si="82"/>
        <v>5.8513288820769054E-2</v>
      </c>
      <c r="L302">
        <f t="shared" si="83"/>
        <v>58.513288820769056</v>
      </c>
      <c r="M302" t="str">
        <f t="shared" si="91"/>
        <v/>
      </c>
      <c r="Q302">
        <f t="shared" si="105"/>
        <v>301</v>
      </c>
      <c r="R302" s="1">
        <f t="shared" si="98"/>
        <v>2.2713999999999999</v>
      </c>
      <c r="S302">
        <f t="shared" si="99"/>
        <v>6.9725750701432323E-3</v>
      </c>
      <c r="T302">
        <f t="shared" si="100"/>
        <v>2.8556286569185078E-4</v>
      </c>
      <c r="U302">
        <f t="shared" si="89"/>
        <v>3.3455564650018269E-2</v>
      </c>
      <c r="V302">
        <f t="shared" si="84"/>
        <v>3.3376129461898947E-2</v>
      </c>
      <c r="W302">
        <f t="shared" si="85"/>
        <v>33.376129461898948</v>
      </c>
      <c r="X302" t="str">
        <f t="shared" si="92"/>
        <v/>
      </c>
      <c r="AB302">
        <f t="shared" si="106"/>
        <v>301</v>
      </c>
      <c r="AC302" s="1">
        <f t="shared" si="101"/>
        <v>2.6848999999999998</v>
      </c>
      <c r="AD302">
        <f t="shared" si="102"/>
        <v>8.276927218900252E-3</v>
      </c>
      <c r="AE302">
        <f t="shared" si="103"/>
        <v>3.3898280505762754E-4</v>
      </c>
      <c r="AF302">
        <f t="shared" si="90"/>
        <v>5.5925593490933304E-2</v>
      </c>
      <c r="AG302">
        <f t="shared" si="86"/>
        <v>5.5792806611198648E-2</v>
      </c>
      <c r="AH302">
        <f t="shared" si="87"/>
        <v>55.79280661119865</v>
      </c>
      <c r="AI302" t="str">
        <f t="shared" si="93"/>
        <v/>
      </c>
    </row>
    <row r="303" spans="1:35" x14ac:dyDescent="0.35">
      <c r="A303" s="1" t="s">
        <v>238</v>
      </c>
      <c r="B303" s="1" t="s">
        <v>158</v>
      </c>
      <c r="C303" s="1" t="s">
        <v>230</v>
      </c>
      <c r="D303" s="1">
        <f t="shared" si="94"/>
        <v>2.9902000000000002</v>
      </c>
      <c r="F303">
        <f t="shared" si="104"/>
        <v>302</v>
      </c>
      <c r="G303" s="1">
        <f t="shared" si="95"/>
        <v>2.6776</v>
      </c>
      <c r="H303">
        <f t="shared" si="96"/>
        <v>8.2538038519395333E-3</v>
      </c>
      <c r="I303">
        <f t="shared" si="97"/>
        <v>3.3803578406935272E-4</v>
      </c>
      <c r="J303">
        <f t="shared" si="88"/>
        <v>5.8990586232231836E-2</v>
      </c>
      <c r="K303">
        <f t="shared" ref="K303:K366" si="107">J303/1.00238</f>
        <v>5.8850521989895883E-2</v>
      </c>
      <c r="L303">
        <f t="shared" ref="L303:L366" si="108">K303*1000</f>
        <v>58.850521989895881</v>
      </c>
      <c r="M303" t="str">
        <f t="shared" si="91"/>
        <v/>
      </c>
      <c r="Q303">
        <f t="shared" si="105"/>
        <v>302</v>
      </c>
      <c r="R303" s="1">
        <f t="shared" si="98"/>
        <v>2.2713999999999999</v>
      </c>
      <c r="S303">
        <f t="shared" si="99"/>
        <v>6.9725750701432323E-3</v>
      </c>
      <c r="T303">
        <f t="shared" si="100"/>
        <v>2.8556286569185078E-4</v>
      </c>
      <c r="U303">
        <f t="shared" si="89"/>
        <v>3.3741127515710116E-2</v>
      </c>
      <c r="V303">
        <f t="shared" ref="V303:V366" si="109">U303/1.00238</f>
        <v>3.3661014301672135E-2</v>
      </c>
      <c r="W303">
        <f t="shared" ref="W303:W366" si="110">V303*1000</f>
        <v>33.661014301672132</v>
      </c>
      <c r="X303" t="str">
        <f t="shared" si="92"/>
        <v/>
      </c>
      <c r="AB303">
        <f t="shared" si="106"/>
        <v>302</v>
      </c>
      <c r="AC303" s="1">
        <f t="shared" si="101"/>
        <v>2.6918000000000002</v>
      </c>
      <c r="AD303">
        <f t="shared" si="102"/>
        <v>8.2987867415079096E-3</v>
      </c>
      <c r="AE303">
        <f t="shared" si="103"/>
        <v>3.3987806510943076E-4</v>
      </c>
      <c r="AF303">
        <f t="shared" si="90"/>
        <v>5.6265471556042737E-2</v>
      </c>
      <c r="AG303">
        <f t="shared" ref="AG303:AG366" si="111">AF303/1.00238</f>
        <v>5.6131877687147322E-2</v>
      </c>
      <c r="AH303">
        <f t="shared" ref="AH303:AH366" si="112">AG303*1000</f>
        <v>56.131877687147323</v>
      </c>
      <c r="AI303" t="str">
        <f t="shared" si="93"/>
        <v/>
      </c>
    </row>
    <row r="304" spans="1:35" x14ac:dyDescent="0.35">
      <c r="A304" s="1" t="s">
        <v>239</v>
      </c>
      <c r="B304" s="1" t="s">
        <v>159</v>
      </c>
      <c r="C304" s="1" t="s">
        <v>230</v>
      </c>
      <c r="D304" s="1">
        <f t="shared" si="94"/>
        <v>2.994766666666667</v>
      </c>
      <c r="F304">
        <f t="shared" si="104"/>
        <v>303</v>
      </c>
      <c r="G304" s="1">
        <f t="shared" si="95"/>
        <v>2.6840999999999999</v>
      </c>
      <c r="H304">
        <f t="shared" si="96"/>
        <v>8.2743929820306861E-3</v>
      </c>
      <c r="I304">
        <f t="shared" si="97"/>
        <v>3.3887901500366107E-4</v>
      </c>
      <c r="J304">
        <f t="shared" ref="J304:J367" si="113">J303+I304</f>
        <v>5.9329465247235494E-2</v>
      </c>
      <c r="K304">
        <f t="shared" si="107"/>
        <v>5.918859638783245E-2</v>
      </c>
      <c r="L304">
        <f t="shared" si="108"/>
        <v>59.188596387832447</v>
      </c>
      <c r="M304" t="str">
        <f t="shared" si="91"/>
        <v/>
      </c>
      <c r="Q304">
        <f t="shared" si="105"/>
        <v>303</v>
      </c>
      <c r="R304" s="1">
        <f t="shared" si="98"/>
        <v>2.2786</v>
      </c>
      <c r="S304">
        <f t="shared" si="99"/>
        <v>6.9951924552861498E-3</v>
      </c>
      <c r="T304">
        <f t="shared" si="100"/>
        <v>2.8648916411831368E-4</v>
      </c>
      <c r="U304">
        <f t="shared" ref="U304:U367" si="114">U303+T304</f>
        <v>3.4027616679828433E-2</v>
      </c>
      <c r="V304">
        <f t="shared" si="109"/>
        <v>3.3946823240516004E-2</v>
      </c>
      <c r="W304">
        <f t="shared" si="110"/>
        <v>33.946823240516004</v>
      </c>
      <c r="X304" t="str">
        <f t="shared" si="92"/>
        <v/>
      </c>
      <c r="AB304">
        <f t="shared" si="106"/>
        <v>303</v>
      </c>
      <c r="AC304" s="1">
        <f t="shared" si="101"/>
        <v>2.6918000000000002</v>
      </c>
      <c r="AD304">
        <f t="shared" si="102"/>
        <v>8.2987867415079096E-3</v>
      </c>
      <c r="AE304">
        <f t="shared" si="103"/>
        <v>3.3987806510943076E-4</v>
      </c>
      <c r="AF304">
        <f t="shared" ref="AF304:AF367" si="115">AF303+AE304</f>
        <v>5.6605349621152171E-2</v>
      </c>
      <c r="AG304">
        <f t="shared" si="111"/>
        <v>5.6470948763095996E-2</v>
      </c>
      <c r="AH304">
        <f t="shared" si="112"/>
        <v>56.470948763095997</v>
      </c>
      <c r="AI304" t="str">
        <f t="shared" si="93"/>
        <v/>
      </c>
    </row>
    <row r="305" spans="1:35" x14ac:dyDescent="0.35">
      <c r="A305" s="1" t="s">
        <v>239</v>
      </c>
      <c r="B305" s="1" t="s">
        <v>966</v>
      </c>
      <c r="C305" s="1" t="s">
        <v>230</v>
      </c>
      <c r="D305" s="1">
        <f t="shared" si="94"/>
        <v>2.9969333333333332</v>
      </c>
      <c r="F305">
        <f t="shared" si="104"/>
        <v>304</v>
      </c>
      <c r="G305" s="1">
        <f t="shared" si="95"/>
        <v>2.6840999999999999</v>
      </c>
      <c r="H305">
        <f t="shared" si="96"/>
        <v>8.2743929820306861E-3</v>
      </c>
      <c r="I305">
        <f t="shared" si="97"/>
        <v>3.3887901500366107E-4</v>
      </c>
      <c r="J305">
        <f t="shared" si="113"/>
        <v>5.9668344262239152E-2</v>
      </c>
      <c r="K305">
        <f t="shared" si="107"/>
        <v>5.9526670785769016E-2</v>
      </c>
      <c r="L305">
        <f t="shared" si="108"/>
        <v>59.526670785769014</v>
      </c>
      <c r="M305" t="str">
        <f t="shared" si="91"/>
        <v/>
      </c>
      <c r="Q305">
        <f t="shared" si="105"/>
        <v>304</v>
      </c>
      <c r="R305" s="1">
        <f t="shared" si="98"/>
        <v>2.2850999999999999</v>
      </c>
      <c r="S305">
        <f t="shared" si="99"/>
        <v>7.0156137907320167E-3</v>
      </c>
      <c r="T305">
        <f t="shared" si="100"/>
        <v>2.8732552299756724E-4</v>
      </c>
      <c r="U305">
        <f t="shared" si="114"/>
        <v>3.4314942202826E-2</v>
      </c>
      <c r="V305">
        <f t="shared" si="109"/>
        <v>3.4233466552431209E-2</v>
      </c>
      <c r="W305">
        <f t="shared" si="110"/>
        <v>34.23346655243121</v>
      </c>
      <c r="X305" t="str">
        <f t="shared" si="92"/>
        <v/>
      </c>
      <c r="AB305">
        <f t="shared" si="106"/>
        <v>304</v>
      </c>
      <c r="AC305" s="1">
        <f t="shared" si="101"/>
        <v>2.6918000000000002</v>
      </c>
      <c r="AD305">
        <f t="shared" si="102"/>
        <v>8.2987867415079096E-3</v>
      </c>
      <c r="AE305">
        <f t="shared" si="103"/>
        <v>3.3987806510943076E-4</v>
      </c>
      <c r="AF305">
        <f t="shared" si="115"/>
        <v>5.6945227686261604E-2</v>
      </c>
      <c r="AG305">
        <f t="shared" si="111"/>
        <v>5.6810019839044677E-2</v>
      </c>
      <c r="AH305">
        <f t="shared" si="112"/>
        <v>56.810019839044678</v>
      </c>
      <c r="AI305" t="str">
        <f t="shared" si="93"/>
        <v/>
      </c>
    </row>
    <row r="306" spans="1:35" x14ac:dyDescent="0.35">
      <c r="A306" s="1" t="s">
        <v>239</v>
      </c>
      <c r="B306" s="1" t="s">
        <v>886</v>
      </c>
      <c r="C306" s="1" t="s">
        <v>1512</v>
      </c>
      <c r="D306" s="1">
        <f t="shared" si="94"/>
        <v>2.9991000000000003</v>
      </c>
      <c r="F306">
        <f t="shared" si="104"/>
        <v>305</v>
      </c>
      <c r="G306" s="1">
        <f t="shared" si="95"/>
        <v>2.6840999999999999</v>
      </c>
      <c r="H306">
        <f t="shared" si="96"/>
        <v>8.2743929820306861E-3</v>
      </c>
      <c r="I306">
        <f t="shared" si="97"/>
        <v>3.3887901500366107E-4</v>
      </c>
      <c r="J306">
        <f t="shared" si="113"/>
        <v>6.000722327724281E-2</v>
      </c>
      <c r="K306">
        <f t="shared" si="107"/>
        <v>5.9864745183705589E-2</v>
      </c>
      <c r="L306">
        <f t="shared" si="108"/>
        <v>59.864745183705587</v>
      </c>
      <c r="M306" t="str">
        <f t="shared" si="91"/>
        <v/>
      </c>
      <c r="Q306">
        <f t="shared" si="105"/>
        <v>305</v>
      </c>
      <c r="R306" s="1">
        <f t="shared" si="98"/>
        <v>2.2920000000000003</v>
      </c>
      <c r="S306">
        <f t="shared" si="99"/>
        <v>7.0372947967413122E-3</v>
      </c>
      <c r="T306">
        <f t="shared" si="100"/>
        <v>2.8821347187510719E-4</v>
      </c>
      <c r="U306">
        <f t="shared" si="114"/>
        <v>3.4603155674701104E-2</v>
      </c>
      <c r="V306">
        <f t="shared" si="109"/>
        <v>3.4520995704923382E-2</v>
      </c>
      <c r="W306">
        <f t="shared" si="110"/>
        <v>34.520995704923379</v>
      </c>
      <c r="X306" t="str">
        <f t="shared" si="92"/>
        <v/>
      </c>
      <c r="AB306">
        <f t="shared" si="106"/>
        <v>305</v>
      </c>
      <c r="AC306" s="1">
        <f t="shared" si="101"/>
        <v>2.6914000000000002</v>
      </c>
      <c r="AD306">
        <f t="shared" si="102"/>
        <v>8.2975194381586011E-3</v>
      </c>
      <c r="AE306">
        <f t="shared" si="103"/>
        <v>3.3982616250924521E-4</v>
      </c>
      <c r="AF306">
        <f t="shared" si="115"/>
        <v>5.7285053848770848E-2</v>
      </c>
      <c r="AG306">
        <f t="shared" si="111"/>
        <v>5.7149039135628049E-2</v>
      </c>
      <c r="AH306">
        <f t="shared" si="112"/>
        <v>57.149039135628051</v>
      </c>
      <c r="AI306" t="str">
        <f t="shared" si="93"/>
        <v/>
      </c>
    </row>
    <row r="307" spans="1:35" x14ac:dyDescent="0.35">
      <c r="A307" s="1" t="s">
        <v>239</v>
      </c>
      <c r="B307" s="1" t="s">
        <v>796</v>
      </c>
      <c r="C307" s="1" t="s">
        <v>231</v>
      </c>
      <c r="D307" s="1">
        <f t="shared" si="94"/>
        <v>3.0018666666666665</v>
      </c>
      <c r="F307">
        <f t="shared" si="104"/>
        <v>306</v>
      </c>
      <c r="G307" s="1">
        <f t="shared" si="95"/>
        <v>2.6840999999999999</v>
      </c>
      <c r="H307">
        <f t="shared" si="96"/>
        <v>8.2743929820306861E-3</v>
      </c>
      <c r="I307">
        <f t="shared" si="97"/>
        <v>3.3887901500366107E-4</v>
      </c>
      <c r="J307">
        <f t="shared" si="113"/>
        <v>6.0346102292246469E-2</v>
      </c>
      <c r="K307">
        <f t="shared" si="107"/>
        <v>6.0202819581642156E-2</v>
      </c>
      <c r="L307">
        <f t="shared" si="108"/>
        <v>60.202819581642153</v>
      </c>
      <c r="M307" t="str">
        <f t="shared" si="91"/>
        <v/>
      </c>
      <c r="Q307">
        <f t="shared" si="105"/>
        <v>306</v>
      </c>
      <c r="R307" s="1">
        <f t="shared" si="98"/>
        <v>2.2927</v>
      </c>
      <c r="S307">
        <f t="shared" si="99"/>
        <v>7.0394944901762705E-3</v>
      </c>
      <c r="T307">
        <f t="shared" si="100"/>
        <v>2.8830356065215313E-4</v>
      </c>
      <c r="U307">
        <f t="shared" si="114"/>
        <v>3.4891459235353257E-2</v>
      </c>
      <c r="V307">
        <f t="shared" si="109"/>
        <v>3.4808614732290404E-2</v>
      </c>
      <c r="W307">
        <f t="shared" si="110"/>
        <v>34.808614732290401</v>
      </c>
      <c r="X307" t="str">
        <f t="shared" si="92"/>
        <v/>
      </c>
      <c r="AB307">
        <f t="shared" si="106"/>
        <v>306</v>
      </c>
      <c r="AC307" s="1">
        <f t="shared" si="101"/>
        <v>2.6989999999999998</v>
      </c>
      <c r="AD307">
        <f t="shared" si="102"/>
        <v>8.3215999835561816E-3</v>
      </c>
      <c r="AE307">
        <f t="shared" si="103"/>
        <v>3.4081238488505028E-4</v>
      </c>
      <c r="AF307">
        <f t="shared" si="115"/>
        <v>5.7625866233655898E-2</v>
      </c>
      <c r="AG307">
        <f t="shared" si="111"/>
        <v>5.7489042312951072E-2</v>
      </c>
      <c r="AH307">
        <f t="shared" si="112"/>
        <v>57.489042312951071</v>
      </c>
      <c r="AI307" t="str">
        <f t="shared" si="93"/>
        <v/>
      </c>
    </row>
    <row r="308" spans="1:35" x14ac:dyDescent="0.35">
      <c r="A308" s="1" t="s">
        <v>239</v>
      </c>
      <c r="B308" s="1" t="s">
        <v>797</v>
      </c>
      <c r="C308" s="1" t="s">
        <v>1513</v>
      </c>
      <c r="D308" s="1">
        <f t="shared" si="94"/>
        <v>3.0039333333333329</v>
      </c>
      <c r="F308">
        <f t="shared" si="104"/>
        <v>307</v>
      </c>
      <c r="G308" s="1">
        <f t="shared" si="95"/>
        <v>2.6840999999999999</v>
      </c>
      <c r="H308">
        <f t="shared" si="96"/>
        <v>8.2743929820306861E-3</v>
      </c>
      <c r="I308">
        <f t="shared" si="97"/>
        <v>3.3887901500366107E-4</v>
      </c>
      <c r="J308">
        <f t="shared" si="113"/>
        <v>6.0684981307250127E-2</v>
      </c>
      <c r="K308">
        <f t="shared" si="107"/>
        <v>6.0540893979578729E-2</v>
      </c>
      <c r="L308">
        <f t="shared" si="108"/>
        <v>60.540893979578726</v>
      </c>
      <c r="M308" t="str">
        <f t="shared" si="91"/>
        <v/>
      </c>
      <c r="Q308">
        <f t="shared" si="105"/>
        <v>307</v>
      </c>
      <c r="R308" s="1">
        <f t="shared" si="98"/>
        <v>2.2995999999999999</v>
      </c>
      <c r="S308">
        <f t="shared" si="99"/>
        <v>7.061178869277914E-3</v>
      </c>
      <c r="T308">
        <f t="shared" si="100"/>
        <v>2.8919164767519988E-4</v>
      </c>
      <c r="U308">
        <f t="shared" si="114"/>
        <v>3.5180650883028457E-2</v>
      </c>
      <c r="V308">
        <f t="shared" si="109"/>
        <v>3.5097119738051893E-2</v>
      </c>
      <c r="W308">
        <f t="shared" si="110"/>
        <v>35.097119738051894</v>
      </c>
      <c r="X308" t="str">
        <f t="shared" si="92"/>
        <v/>
      </c>
      <c r="AB308">
        <f t="shared" si="106"/>
        <v>307</v>
      </c>
      <c r="AC308" s="1">
        <f t="shared" si="101"/>
        <v>2.6983000000000001</v>
      </c>
      <c r="AD308">
        <f t="shared" si="102"/>
        <v>8.3193818813032047E-3</v>
      </c>
      <c r="AE308">
        <f t="shared" si="103"/>
        <v>3.4072154217208044E-4</v>
      </c>
      <c r="AF308">
        <f t="shared" si="115"/>
        <v>5.7966587775827978E-2</v>
      </c>
      <c r="AG308">
        <f t="shared" si="111"/>
        <v>5.7828954863253429E-2</v>
      </c>
      <c r="AH308">
        <f t="shared" si="112"/>
        <v>57.828954863253429</v>
      </c>
      <c r="AI308" t="str">
        <f t="shared" si="93"/>
        <v/>
      </c>
    </row>
    <row r="309" spans="1:35" x14ac:dyDescent="0.35">
      <c r="A309" s="1" t="s">
        <v>240</v>
      </c>
      <c r="B309" s="1" t="s">
        <v>887</v>
      </c>
      <c r="C309" s="1" t="s">
        <v>1513</v>
      </c>
      <c r="D309" s="1">
        <f t="shared" si="94"/>
        <v>3.0040666666666667</v>
      </c>
      <c r="F309">
        <f t="shared" si="104"/>
        <v>308</v>
      </c>
      <c r="G309" s="1">
        <f t="shared" si="95"/>
        <v>2.6848999999999998</v>
      </c>
      <c r="H309">
        <f t="shared" si="96"/>
        <v>8.276927218900252E-3</v>
      </c>
      <c r="I309">
        <f t="shared" si="97"/>
        <v>3.3898280505762754E-4</v>
      </c>
      <c r="J309">
        <f t="shared" si="113"/>
        <v>6.1023964112307753E-2</v>
      </c>
      <c r="K309">
        <f t="shared" si="107"/>
        <v>6.0879071921135446E-2</v>
      </c>
      <c r="L309">
        <f t="shared" si="108"/>
        <v>60.879071921135449</v>
      </c>
      <c r="M309" t="str">
        <f t="shared" si="91"/>
        <v/>
      </c>
      <c r="Q309">
        <f t="shared" si="105"/>
        <v>308</v>
      </c>
      <c r="R309" s="1">
        <f t="shared" si="98"/>
        <v>2.2991999999999999</v>
      </c>
      <c r="S309">
        <f t="shared" si="99"/>
        <v>7.0599217201906218E-3</v>
      </c>
      <c r="T309">
        <f t="shared" si="100"/>
        <v>2.8914016094434971E-4</v>
      </c>
      <c r="U309">
        <f t="shared" si="114"/>
        <v>3.5469791043972805E-2</v>
      </c>
      <c r="V309">
        <f t="shared" si="109"/>
        <v>3.5385573379329995E-2</v>
      </c>
      <c r="W309">
        <f t="shared" si="110"/>
        <v>35.385573379329998</v>
      </c>
      <c r="X309" t="str">
        <f t="shared" si="92"/>
        <v/>
      </c>
      <c r="AB309">
        <f t="shared" si="106"/>
        <v>308</v>
      </c>
      <c r="AC309" s="1">
        <f t="shared" si="101"/>
        <v>2.6983000000000001</v>
      </c>
      <c r="AD309">
        <f t="shared" si="102"/>
        <v>8.3193818813032047E-3</v>
      </c>
      <c r="AE309">
        <f t="shared" si="103"/>
        <v>3.4072154217208044E-4</v>
      </c>
      <c r="AF309">
        <f t="shared" si="115"/>
        <v>5.8307309318000058E-2</v>
      </c>
      <c r="AG309">
        <f t="shared" si="111"/>
        <v>5.8168867413555793E-2</v>
      </c>
      <c r="AH309">
        <f t="shared" si="112"/>
        <v>58.168867413555795</v>
      </c>
      <c r="AI309" t="str">
        <f t="shared" si="93"/>
        <v/>
      </c>
    </row>
    <row r="310" spans="1:35" x14ac:dyDescent="0.35">
      <c r="A310" s="1" t="s">
        <v>239</v>
      </c>
      <c r="B310" s="1" t="s">
        <v>163</v>
      </c>
      <c r="C310" s="1" t="s">
        <v>234</v>
      </c>
      <c r="D310" s="1">
        <f t="shared" si="94"/>
        <v>3.0088666666666666</v>
      </c>
      <c r="F310">
        <f t="shared" si="104"/>
        <v>309</v>
      </c>
      <c r="G310" s="1">
        <f t="shared" si="95"/>
        <v>2.6840999999999999</v>
      </c>
      <c r="H310">
        <f t="shared" si="96"/>
        <v>8.2743929820306861E-3</v>
      </c>
      <c r="I310">
        <f t="shared" si="97"/>
        <v>3.3887901500366107E-4</v>
      </c>
      <c r="J310">
        <f t="shared" si="113"/>
        <v>6.1362843127311412E-2</v>
      </c>
      <c r="K310">
        <f t="shared" si="107"/>
        <v>6.1217146319072019E-2</v>
      </c>
      <c r="L310">
        <f t="shared" si="108"/>
        <v>61.217146319072022</v>
      </c>
      <c r="M310" t="str">
        <f t="shared" si="91"/>
        <v/>
      </c>
      <c r="Q310">
        <f t="shared" si="105"/>
        <v>309</v>
      </c>
      <c r="R310" s="1">
        <f t="shared" si="98"/>
        <v>2.3068</v>
      </c>
      <c r="S310">
        <f t="shared" si="99"/>
        <v>7.0838093132377681E-3</v>
      </c>
      <c r="T310">
        <f t="shared" si="100"/>
        <v>2.9011848092748383E-4</v>
      </c>
      <c r="U310">
        <f t="shared" si="114"/>
        <v>3.5759909524900289E-2</v>
      </c>
      <c r="V310">
        <f t="shared" si="109"/>
        <v>3.5675003017718115E-2</v>
      </c>
      <c r="W310">
        <f t="shared" si="110"/>
        <v>35.675003017718119</v>
      </c>
      <c r="X310" t="str">
        <f t="shared" si="92"/>
        <v/>
      </c>
      <c r="AB310">
        <f t="shared" si="106"/>
        <v>309</v>
      </c>
      <c r="AC310" s="1">
        <f t="shared" si="101"/>
        <v>2.7059000000000002</v>
      </c>
      <c r="AD310">
        <f t="shared" si="102"/>
        <v>8.34346584222476E-3</v>
      </c>
      <c r="AE310">
        <f t="shared" si="103"/>
        <v>3.4170790443118604E-4</v>
      </c>
      <c r="AF310">
        <f t="shared" si="115"/>
        <v>5.8649017222431245E-2</v>
      </c>
      <c r="AG310">
        <f t="shared" si="111"/>
        <v>5.850976398414897E-2</v>
      </c>
      <c r="AH310">
        <f t="shared" si="112"/>
        <v>58.509763984148968</v>
      </c>
      <c r="AI310" t="str">
        <f t="shared" si="93"/>
        <v/>
      </c>
    </row>
    <row r="311" spans="1:35" x14ac:dyDescent="0.35">
      <c r="A311" s="1" t="s">
        <v>241</v>
      </c>
      <c r="B311" s="1" t="s">
        <v>282</v>
      </c>
      <c r="C311" s="1" t="s">
        <v>234</v>
      </c>
      <c r="D311" s="1">
        <f t="shared" si="94"/>
        <v>3.0135666666666663</v>
      </c>
      <c r="F311">
        <f t="shared" si="104"/>
        <v>310</v>
      </c>
      <c r="G311" s="1">
        <f t="shared" si="95"/>
        <v>2.6913</v>
      </c>
      <c r="H311">
        <f t="shared" si="96"/>
        <v>8.2972026139492144E-3</v>
      </c>
      <c r="I311">
        <f t="shared" si="97"/>
        <v>3.3981318692587138E-4</v>
      </c>
      <c r="J311">
        <f t="shared" si="113"/>
        <v>6.1702656314237284E-2</v>
      </c>
      <c r="K311">
        <f t="shared" si="107"/>
        <v>6.1556152670880583E-2</v>
      </c>
      <c r="L311">
        <f t="shared" si="108"/>
        <v>61.556152670880586</v>
      </c>
      <c r="M311">
        <f t="shared" si="91"/>
        <v>61.556152670880586</v>
      </c>
      <c r="Q311">
        <f t="shared" si="105"/>
        <v>310</v>
      </c>
      <c r="R311" s="1">
        <f t="shared" si="98"/>
        <v>2.3136999999999999</v>
      </c>
      <c r="S311">
        <f t="shared" si="99"/>
        <v>7.1054999523986464E-3</v>
      </c>
      <c r="T311">
        <f t="shared" si="100"/>
        <v>2.9100682433220261E-4</v>
      </c>
      <c r="U311">
        <f t="shared" si="114"/>
        <v>3.6050916349232492E-2</v>
      </c>
      <c r="V311">
        <f t="shared" si="109"/>
        <v>3.5965318890273643E-2</v>
      </c>
      <c r="W311">
        <f t="shared" si="110"/>
        <v>35.965318890273643</v>
      </c>
      <c r="X311">
        <f t="shared" si="92"/>
        <v>35.965318890273643</v>
      </c>
      <c r="AB311">
        <f t="shared" si="106"/>
        <v>310</v>
      </c>
      <c r="AC311" s="1">
        <f t="shared" si="101"/>
        <v>2.7059000000000002</v>
      </c>
      <c r="AD311">
        <f t="shared" si="102"/>
        <v>8.34346584222476E-3</v>
      </c>
      <c r="AE311">
        <f t="shared" si="103"/>
        <v>3.4170790443118604E-4</v>
      </c>
      <c r="AF311">
        <f t="shared" si="115"/>
        <v>5.8990725126862431E-2</v>
      </c>
      <c r="AG311">
        <f t="shared" si="111"/>
        <v>5.885066055474214E-2</v>
      </c>
      <c r="AH311">
        <f t="shared" si="112"/>
        <v>58.850660554742142</v>
      </c>
      <c r="AI311">
        <f t="shared" si="93"/>
        <v>58.850660554742142</v>
      </c>
    </row>
    <row r="312" spans="1:35" x14ac:dyDescent="0.35">
      <c r="A312" s="1" t="s">
        <v>242</v>
      </c>
      <c r="B312" s="1" t="s">
        <v>164</v>
      </c>
      <c r="C312" s="1" t="s">
        <v>234</v>
      </c>
      <c r="D312" s="1">
        <f t="shared" si="94"/>
        <v>3.0164000000000004</v>
      </c>
      <c r="F312">
        <f t="shared" si="104"/>
        <v>311</v>
      </c>
      <c r="G312" s="1">
        <f t="shared" si="95"/>
        <v>2.6924999999999999</v>
      </c>
      <c r="H312">
        <f t="shared" si="96"/>
        <v>8.3010045474398164E-3</v>
      </c>
      <c r="I312">
        <f t="shared" si="97"/>
        <v>3.3996889568652642E-4</v>
      </c>
      <c r="J312">
        <f t="shared" si="113"/>
        <v>6.2042625209923812E-2</v>
      </c>
      <c r="K312">
        <f t="shared" si="107"/>
        <v>6.1895314361742858E-2</v>
      </c>
      <c r="L312">
        <f t="shared" si="108"/>
        <v>61.895314361742855</v>
      </c>
      <c r="M312" t="str">
        <f t="shared" si="91"/>
        <v/>
      </c>
      <c r="Q312">
        <f t="shared" si="105"/>
        <v>311</v>
      </c>
      <c r="R312" s="1">
        <f t="shared" si="98"/>
        <v>2.3210000000000002</v>
      </c>
      <c r="S312">
        <f t="shared" si="99"/>
        <v>7.128451355972113E-3</v>
      </c>
      <c r="T312">
        <f t="shared" si="100"/>
        <v>2.919468025339654E-4</v>
      </c>
      <c r="U312">
        <f t="shared" si="114"/>
        <v>3.6342863151766457E-2</v>
      </c>
      <c r="V312">
        <f t="shared" si="109"/>
        <v>3.6256572509194569E-2</v>
      </c>
      <c r="W312">
        <f t="shared" si="110"/>
        <v>36.256572509194569</v>
      </c>
      <c r="X312" t="str">
        <f t="shared" si="92"/>
        <v/>
      </c>
      <c r="AB312">
        <f t="shared" si="106"/>
        <v>311</v>
      </c>
      <c r="AC312" s="1">
        <f t="shared" si="101"/>
        <v>2.7059000000000002</v>
      </c>
      <c r="AD312">
        <f t="shared" si="102"/>
        <v>8.34346584222476E-3</v>
      </c>
      <c r="AE312">
        <f t="shared" si="103"/>
        <v>3.4170790443118604E-4</v>
      </c>
      <c r="AF312">
        <f t="shared" si="115"/>
        <v>5.9332433031293617E-2</v>
      </c>
      <c r="AG312">
        <f t="shared" si="111"/>
        <v>5.9191557125335317E-2</v>
      </c>
      <c r="AH312">
        <f t="shared" si="112"/>
        <v>59.191557125335315</v>
      </c>
      <c r="AI312" t="str">
        <f t="shared" si="93"/>
        <v/>
      </c>
    </row>
    <row r="313" spans="1:35" x14ac:dyDescent="0.35">
      <c r="A313" s="1" t="s">
        <v>241</v>
      </c>
      <c r="B313" s="1" t="s">
        <v>164</v>
      </c>
      <c r="C313" s="1" t="s">
        <v>234</v>
      </c>
      <c r="D313" s="1">
        <f t="shared" si="94"/>
        <v>3.016</v>
      </c>
      <c r="F313">
        <f t="shared" si="104"/>
        <v>312</v>
      </c>
      <c r="G313" s="1">
        <f t="shared" si="95"/>
        <v>2.6913</v>
      </c>
      <c r="H313">
        <f t="shared" si="96"/>
        <v>8.2972026139492144E-3</v>
      </c>
      <c r="I313">
        <f t="shared" si="97"/>
        <v>3.3981318692587138E-4</v>
      </c>
      <c r="J313">
        <f t="shared" si="113"/>
        <v>6.2382438396849683E-2</v>
      </c>
      <c r="K313">
        <f t="shared" si="107"/>
        <v>6.2234320713551429E-2</v>
      </c>
      <c r="L313">
        <f t="shared" si="108"/>
        <v>62.234320713551426</v>
      </c>
      <c r="M313" t="str">
        <f t="shared" si="91"/>
        <v/>
      </c>
      <c r="Q313">
        <f t="shared" si="105"/>
        <v>312</v>
      </c>
      <c r="R313" s="1">
        <f t="shared" si="98"/>
        <v>2.3210000000000002</v>
      </c>
      <c r="S313">
        <f t="shared" si="99"/>
        <v>7.128451355972113E-3</v>
      </c>
      <c r="T313">
        <f t="shared" si="100"/>
        <v>2.919468025339654E-4</v>
      </c>
      <c r="U313">
        <f t="shared" si="114"/>
        <v>3.6634809954300421E-2</v>
      </c>
      <c r="V313">
        <f t="shared" si="109"/>
        <v>3.6547826128115503E-2</v>
      </c>
      <c r="W313">
        <f t="shared" si="110"/>
        <v>36.547826128115503</v>
      </c>
      <c r="X313" t="str">
        <f t="shared" si="92"/>
        <v/>
      </c>
      <c r="AB313">
        <f t="shared" si="106"/>
        <v>312</v>
      </c>
      <c r="AC313" s="1">
        <f t="shared" si="101"/>
        <v>2.7059000000000002</v>
      </c>
      <c r="AD313">
        <f t="shared" si="102"/>
        <v>8.34346584222476E-3</v>
      </c>
      <c r="AE313">
        <f t="shared" si="103"/>
        <v>3.4170790443118604E-4</v>
      </c>
      <c r="AF313">
        <f t="shared" si="115"/>
        <v>5.9674140935724804E-2</v>
      </c>
      <c r="AG313">
        <f t="shared" si="111"/>
        <v>5.9532453695928494E-2</v>
      </c>
      <c r="AH313">
        <f t="shared" si="112"/>
        <v>59.532453695928496</v>
      </c>
      <c r="AI313" t="str">
        <f t="shared" si="93"/>
        <v/>
      </c>
    </row>
    <row r="314" spans="1:35" x14ac:dyDescent="0.35">
      <c r="A314" s="1" t="s">
        <v>241</v>
      </c>
      <c r="B314" s="1" t="s">
        <v>799</v>
      </c>
      <c r="C314" s="1" t="s">
        <v>247</v>
      </c>
      <c r="D314" s="1">
        <f t="shared" si="94"/>
        <v>3.0181333333333331</v>
      </c>
      <c r="F314">
        <f t="shared" si="104"/>
        <v>313</v>
      </c>
      <c r="G314" s="1">
        <f t="shared" si="95"/>
        <v>2.6913</v>
      </c>
      <c r="H314">
        <f t="shared" si="96"/>
        <v>8.2972026139492144E-3</v>
      </c>
      <c r="I314">
        <f t="shared" si="97"/>
        <v>3.3981318692587138E-4</v>
      </c>
      <c r="J314">
        <f t="shared" si="113"/>
        <v>6.2722251583775548E-2</v>
      </c>
      <c r="K314">
        <f t="shared" si="107"/>
        <v>6.2573327065359993E-2</v>
      </c>
      <c r="L314">
        <f t="shared" si="108"/>
        <v>62.57332706535999</v>
      </c>
      <c r="M314" t="str">
        <f t="shared" si="91"/>
        <v/>
      </c>
      <c r="Q314">
        <f t="shared" si="105"/>
        <v>313</v>
      </c>
      <c r="R314" s="1">
        <f t="shared" si="98"/>
        <v>2.3277999999999999</v>
      </c>
      <c r="S314">
        <f t="shared" si="99"/>
        <v>7.1498338319398958E-3</v>
      </c>
      <c r="T314">
        <f t="shared" si="100"/>
        <v>2.9282252506854142E-4</v>
      </c>
      <c r="U314">
        <f t="shared" si="114"/>
        <v>3.6927632479368963E-2</v>
      </c>
      <c r="V314">
        <f t="shared" si="109"/>
        <v>3.6839953390300044E-2</v>
      </c>
      <c r="W314">
        <f t="shared" si="110"/>
        <v>36.839953390300046</v>
      </c>
      <c r="X314" t="str">
        <f t="shared" si="92"/>
        <v/>
      </c>
      <c r="AB314">
        <f t="shared" si="106"/>
        <v>313</v>
      </c>
      <c r="AC314" s="1">
        <f t="shared" si="101"/>
        <v>2.7055000000000002</v>
      </c>
      <c r="AD314">
        <f t="shared" si="102"/>
        <v>8.3421981715307656E-3</v>
      </c>
      <c r="AE314">
        <f t="shared" si="103"/>
        <v>3.4165598678634335E-4</v>
      </c>
      <c r="AF314">
        <f t="shared" si="115"/>
        <v>6.0015796922511147E-2</v>
      </c>
      <c r="AG314">
        <f t="shared" si="111"/>
        <v>5.9873298472147431E-2</v>
      </c>
      <c r="AH314">
        <f t="shared" si="112"/>
        <v>59.873298472147432</v>
      </c>
      <c r="AI314" t="str">
        <f t="shared" si="93"/>
        <v/>
      </c>
    </row>
    <row r="315" spans="1:35" x14ac:dyDescent="0.35">
      <c r="A315" s="1" t="s">
        <v>243</v>
      </c>
      <c r="B315" s="1" t="s">
        <v>799</v>
      </c>
      <c r="C315" s="1" t="s">
        <v>237</v>
      </c>
      <c r="D315" s="1">
        <f t="shared" si="94"/>
        <v>3.0207999999999999</v>
      </c>
      <c r="F315">
        <f t="shared" si="104"/>
        <v>314</v>
      </c>
      <c r="G315" s="1">
        <f t="shared" si="95"/>
        <v>2.6917</v>
      </c>
      <c r="H315">
        <f t="shared" si="96"/>
        <v>8.298469914693813E-3</v>
      </c>
      <c r="I315">
        <f t="shared" si="97"/>
        <v>3.3986508941938066E-4</v>
      </c>
      <c r="J315">
        <f t="shared" si="113"/>
        <v>6.3062116673194932E-2</v>
      </c>
      <c r="K315">
        <f t="shared" si="107"/>
        <v>6.2912385196427431E-2</v>
      </c>
      <c r="L315">
        <f t="shared" si="108"/>
        <v>62.912385196427429</v>
      </c>
      <c r="M315" t="str">
        <f t="shared" si="91"/>
        <v/>
      </c>
      <c r="Q315">
        <f t="shared" si="105"/>
        <v>314</v>
      </c>
      <c r="R315" s="1">
        <f t="shared" si="98"/>
        <v>2.3277999999999999</v>
      </c>
      <c r="S315">
        <f t="shared" si="99"/>
        <v>7.1498338319398958E-3</v>
      </c>
      <c r="T315">
        <f t="shared" si="100"/>
        <v>2.9282252506854142E-4</v>
      </c>
      <c r="U315">
        <f t="shared" si="114"/>
        <v>3.7220455004437505E-2</v>
      </c>
      <c r="V315">
        <f t="shared" si="109"/>
        <v>3.7132080652484592E-2</v>
      </c>
      <c r="W315">
        <f t="shared" si="110"/>
        <v>37.132080652484589</v>
      </c>
      <c r="X315" t="str">
        <f t="shared" si="92"/>
        <v/>
      </c>
      <c r="AB315">
        <f t="shared" si="106"/>
        <v>314</v>
      </c>
      <c r="AC315" s="1">
        <f t="shared" si="101"/>
        <v>2.7130999999999998</v>
      </c>
      <c r="AD315">
        <f t="shared" si="102"/>
        <v>8.3662856972521477E-3</v>
      </c>
      <c r="AE315">
        <f t="shared" si="103"/>
        <v>3.4264249504236457E-4</v>
      </c>
      <c r="AF315">
        <f t="shared" si="115"/>
        <v>6.0358439417553512E-2</v>
      </c>
      <c r="AG315">
        <f t="shared" si="111"/>
        <v>6.0215127414307457E-2</v>
      </c>
      <c r="AH315">
        <f t="shared" si="112"/>
        <v>60.21512741430746</v>
      </c>
      <c r="AI315" t="str">
        <f t="shared" si="93"/>
        <v/>
      </c>
    </row>
    <row r="316" spans="1:35" x14ac:dyDescent="0.35">
      <c r="A316" s="1" t="s">
        <v>243</v>
      </c>
      <c r="B316" s="1" t="s">
        <v>166</v>
      </c>
      <c r="C316" s="1" t="s">
        <v>237</v>
      </c>
      <c r="D316" s="1">
        <f t="shared" si="94"/>
        <v>3.0232333333333337</v>
      </c>
      <c r="F316">
        <f t="shared" si="104"/>
        <v>315</v>
      </c>
      <c r="G316" s="1">
        <f t="shared" si="95"/>
        <v>2.6917</v>
      </c>
      <c r="H316">
        <f t="shared" si="96"/>
        <v>8.298469914693813E-3</v>
      </c>
      <c r="I316">
        <f t="shared" si="97"/>
        <v>3.3986508941938066E-4</v>
      </c>
      <c r="J316">
        <f t="shared" si="113"/>
        <v>6.3401981762614315E-2</v>
      </c>
      <c r="K316">
        <f t="shared" si="107"/>
        <v>6.3251443327494869E-2</v>
      </c>
      <c r="L316">
        <f t="shared" si="108"/>
        <v>63.251443327494869</v>
      </c>
      <c r="M316" t="str">
        <f t="shared" ref="M316:M360" si="116">IF(MOD(F316,10)=0,L316,"")</f>
        <v/>
      </c>
      <c r="Q316">
        <f t="shared" si="105"/>
        <v>315</v>
      </c>
      <c r="R316" s="1">
        <f t="shared" si="98"/>
        <v>2.3351000000000002</v>
      </c>
      <c r="S316">
        <f t="shared" si="99"/>
        <v>7.1727918627879613E-3</v>
      </c>
      <c r="T316">
        <f t="shared" si="100"/>
        <v>2.9376277469133689E-4</v>
      </c>
      <c r="U316">
        <f t="shared" si="114"/>
        <v>3.751421777912884E-2</v>
      </c>
      <c r="V316">
        <f t="shared" si="109"/>
        <v>3.7425145931811128E-2</v>
      </c>
      <c r="W316">
        <f t="shared" si="110"/>
        <v>37.42514593181113</v>
      </c>
      <c r="X316" t="str">
        <f t="shared" ref="X316:X351" si="117">IF(MOD(Q316,10)=0,W316,"")</f>
        <v/>
      </c>
      <c r="AB316">
        <f t="shared" si="106"/>
        <v>315</v>
      </c>
      <c r="AC316" s="1">
        <f t="shared" si="101"/>
        <v>2.7130999999999998</v>
      </c>
      <c r="AD316">
        <f t="shared" si="102"/>
        <v>8.3662856972521477E-3</v>
      </c>
      <c r="AE316">
        <f t="shared" si="103"/>
        <v>3.4264249504236457E-4</v>
      </c>
      <c r="AF316">
        <f t="shared" si="115"/>
        <v>6.0701081912595878E-2</v>
      </c>
      <c r="AG316">
        <f t="shared" si="111"/>
        <v>6.0556956356467483E-2</v>
      </c>
      <c r="AH316">
        <f t="shared" si="112"/>
        <v>60.556956356467481</v>
      </c>
      <c r="AI316" t="str">
        <f t="shared" ref="AI316:AI351" si="118">IF(MOD(AB316,10)=0,AH316,"")</f>
        <v/>
      </c>
    </row>
    <row r="317" spans="1:35" x14ac:dyDescent="0.35">
      <c r="A317" s="1" t="s">
        <v>243</v>
      </c>
      <c r="B317" s="1" t="s">
        <v>1456</v>
      </c>
      <c r="C317" s="1" t="s">
        <v>236</v>
      </c>
      <c r="D317" s="1">
        <f t="shared" si="94"/>
        <v>3.0249000000000001</v>
      </c>
      <c r="F317">
        <f t="shared" si="104"/>
        <v>316</v>
      </c>
      <c r="G317" s="1">
        <f t="shared" si="95"/>
        <v>2.6917</v>
      </c>
      <c r="H317">
        <f t="shared" si="96"/>
        <v>8.298469914693813E-3</v>
      </c>
      <c r="I317">
        <f t="shared" si="97"/>
        <v>3.3986508941938066E-4</v>
      </c>
      <c r="J317">
        <f t="shared" si="113"/>
        <v>6.3741846852033698E-2</v>
      </c>
      <c r="K317">
        <f t="shared" si="107"/>
        <v>6.3590501458562321E-2</v>
      </c>
      <c r="L317">
        <f t="shared" si="108"/>
        <v>63.590501458562322</v>
      </c>
      <c r="M317" t="str">
        <f t="shared" si="116"/>
        <v/>
      </c>
      <c r="Q317">
        <f t="shared" si="105"/>
        <v>316</v>
      </c>
      <c r="R317" s="1">
        <f t="shared" si="98"/>
        <v>2.3408000000000002</v>
      </c>
      <c r="S317">
        <f t="shared" si="99"/>
        <v>7.1907203827186799E-3</v>
      </c>
      <c r="T317">
        <f t="shared" si="100"/>
        <v>2.9449703993445381E-4</v>
      </c>
      <c r="U317">
        <f t="shared" si="114"/>
        <v>3.7808714819063297E-2</v>
      </c>
      <c r="V317">
        <f t="shared" si="109"/>
        <v>3.7718943732978807E-2</v>
      </c>
      <c r="W317">
        <f t="shared" si="110"/>
        <v>37.718943732978808</v>
      </c>
      <c r="X317" t="str">
        <f t="shared" si="117"/>
        <v/>
      </c>
      <c r="AB317">
        <f t="shared" si="106"/>
        <v>316</v>
      </c>
      <c r="AC317" s="1">
        <f t="shared" si="101"/>
        <v>2.7124000000000001</v>
      </c>
      <c r="AD317">
        <f t="shared" si="102"/>
        <v>8.3640669520062168E-3</v>
      </c>
      <c r="AE317">
        <f t="shared" si="103"/>
        <v>3.4255162599552117E-4</v>
      </c>
      <c r="AF317">
        <f t="shared" si="115"/>
        <v>6.1043633538591401E-2</v>
      </c>
      <c r="AG317">
        <f t="shared" si="111"/>
        <v>6.0898694645335497E-2</v>
      </c>
      <c r="AH317">
        <f t="shared" si="112"/>
        <v>60.898694645335496</v>
      </c>
      <c r="AI317" t="str">
        <f t="shared" si="118"/>
        <v/>
      </c>
    </row>
    <row r="318" spans="1:35" x14ac:dyDescent="0.35">
      <c r="A318" s="1" t="s">
        <v>241</v>
      </c>
      <c r="B318" s="1" t="s">
        <v>801</v>
      </c>
      <c r="C318" s="1" t="s">
        <v>236</v>
      </c>
      <c r="D318" s="1">
        <f t="shared" si="94"/>
        <v>3.0251333333333332</v>
      </c>
      <c r="F318">
        <f t="shared" si="104"/>
        <v>317</v>
      </c>
      <c r="G318" s="1">
        <f t="shared" si="95"/>
        <v>2.6913</v>
      </c>
      <c r="H318">
        <f t="shared" si="96"/>
        <v>8.2972026139492144E-3</v>
      </c>
      <c r="I318">
        <f t="shared" si="97"/>
        <v>3.3981318692587138E-4</v>
      </c>
      <c r="J318">
        <f t="shared" si="113"/>
        <v>6.408166003895957E-2</v>
      </c>
      <c r="K318">
        <f t="shared" si="107"/>
        <v>6.3929507810370878E-2</v>
      </c>
      <c r="L318">
        <f t="shared" si="108"/>
        <v>63.929507810370879</v>
      </c>
      <c r="M318" t="str">
        <f t="shared" si="116"/>
        <v/>
      </c>
      <c r="Q318">
        <f t="shared" si="105"/>
        <v>317</v>
      </c>
      <c r="R318" s="1">
        <f t="shared" si="98"/>
        <v>2.3418999999999999</v>
      </c>
      <c r="S318">
        <f t="shared" si="99"/>
        <v>7.1941805134443518E-3</v>
      </c>
      <c r="T318">
        <f t="shared" si="100"/>
        <v>2.9463875011121794E-4</v>
      </c>
      <c r="U318">
        <f t="shared" si="114"/>
        <v>3.8103353569174513E-2</v>
      </c>
      <c r="V318">
        <f t="shared" si="109"/>
        <v>3.8012882907853818E-2</v>
      </c>
      <c r="W318">
        <f t="shared" si="110"/>
        <v>38.012882907853815</v>
      </c>
      <c r="X318" t="str">
        <f t="shared" si="117"/>
        <v/>
      </c>
      <c r="AB318">
        <f t="shared" si="106"/>
        <v>317</v>
      </c>
      <c r="AC318" s="1">
        <f t="shared" si="101"/>
        <v>2.7124000000000001</v>
      </c>
      <c r="AD318">
        <f t="shared" si="102"/>
        <v>8.3640669520062168E-3</v>
      </c>
      <c r="AE318">
        <f t="shared" si="103"/>
        <v>3.4255162599552117E-4</v>
      </c>
      <c r="AF318">
        <f t="shared" si="115"/>
        <v>6.1386185164586923E-2</v>
      </c>
      <c r="AG318">
        <f t="shared" si="111"/>
        <v>6.1240432934203518E-2</v>
      </c>
      <c r="AH318">
        <f t="shared" si="112"/>
        <v>61.240432934203518</v>
      </c>
      <c r="AI318" t="str">
        <f t="shared" si="118"/>
        <v/>
      </c>
    </row>
    <row r="319" spans="1:35" x14ac:dyDescent="0.35">
      <c r="A319" s="1" t="s">
        <v>242</v>
      </c>
      <c r="B319" s="1" t="s">
        <v>801</v>
      </c>
      <c r="C319" s="1" t="s">
        <v>237</v>
      </c>
      <c r="D319" s="1">
        <f t="shared" si="94"/>
        <v>3.0257666666666672</v>
      </c>
      <c r="F319">
        <f t="shared" si="104"/>
        <v>318</v>
      </c>
      <c r="G319" s="1">
        <f t="shared" si="95"/>
        <v>2.6924999999999999</v>
      </c>
      <c r="H319">
        <f t="shared" si="96"/>
        <v>8.3010045474398164E-3</v>
      </c>
      <c r="I319">
        <f t="shared" si="97"/>
        <v>3.3996889568652642E-4</v>
      </c>
      <c r="J319">
        <f t="shared" si="113"/>
        <v>6.4421628934646091E-2</v>
      </c>
      <c r="K319">
        <f t="shared" si="107"/>
        <v>6.4268669501233153E-2</v>
      </c>
      <c r="L319">
        <f t="shared" si="108"/>
        <v>64.268669501233148</v>
      </c>
      <c r="M319" t="str">
        <f t="shared" si="116"/>
        <v/>
      </c>
      <c r="Q319">
        <f t="shared" si="105"/>
        <v>318</v>
      </c>
      <c r="R319" s="1">
        <f t="shared" si="98"/>
        <v>2.3418999999999999</v>
      </c>
      <c r="S319">
        <f t="shared" si="99"/>
        <v>7.1941805134443518E-3</v>
      </c>
      <c r="T319">
        <f t="shared" si="100"/>
        <v>2.9463875011121794E-4</v>
      </c>
      <c r="U319">
        <f t="shared" si="114"/>
        <v>3.8397992319285729E-2</v>
      </c>
      <c r="V319">
        <f t="shared" si="109"/>
        <v>3.8306822082728835E-2</v>
      </c>
      <c r="W319">
        <f t="shared" si="110"/>
        <v>38.306822082728836</v>
      </c>
      <c r="X319" t="str">
        <f t="shared" si="117"/>
        <v/>
      </c>
      <c r="AB319">
        <f t="shared" si="106"/>
        <v>318</v>
      </c>
      <c r="AC319" s="1">
        <f t="shared" si="101"/>
        <v>2.7130999999999998</v>
      </c>
      <c r="AD319">
        <f t="shared" si="102"/>
        <v>8.3662856972521477E-3</v>
      </c>
      <c r="AE319">
        <f t="shared" si="103"/>
        <v>3.4264249504236457E-4</v>
      </c>
      <c r="AF319">
        <f t="shared" si="115"/>
        <v>6.1728827659629289E-2</v>
      </c>
      <c r="AG319">
        <f t="shared" si="111"/>
        <v>6.1582261876363543E-2</v>
      </c>
      <c r="AH319">
        <f t="shared" si="112"/>
        <v>61.582261876363546</v>
      </c>
      <c r="AI319" t="str">
        <f t="shared" si="118"/>
        <v/>
      </c>
    </row>
    <row r="320" spans="1:35" x14ac:dyDescent="0.35">
      <c r="A320" s="1" t="s">
        <v>243</v>
      </c>
      <c r="B320" s="1" t="s">
        <v>168</v>
      </c>
      <c r="C320" s="1" t="s">
        <v>237</v>
      </c>
      <c r="D320" s="1">
        <f t="shared" si="94"/>
        <v>3.0276666666666667</v>
      </c>
      <c r="F320">
        <f t="shared" si="104"/>
        <v>319</v>
      </c>
      <c r="G320" s="1">
        <f t="shared" si="95"/>
        <v>2.6917</v>
      </c>
      <c r="H320">
        <f t="shared" si="96"/>
        <v>8.298469914693813E-3</v>
      </c>
      <c r="I320">
        <f t="shared" si="97"/>
        <v>3.3986508941938066E-4</v>
      </c>
      <c r="J320">
        <f t="shared" si="113"/>
        <v>6.4761494024065475E-2</v>
      </c>
      <c r="K320">
        <f t="shared" si="107"/>
        <v>6.4607727632300591E-2</v>
      </c>
      <c r="L320">
        <f t="shared" si="108"/>
        <v>64.607727632300595</v>
      </c>
      <c r="M320" t="str">
        <f t="shared" si="116"/>
        <v/>
      </c>
      <c r="Q320">
        <f t="shared" si="105"/>
        <v>319</v>
      </c>
      <c r="R320" s="1">
        <f t="shared" si="98"/>
        <v>2.3484000000000003</v>
      </c>
      <c r="S320">
        <f t="shared" si="99"/>
        <v>7.2146283317426445E-3</v>
      </c>
      <c r="T320">
        <f t="shared" si="100"/>
        <v>2.9547619359969468E-4</v>
      </c>
      <c r="U320">
        <f t="shared" si="114"/>
        <v>3.8693468512885423E-2</v>
      </c>
      <c r="V320">
        <f t="shared" si="109"/>
        <v>3.8601596712709171E-2</v>
      </c>
      <c r="W320">
        <f t="shared" si="110"/>
        <v>38.601596712709174</v>
      </c>
      <c r="X320" t="str">
        <f t="shared" si="117"/>
        <v/>
      </c>
      <c r="AB320">
        <f t="shared" si="106"/>
        <v>319</v>
      </c>
      <c r="AC320" s="1">
        <f t="shared" si="101"/>
        <v>2.7130999999999998</v>
      </c>
      <c r="AD320">
        <f t="shared" si="102"/>
        <v>8.3662856972521477E-3</v>
      </c>
      <c r="AE320">
        <f t="shared" si="103"/>
        <v>3.4264249504236457E-4</v>
      </c>
      <c r="AF320">
        <f t="shared" si="115"/>
        <v>6.2071470154671654E-2</v>
      </c>
      <c r="AG320">
        <f t="shared" si="111"/>
        <v>6.1924090818523563E-2</v>
      </c>
      <c r="AH320">
        <f t="shared" si="112"/>
        <v>61.92409081852356</v>
      </c>
      <c r="AI320" t="str">
        <f t="shared" si="118"/>
        <v/>
      </c>
    </row>
    <row r="321" spans="1:35" x14ac:dyDescent="0.35">
      <c r="A321" s="1" t="s">
        <v>243</v>
      </c>
      <c r="B321" s="1" t="s">
        <v>169</v>
      </c>
      <c r="C321" s="1" t="s">
        <v>239</v>
      </c>
      <c r="D321" s="1">
        <f t="shared" si="94"/>
        <v>3.0322666666666667</v>
      </c>
      <c r="F321">
        <f t="shared" si="104"/>
        <v>320</v>
      </c>
      <c r="G321" s="1">
        <f t="shared" si="95"/>
        <v>2.6917</v>
      </c>
      <c r="H321">
        <f t="shared" si="96"/>
        <v>8.298469914693813E-3</v>
      </c>
      <c r="I321">
        <f t="shared" si="97"/>
        <v>3.3986508941938066E-4</v>
      </c>
      <c r="J321">
        <f t="shared" si="113"/>
        <v>6.5101359113484858E-2</v>
      </c>
      <c r="K321">
        <f t="shared" si="107"/>
        <v>6.4946785763368042E-2</v>
      </c>
      <c r="L321">
        <f t="shared" si="108"/>
        <v>64.946785763368041</v>
      </c>
      <c r="M321">
        <f t="shared" si="116"/>
        <v>64.946785763368041</v>
      </c>
      <c r="Q321">
        <f t="shared" si="105"/>
        <v>320</v>
      </c>
      <c r="R321" s="1">
        <f t="shared" si="98"/>
        <v>2.3553000000000002</v>
      </c>
      <c r="S321">
        <f t="shared" si="99"/>
        <v>7.2363374561036087E-3</v>
      </c>
      <c r="T321">
        <f t="shared" si="100"/>
        <v>2.9636529406857644E-4</v>
      </c>
      <c r="U321">
        <f t="shared" si="114"/>
        <v>3.8989833806953998E-2</v>
      </c>
      <c r="V321">
        <f t="shared" si="109"/>
        <v>3.8897258332123541E-2</v>
      </c>
      <c r="W321">
        <f t="shared" si="110"/>
        <v>38.897258332123542</v>
      </c>
      <c r="X321">
        <f t="shared" si="117"/>
        <v>38.897258332123542</v>
      </c>
      <c r="AB321">
        <f t="shared" si="106"/>
        <v>320</v>
      </c>
      <c r="AC321" s="1">
        <f t="shared" si="101"/>
        <v>2.72</v>
      </c>
      <c r="AD321">
        <f t="shared" si="102"/>
        <v>8.3881578947368422E-3</v>
      </c>
      <c r="AE321">
        <f t="shared" si="103"/>
        <v>3.435382741956723E-4</v>
      </c>
      <c r="AF321">
        <f t="shared" si="115"/>
        <v>6.2415008428867325E-2</v>
      </c>
      <c r="AG321">
        <f t="shared" si="111"/>
        <v>6.2266813412944516E-2</v>
      </c>
      <c r="AH321">
        <f t="shared" si="112"/>
        <v>62.266813412944515</v>
      </c>
      <c r="AI321">
        <f t="shared" si="118"/>
        <v>62.266813412944515</v>
      </c>
    </row>
    <row r="322" spans="1:35" x14ac:dyDescent="0.35">
      <c r="A322" s="1" t="s">
        <v>241</v>
      </c>
      <c r="B322" s="1" t="s">
        <v>803</v>
      </c>
      <c r="C322" s="1" t="s">
        <v>239</v>
      </c>
      <c r="D322" s="1">
        <f t="shared" ref="D322:D385" si="119">(A322+B322+C322)/3</f>
        <v>3.032</v>
      </c>
      <c r="F322">
        <f t="shared" si="104"/>
        <v>321</v>
      </c>
      <c r="G322" s="1">
        <f t="shared" si="95"/>
        <v>2.6913</v>
      </c>
      <c r="H322">
        <f t="shared" si="96"/>
        <v>8.2972026139492144E-3</v>
      </c>
      <c r="I322">
        <f t="shared" si="97"/>
        <v>3.3981318692587138E-4</v>
      </c>
      <c r="J322">
        <f t="shared" si="113"/>
        <v>6.544117230041073E-2</v>
      </c>
      <c r="K322">
        <f t="shared" si="107"/>
        <v>6.52857921151766E-2</v>
      </c>
      <c r="L322">
        <f t="shared" si="108"/>
        <v>65.285792115176605</v>
      </c>
      <c r="M322" t="str">
        <f t="shared" si="116"/>
        <v/>
      </c>
      <c r="Q322">
        <f t="shared" si="105"/>
        <v>321</v>
      </c>
      <c r="R322" s="1">
        <f t="shared" si="98"/>
        <v>2.3549000000000002</v>
      </c>
      <c r="S322">
        <f t="shared" si="99"/>
        <v>7.2350788723653317E-3</v>
      </c>
      <c r="T322">
        <f t="shared" si="100"/>
        <v>2.963137485813784E-4</v>
      </c>
      <c r="U322">
        <f t="shared" si="114"/>
        <v>3.9286147555535375E-2</v>
      </c>
      <c r="V322">
        <f t="shared" si="109"/>
        <v>3.9192868528437688E-2</v>
      </c>
      <c r="W322">
        <f t="shared" si="110"/>
        <v>39.192868528437685</v>
      </c>
      <c r="X322" t="str">
        <f t="shared" si="117"/>
        <v/>
      </c>
      <c r="AB322">
        <f t="shared" si="106"/>
        <v>321</v>
      </c>
      <c r="AC322" s="1">
        <f t="shared" si="101"/>
        <v>2.72</v>
      </c>
      <c r="AD322">
        <f t="shared" si="102"/>
        <v>8.3881578947368422E-3</v>
      </c>
      <c r="AE322">
        <f t="shared" si="103"/>
        <v>3.435382741956723E-4</v>
      </c>
      <c r="AF322">
        <f t="shared" si="115"/>
        <v>6.2758546703062995E-2</v>
      </c>
      <c r="AG322">
        <f t="shared" si="111"/>
        <v>6.2609536007365463E-2</v>
      </c>
      <c r="AH322">
        <f t="shared" si="112"/>
        <v>62.609536007365463</v>
      </c>
      <c r="AI322" t="str">
        <f t="shared" si="118"/>
        <v/>
      </c>
    </row>
    <row r="323" spans="1:35" x14ac:dyDescent="0.35">
      <c r="A323" s="1" t="s">
        <v>244</v>
      </c>
      <c r="B323" s="1" t="s">
        <v>1423</v>
      </c>
      <c r="C323" s="1" t="s">
        <v>239</v>
      </c>
      <c r="D323" s="1">
        <f t="shared" si="119"/>
        <v>3.0366</v>
      </c>
      <c r="F323">
        <f t="shared" si="104"/>
        <v>322</v>
      </c>
      <c r="G323" s="1">
        <f t="shared" ref="G323:G386" si="120">A323-0.4719</f>
        <v>2.6981999999999999</v>
      </c>
      <c r="H323">
        <f t="shared" ref="H323:H386" si="121">(G323*0.3)/(100-G323)</f>
        <v>8.3190650121580476E-3</v>
      </c>
      <c r="I323">
        <f t="shared" ref="I323:I386" si="122">(1*H323)/(0.08206*(273.15+24.4))</f>
        <v>3.4070856474835534E-4</v>
      </c>
      <c r="J323">
        <f t="shared" si="113"/>
        <v>6.5781880865159084E-2</v>
      </c>
      <c r="K323">
        <f t="shared" si="107"/>
        <v>6.5625691718868173E-2</v>
      </c>
      <c r="L323">
        <f t="shared" si="108"/>
        <v>65.625691718868168</v>
      </c>
      <c r="M323" t="str">
        <f t="shared" si="116"/>
        <v/>
      </c>
      <c r="Q323">
        <f t="shared" si="105"/>
        <v>322</v>
      </c>
      <c r="R323" s="1">
        <f t="shared" ref="R323:R386" si="123">B323-0.4219</f>
        <v>2.3618000000000001</v>
      </c>
      <c r="S323">
        <f t="shared" ref="S323:S386" si="124">(R323*0.3)/(100-R323)</f>
        <v>7.2567908871732584E-3</v>
      </c>
      <c r="T323">
        <f t="shared" ref="T323:T386" si="125">(1*S323)/(0.08206*(273.15+24.4))</f>
        <v>2.9720296742895231E-4</v>
      </c>
      <c r="U323">
        <f t="shared" si="114"/>
        <v>3.9583350522964328E-2</v>
      </c>
      <c r="V323">
        <f t="shared" si="109"/>
        <v>3.9489365832283491E-2</v>
      </c>
      <c r="W323">
        <f t="shared" si="110"/>
        <v>39.48936583228349</v>
      </c>
      <c r="X323" t="str">
        <f t="shared" si="117"/>
        <v/>
      </c>
      <c r="AB323">
        <f t="shared" si="106"/>
        <v>322</v>
      </c>
      <c r="AC323" s="1">
        <f t="shared" ref="AC323:AC386" si="126">C323-0.436</f>
        <v>2.72</v>
      </c>
      <c r="AD323">
        <f t="shared" ref="AD323:AD386" si="127">(AC323*0.3)/(100-AC323)</f>
        <v>8.3881578947368422E-3</v>
      </c>
      <c r="AE323">
        <f t="shared" ref="AE323:AE386" si="128">(1*AD323)/(0.08206*(273.15+24.4))</f>
        <v>3.435382741956723E-4</v>
      </c>
      <c r="AF323">
        <f t="shared" si="115"/>
        <v>6.3102084977258666E-2</v>
      </c>
      <c r="AG323">
        <f t="shared" si="111"/>
        <v>6.2952258601786409E-2</v>
      </c>
      <c r="AH323">
        <f t="shared" si="112"/>
        <v>62.952258601786411</v>
      </c>
      <c r="AI323" t="str">
        <f t="shared" si="118"/>
        <v/>
      </c>
    </row>
    <row r="324" spans="1:35" x14ac:dyDescent="0.35">
      <c r="A324" s="1" t="s">
        <v>245</v>
      </c>
      <c r="B324" s="1" t="s">
        <v>1423</v>
      </c>
      <c r="C324" s="1" t="s">
        <v>239</v>
      </c>
      <c r="D324" s="1">
        <f t="shared" si="119"/>
        <v>3.0368666666666666</v>
      </c>
      <c r="F324">
        <f t="shared" ref="F324:F387" si="129">1+F323</f>
        <v>323</v>
      </c>
      <c r="G324" s="1">
        <f t="shared" si="120"/>
        <v>2.6989999999999998</v>
      </c>
      <c r="H324">
        <f t="shared" si="121"/>
        <v>8.3215999835561816E-3</v>
      </c>
      <c r="I324">
        <f t="shared" si="122"/>
        <v>3.4081238488505028E-4</v>
      </c>
      <c r="J324">
        <f t="shared" si="113"/>
        <v>6.6122693250044134E-2</v>
      </c>
      <c r="K324">
        <f t="shared" si="107"/>
        <v>6.5965694896191196E-2</v>
      </c>
      <c r="L324">
        <f t="shared" si="108"/>
        <v>65.965694896191195</v>
      </c>
      <c r="M324" t="str">
        <f t="shared" si="116"/>
        <v/>
      </c>
      <c r="Q324">
        <f t="shared" ref="Q324:Q387" si="130">1+Q323</f>
        <v>323</v>
      </c>
      <c r="R324" s="1">
        <f t="shared" si="123"/>
        <v>2.3618000000000001</v>
      </c>
      <c r="S324">
        <f t="shared" si="124"/>
        <v>7.2567908871732584E-3</v>
      </c>
      <c r="T324">
        <f t="shared" si="125"/>
        <v>2.9720296742895231E-4</v>
      </c>
      <c r="U324">
        <f t="shared" si="114"/>
        <v>3.9880553490393281E-2</v>
      </c>
      <c r="V324">
        <f t="shared" si="109"/>
        <v>3.9785863136129293E-2</v>
      </c>
      <c r="W324">
        <f t="shared" si="110"/>
        <v>39.785863136129294</v>
      </c>
      <c r="X324" t="str">
        <f t="shared" si="117"/>
        <v/>
      </c>
      <c r="AB324">
        <f t="shared" ref="AB324:AB387" si="131">1+AB323</f>
        <v>323</v>
      </c>
      <c r="AC324" s="1">
        <f t="shared" si="126"/>
        <v>2.72</v>
      </c>
      <c r="AD324">
        <f t="shared" si="127"/>
        <v>8.3881578947368422E-3</v>
      </c>
      <c r="AE324">
        <f t="shared" si="128"/>
        <v>3.435382741956723E-4</v>
      </c>
      <c r="AF324">
        <f t="shared" si="115"/>
        <v>6.3445623251454336E-2</v>
      </c>
      <c r="AG324">
        <f t="shared" si="111"/>
        <v>6.3294981196207356E-2</v>
      </c>
      <c r="AH324">
        <f t="shared" si="112"/>
        <v>63.29498119620736</v>
      </c>
      <c r="AI324" t="str">
        <f t="shared" si="118"/>
        <v/>
      </c>
    </row>
    <row r="325" spans="1:35" x14ac:dyDescent="0.35">
      <c r="A325" s="1" t="s">
        <v>245</v>
      </c>
      <c r="B325" s="1" t="s">
        <v>967</v>
      </c>
      <c r="C325" s="1" t="s">
        <v>1514</v>
      </c>
      <c r="D325" s="1">
        <f t="shared" si="119"/>
        <v>3.0391333333333335</v>
      </c>
      <c r="F325">
        <f t="shared" si="129"/>
        <v>324</v>
      </c>
      <c r="G325" s="1">
        <f t="shared" si="120"/>
        <v>2.6989999999999998</v>
      </c>
      <c r="H325">
        <f t="shared" si="121"/>
        <v>8.3215999835561816E-3</v>
      </c>
      <c r="I325">
        <f t="shared" si="122"/>
        <v>3.4081238488505028E-4</v>
      </c>
      <c r="J325">
        <f t="shared" si="113"/>
        <v>6.6463505634929185E-2</v>
      </c>
      <c r="K325">
        <f t="shared" si="107"/>
        <v>6.6305698073514219E-2</v>
      </c>
      <c r="L325">
        <f t="shared" si="108"/>
        <v>66.305698073514222</v>
      </c>
      <c r="M325" t="str">
        <f t="shared" si="116"/>
        <v/>
      </c>
      <c r="Q325">
        <f t="shared" si="130"/>
        <v>324</v>
      </c>
      <c r="R325" s="1">
        <f t="shared" si="123"/>
        <v>2.3690000000000002</v>
      </c>
      <c r="S325">
        <f t="shared" si="124"/>
        <v>7.2794501746371544E-3</v>
      </c>
      <c r="T325">
        <f t="shared" si="125"/>
        <v>2.9813098197130312E-4</v>
      </c>
      <c r="U325">
        <f t="shared" si="114"/>
        <v>4.0178684472364584E-2</v>
      </c>
      <c r="V325">
        <f t="shared" si="109"/>
        <v>4.0083286251086994E-2</v>
      </c>
      <c r="W325">
        <f t="shared" si="110"/>
        <v>40.083286251086996</v>
      </c>
      <c r="X325" t="str">
        <f t="shared" si="117"/>
        <v/>
      </c>
      <c r="AB325">
        <f t="shared" si="131"/>
        <v>324</v>
      </c>
      <c r="AC325" s="1">
        <f t="shared" si="126"/>
        <v>2.7196000000000002</v>
      </c>
      <c r="AD325">
        <f t="shared" si="127"/>
        <v>8.3868898565384199E-3</v>
      </c>
      <c r="AE325">
        <f t="shared" si="128"/>
        <v>3.4348634149963022E-4</v>
      </c>
      <c r="AF325">
        <f t="shared" si="115"/>
        <v>6.378910959295396E-2</v>
      </c>
      <c r="AG325">
        <f t="shared" si="111"/>
        <v>6.3637651981238608E-2</v>
      </c>
      <c r="AH325">
        <f t="shared" si="112"/>
        <v>63.637651981238605</v>
      </c>
      <c r="AI325" t="str">
        <f t="shared" si="118"/>
        <v/>
      </c>
    </row>
    <row r="326" spans="1:35" x14ac:dyDescent="0.35">
      <c r="A326" s="1" t="s">
        <v>245</v>
      </c>
      <c r="B326" s="1" t="s">
        <v>967</v>
      </c>
      <c r="C326" s="1" t="s">
        <v>1514</v>
      </c>
      <c r="D326" s="1">
        <f t="shared" si="119"/>
        <v>3.0391333333333335</v>
      </c>
      <c r="F326">
        <f t="shared" si="129"/>
        <v>325</v>
      </c>
      <c r="G326" s="1">
        <f t="shared" si="120"/>
        <v>2.6989999999999998</v>
      </c>
      <c r="H326">
        <f t="shared" si="121"/>
        <v>8.3215999835561816E-3</v>
      </c>
      <c r="I326">
        <f t="shared" si="122"/>
        <v>3.4081238488505028E-4</v>
      </c>
      <c r="J326">
        <f t="shared" si="113"/>
        <v>6.6804318019814235E-2</v>
      </c>
      <c r="K326">
        <f t="shared" si="107"/>
        <v>6.6645701250837242E-2</v>
      </c>
      <c r="L326">
        <f t="shared" si="108"/>
        <v>66.645701250837249</v>
      </c>
      <c r="M326" t="str">
        <f t="shared" si="116"/>
        <v/>
      </c>
      <c r="Q326">
        <f t="shared" si="130"/>
        <v>325</v>
      </c>
      <c r="R326" s="1">
        <f t="shared" si="123"/>
        <v>2.3690000000000002</v>
      </c>
      <c r="S326">
        <f t="shared" si="124"/>
        <v>7.2794501746371544E-3</v>
      </c>
      <c r="T326">
        <f t="shared" si="125"/>
        <v>2.9813098197130312E-4</v>
      </c>
      <c r="U326">
        <f t="shared" si="114"/>
        <v>4.0476815454335888E-2</v>
      </c>
      <c r="V326">
        <f t="shared" si="109"/>
        <v>4.0380709366044702E-2</v>
      </c>
      <c r="W326">
        <f t="shared" si="110"/>
        <v>40.380709366044705</v>
      </c>
      <c r="X326" t="str">
        <f t="shared" si="117"/>
        <v/>
      </c>
      <c r="AB326">
        <f t="shared" si="131"/>
        <v>325</v>
      </c>
      <c r="AC326" s="1">
        <f t="shared" si="126"/>
        <v>2.7196000000000002</v>
      </c>
      <c r="AD326">
        <f t="shared" si="127"/>
        <v>8.3868898565384199E-3</v>
      </c>
      <c r="AE326">
        <f t="shared" si="128"/>
        <v>3.4348634149963022E-4</v>
      </c>
      <c r="AF326">
        <f t="shared" si="115"/>
        <v>6.4132595934453585E-2</v>
      </c>
      <c r="AG326">
        <f t="shared" si="111"/>
        <v>6.3980322766269859E-2</v>
      </c>
      <c r="AH326">
        <f t="shared" si="112"/>
        <v>63.980322766269857</v>
      </c>
      <c r="AI326" t="str">
        <f t="shared" si="118"/>
        <v/>
      </c>
    </row>
    <row r="327" spans="1:35" x14ac:dyDescent="0.35">
      <c r="A327" s="1" t="s">
        <v>245</v>
      </c>
      <c r="B327" s="1" t="s">
        <v>1457</v>
      </c>
      <c r="C327" s="1" t="s">
        <v>239</v>
      </c>
      <c r="D327" s="1">
        <f t="shared" si="119"/>
        <v>3.0415666666666668</v>
      </c>
      <c r="F327">
        <f t="shared" si="129"/>
        <v>326</v>
      </c>
      <c r="G327" s="1">
        <f t="shared" si="120"/>
        <v>2.6989999999999998</v>
      </c>
      <c r="H327">
        <f t="shared" si="121"/>
        <v>8.3215999835561816E-3</v>
      </c>
      <c r="I327">
        <f t="shared" si="122"/>
        <v>3.4081238488505028E-4</v>
      </c>
      <c r="J327">
        <f t="shared" si="113"/>
        <v>6.7145130404699285E-2</v>
      </c>
      <c r="K327">
        <f t="shared" si="107"/>
        <v>6.6985704428160264E-2</v>
      </c>
      <c r="L327">
        <f t="shared" si="108"/>
        <v>66.985704428160261</v>
      </c>
      <c r="M327" t="str">
        <f t="shared" si="116"/>
        <v/>
      </c>
      <c r="Q327">
        <f t="shared" si="130"/>
        <v>326</v>
      </c>
      <c r="R327" s="1">
        <f t="shared" si="123"/>
        <v>2.3759000000000001</v>
      </c>
      <c r="S327">
        <f t="shared" si="124"/>
        <v>7.3011684614762134E-3</v>
      </c>
      <c r="T327">
        <f t="shared" si="125"/>
        <v>2.9902045769085992E-4</v>
      </c>
      <c r="U327">
        <f t="shared" si="114"/>
        <v>4.0775835912026749E-2</v>
      </c>
      <c r="V327">
        <f t="shared" si="109"/>
        <v>4.0679019844796133E-2</v>
      </c>
      <c r="W327">
        <f t="shared" si="110"/>
        <v>40.67901984479613</v>
      </c>
      <c r="X327" t="str">
        <f t="shared" si="117"/>
        <v/>
      </c>
      <c r="AB327">
        <f t="shared" si="131"/>
        <v>326</v>
      </c>
      <c r="AC327" s="1">
        <f t="shared" si="126"/>
        <v>2.72</v>
      </c>
      <c r="AD327">
        <f t="shared" si="127"/>
        <v>8.3881578947368422E-3</v>
      </c>
      <c r="AE327">
        <f t="shared" si="128"/>
        <v>3.435382741956723E-4</v>
      </c>
      <c r="AF327">
        <f t="shared" si="115"/>
        <v>6.4476134208649255E-2</v>
      </c>
      <c r="AG327">
        <f t="shared" si="111"/>
        <v>6.4323045360690806E-2</v>
      </c>
      <c r="AH327">
        <f t="shared" si="112"/>
        <v>64.323045360690813</v>
      </c>
      <c r="AI327" t="str">
        <f t="shared" si="118"/>
        <v/>
      </c>
    </row>
    <row r="328" spans="1:35" x14ac:dyDescent="0.35">
      <c r="A328" s="1" t="s">
        <v>244</v>
      </c>
      <c r="B328" s="1" t="s">
        <v>172</v>
      </c>
      <c r="C328" s="1" t="s">
        <v>239</v>
      </c>
      <c r="D328" s="1">
        <f t="shared" si="119"/>
        <v>3.0415333333333336</v>
      </c>
      <c r="F328">
        <f t="shared" si="129"/>
        <v>327</v>
      </c>
      <c r="G328" s="1">
        <f t="shared" si="120"/>
        <v>2.6981999999999999</v>
      </c>
      <c r="H328">
        <f t="shared" si="121"/>
        <v>8.3190650121580476E-3</v>
      </c>
      <c r="I328">
        <f t="shared" si="122"/>
        <v>3.4070856474835534E-4</v>
      </c>
      <c r="J328">
        <f t="shared" si="113"/>
        <v>6.748583896944764E-2</v>
      </c>
      <c r="K328">
        <f t="shared" si="107"/>
        <v>6.7325604031851824E-2</v>
      </c>
      <c r="L328">
        <f t="shared" si="108"/>
        <v>67.325604031851825</v>
      </c>
      <c r="M328" t="str">
        <f t="shared" si="116"/>
        <v/>
      </c>
      <c r="Q328">
        <f t="shared" si="130"/>
        <v>327</v>
      </c>
      <c r="R328" s="1">
        <f t="shared" si="123"/>
        <v>2.3766000000000003</v>
      </c>
      <c r="S328">
        <f t="shared" si="124"/>
        <v>7.3033719374658128E-3</v>
      </c>
      <c r="T328">
        <f t="shared" si="125"/>
        <v>2.9911070138300278E-4</v>
      </c>
      <c r="U328">
        <f t="shared" si="114"/>
        <v>4.1074946613409755E-2</v>
      </c>
      <c r="V328">
        <f t="shared" si="109"/>
        <v>4.0977420352969682E-2</v>
      </c>
      <c r="W328">
        <f t="shared" si="110"/>
        <v>40.977420352969681</v>
      </c>
      <c r="X328" t="str">
        <f t="shared" si="117"/>
        <v/>
      </c>
      <c r="AB328">
        <f t="shared" si="131"/>
        <v>327</v>
      </c>
      <c r="AC328" s="1">
        <f t="shared" si="126"/>
        <v>2.72</v>
      </c>
      <c r="AD328">
        <f t="shared" si="127"/>
        <v>8.3881578947368422E-3</v>
      </c>
      <c r="AE328">
        <f t="shared" si="128"/>
        <v>3.435382741956723E-4</v>
      </c>
      <c r="AF328">
        <f t="shared" si="115"/>
        <v>6.4819672482844926E-2</v>
      </c>
      <c r="AG328">
        <f t="shared" si="111"/>
        <v>6.4665767955111753E-2</v>
      </c>
      <c r="AH328">
        <f t="shared" si="112"/>
        <v>64.665767955111747</v>
      </c>
      <c r="AI328" t="str">
        <f t="shared" si="118"/>
        <v/>
      </c>
    </row>
    <row r="329" spans="1:35" x14ac:dyDescent="0.35">
      <c r="A329" s="1" t="s">
        <v>245</v>
      </c>
      <c r="B329" s="1" t="s">
        <v>1419</v>
      </c>
      <c r="C329" s="1" t="s">
        <v>241</v>
      </c>
      <c r="D329" s="1">
        <f t="shared" si="119"/>
        <v>3.0463666666666662</v>
      </c>
      <c r="F329">
        <f t="shared" si="129"/>
        <v>328</v>
      </c>
      <c r="G329" s="1">
        <f t="shared" si="120"/>
        <v>2.6989999999999998</v>
      </c>
      <c r="H329">
        <f t="shared" si="121"/>
        <v>8.3215999835561816E-3</v>
      </c>
      <c r="I329">
        <f t="shared" si="122"/>
        <v>3.4081238488505028E-4</v>
      </c>
      <c r="J329">
        <f t="shared" si="113"/>
        <v>6.782665135433269E-2</v>
      </c>
      <c r="K329">
        <f t="shared" si="107"/>
        <v>6.7665607209174847E-2</v>
      </c>
      <c r="L329">
        <f t="shared" si="108"/>
        <v>67.665607209174851</v>
      </c>
      <c r="M329" t="str">
        <f t="shared" si="116"/>
        <v/>
      </c>
      <c r="Q329">
        <f t="shared" si="130"/>
        <v>328</v>
      </c>
      <c r="R329" s="1">
        <f t="shared" si="123"/>
        <v>2.3831000000000002</v>
      </c>
      <c r="S329">
        <f t="shared" si="124"/>
        <v>7.3238342950861998E-3</v>
      </c>
      <c r="T329">
        <f t="shared" si="125"/>
        <v>2.9994874033161309E-4</v>
      </c>
      <c r="U329">
        <f t="shared" si="114"/>
        <v>4.1374895353741364E-2</v>
      </c>
      <c r="V329">
        <f t="shared" si="109"/>
        <v>4.1276656910294862E-2</v>
      </c>
      <c r="W329">
        <f t="shared" si="110"/>
        <v>41.276656910294861</v>
      </c>
      <c r="X329" t="str">
        <f t="shared" si="117"/>
        <v/>
      </c>
      <c r="AB329">
        <f t="shared" si="131"/>
        <v>328</v>
      </c>
      <c r="AC329" s="1">
        <f t="shared" si="126"/>
        <v>2.7271999999999998</v>
      </c>
      <c r="AD329">
        <f t="shared" si="127"/>
        <v>8.410984365619165E-3</v>
      </c>
      <c r="AE329">
        <f t="shared" si="128"/>
        <v>3.4447313576018953E-4</v>
      </c>
      <c r="AF329">
        <f t="shared" si="115"/>
        <v>6.5164145618605118E-2</v>
      </c>
      <c r="AG329">
        <f t="shared" si="111"/>
        <v>6.5009423191409565E-2</v>
      </c>
      <c r="AH329">
        <f t="shared" si="112"/>
        <v>65.009423191409567</v>
      </c>
      <c r="AI329" t="str">
        <f t="shared" si="118"/>
        <v/>
      </c>
    </row>
    <row r="330" spans="1:35" x14ac:dyDescent="0.35">
      <c r="A330" s="1" t="s">
        <v>245</v>
      </c>
      <c r="B330" s="1" t="s">
        <v>173</v>
      </c>
      <c r="C330" s="1" t="s">
        <v>241</v>
      </c>
      <c r="D330" s="1">
        <f t="shared" si="119"/>
        <v>3.0465</v>
      </c>
      <c r="F330">
        <f t="shared" si="129"/>
        <v>329</v>
      </c>
      <c r="G330" s="1">
        <f t="shared" si="120"/>
        <v>2.6989999999999998</v>
      </c>
      <c r="H330">
        <f t="shared" si="121"/>
        <v>8.3215999835561816E-3</v>
      </c>
      <c r="I330">
        <f t="shared" si="122"/>
        <v>3.4081238488505028E-4</v>
      </c>
      <c r="J330">
        <f t="shared" si="113"/>
        <v>6.816746373921774E-2</v>
      </c>
      <c r="K330">
        <f t="shared" si="107"/>
        <v>6.8005610386497869E-2</v>
      </c>
      <c r="L330">
        <f t="shared" si="108"/>
        <v>68.005610386497864</v>
      </c>
      <c r="M330" t="str">
        <f t="shared" si="116"/>
        <v/>
      </c>
      <c r="Q330">
        <f t="shared" si="130"/>
        <v>329</v>
      </c>
      <c r="R330" s="1">
        <f t="shared" si="123"/>
        <v>2.3835000000000002</v>
      </c>
      <c r="S330">
        <f t="shared" si="124"/>
        <v>7.3250936061014281E-3</v>
      </c>
      <c r="T330">
        <f t="shared" si="125"/>
        <v>3.000003156045486E-4</v>
      </c>
      <c r="U330">
        <f t="shared" si="114"/>
        <v>4.1674895669345915E-2</v>
      </c>
      <c r="V330">
        <f t="shared" si="109"/>
        <v>4.157594492043528E-2</v>
      </c>
      <c r="W330">
        <f t="shared" si="110"/>
        <v>41.575944920435283</v>
      </c>
      <c r="X330" t="str">
        <f t="shared" si="117"/>
        <v/>
      </c>
      <c r="AB330">
        <f t="shared" si="131"/>
        <v>329</v>
      </c>
      <c r="AC330" s="1">
        <f t="shared" si="126"/>
        <v>2.7271999999999998</v>
      </c>
      <c r="AD330">
        <f t="shared" si="127"/>
        <v>8.410984365619165E-3</v>
      </c>
      <c r="AE330">
        <f t="shared" si="128"/>
        <v>3.4447313576018953E-4</v>
      </c>
      <c r="AF330">
        <f t="shared" si="115"/>
        <v>6.5508618754365311E-2</v>
      </c>
      <c r="AG330">
        <f t="shared" si="111"/>
        <v>6.5353078427707365E-2</v>
      </c>
      <c r="AH330">
        <f t="shared" si="112"/>
        <v>65.353078427707359</v>
      </c>
      <c r="AI330" t="str">
        <f t="shared" si="118"/>
        <v/>
      </c>
    </row>
    <row r="331" spans="1:35" x14ac:dyDescent="0.35">
      <c r="A331" s="1" t="s">
        <v>244</v>
      </c>
      <c r="B331" s="1" t="s">
        <v>174</v>
      </c>
      <c r="C331" s="1" t="s">
        <v>246</v>
      </c>
      <c r="D331" s="1">
        <f t="shared" si="119"/>
        <v>3.0484333333333336</v>
      </c>
      <c r="F331">
        <f t="shared" si="129"/>
        <v>330</v>
      </c>
      <c r="G331" s="1">
        <f t="shared" si="120"/>
        <v>2.6981999999999999</v>
      </c>
      <c r="H331">
        <f t="shared" si="121"/>
        <v>8.3190650121580476E-3</v>
      </c>
      <c r="I331">
        <f t="shared" si="122"/>
        <v>3.4070856474835534E-4</v>
      </c>
      <c r="J331">
        <f t="shared" si="113"/>
        <v>6.8508172303966094E-2</v>
      </c>
      <c r="K331">
        <f t="shared" si="107"/>
        <v>6.8345509990189443E-2</v>
      </c>
      <c r="L331">
        <f t="shared" si="108"/>
        <v>68.345509990189441</v>
      </c>
      <c r="M331">
        <f t="shared" si="116"/>
        <v>68.345509990189441</v>
      </c>
      <c r="Q331">
        <f t="shared" si="130"/>
        <v>330</v>
      </c>
      <c r="R331" s="1">
        <f t="shared" si="123"/>
        <v>2.3908</v>
      </c>
      <c r="S331">
        <f t="shared" si="124"/>
        <v>7.3480778451211568E-3</v>
      </c>
      <c r="T331">
        <f t="shared" si="125"/>
        <v>3.0094163858697512E-4</v>
      </c>
      <c r="U331">
        <f t="shared" si="114"/>
        <v>4.1975837307932889E-2</v>
      </c>
      <c r="V331">
        <f t="shared" si="109"/>
        <v>4.1876172018528786E-2</v>
      </c>
      <c r="W331">
        <f t="shared" si="110"/>
        <v>41.876172018528784</v>
      </c>
      <c r="X331">
        <f t="shared" si="117"/>
        <v>41.876172018528784</v>
      </c>
      <c r="AB331">
        <f t="shared" si="131"/>
        <v>330</v>
      </c>
      <c r="AC331" s="1">
        <f t="shared" si="126"/>
        <v>2.7265000000000001</v>
      </c>
      <c r="AD331">
        <f t="shared" si="127"/>
        <v>8.4087649771006495E-3</v>
      </c>
      <c r="AE331">
        <f t="shared" si="128"/>
        <v>3.4438224036802015E-4</v>
      </c>
      <c r="AF331">
        <f t="shared" si="115"/>
        <v>6.5853000994733332E-2</v>
      </c>
      <c r="AG331">
        <f t="shared" si="111"/>
        <v>6.5696642984430384E-2</v>
      </c>
      <c r="AH331">
        <f t="shared" si="112"/>
        <v>65.696642984430383</v>
      </c>
      <c r="AI331">
        <f t="shared" si="118"/>
        <v>65.696642984430383</v>
      </c>
    </row>
    <row r="332" spans="1:35" x14ac:dyDescent="0.35">
      <c r="A332" s="1" t="s">
        <v>244</v>
      </c>
      <c r="B332" s="1" t="s">
        <v>279</v>
      </c>
      <c r="C332" s="1" t="s">
        <v>241</v>
      </c>
      <c r="D332" s="1">
        <f t="shared" si="119"/>
        <v>3.0508000000000002</v>
      </c>
      <c r="F332">
        <f t="shared" si="129"/>
        <v>331</v>
      </c>
      <c r="G332" s="1">
        <f t="shared" si="120"/>
        <v>2.6981999999999999</v>
      </c>
      <c r="H332">
        <f t="shared" si="121"/>
        <v>8.3190650121580476E-3</v>
      </c>
      <c r="I332">
        <f t="shared" si="122"/>
        <v>3.4070856474835534E-4</v>
      </c>
      <c r="J332">
        <f t="shared" si="113"/>
        <v>6.8848880868714449E-2</v>
      </c>
      <c r="K332">
        <f t="shared" si="107"/>
        <v>6.8685409593881003E-2</v>
      </c>
      <c r="L332">
        <f t="shared" si="108"/>
        <v>68.685409593881005</v>
      </c>
      <c r="M332" t="str">
        <f t="shared" si="116"/>
        <v/>
      </c>
      <c r="Q332">
        <f t="shared" si="130"/>
        <v>331</v>
      </c>
      <c r="R332" s="1">
        <f t="shared" si="123"/>
        <v>2.3972000000000002</v>
      </c>
      <c r="S332">
        <f t="shared" si="124"/>
        <v>7.3682312392677257E-3</v>
      </c>
      <c r="T332">
        <f t="shared" si="125"/>
        <v>3.0176702388982467E-4</v>
      </c>
      <c r="U332">
        <f t="shared" si="114"/>
        <v>4.2277604331822712E-2</v>
      </c>
      <c r="V332">
        <f t="shared" si="109"/>
        <v>4.2177222542172342E-2</v>
      </c>
      <c r="W332">
        <f t="shared" si="110"/>
        <v>42.177222542172345</v>
      </c>
      <c r="X332" t="str">
        <f t="shared" si="117"/>
        <v/>
      </c>
      <c r="AB332">
        <f t="shared" si="131"/>
        <v>331</v>
      </c>
      <c r="AC332" s="1">
        <f t="shared" si="126"/>
        <v>2.7271999999999998</v>
      </c>
      <c r="AD332">
        <f t="shared" si="127"/>
        <v>8.410984365619165E-3</v>
      </c>
      <c r="AE332">
        <f t="shared" si="128"/>
        <v>3.4447313576018953E-4</v>
      </c>
      <c r="AF332">
        <f t="shared" si="115"/>
        <v>6.6197474130493525E-2</v>
      </c>
      <c r="AG332">
        <f t="shared" si="111"/>
        <v>6.6040298220728183E-2</v>
      </c>
      <c r="AH332">
        <f t="shared" si="112"/>
        <v>66.040298220728189</v>
      </c>
      <c r="AI332" t="str">
        <f t="shared" si="118"/>
        <v/>
      </c>
    </row>
    <row r="333" spans="1:35" x14ac:dyDescent="0.35">
      <c r="A333" s="1" t="s">
        <v>243</v>
      </c>
      <c r="B333" s="1" t="s">
        <v>175</v>
      </c>
      <c r="C333" s="1" t="s">
        <v>241</v>
      </c>
      <c r="D333" s="1">
        <f t="shared" si="119"/>
        <v>3.0487666666666668</v>
      </c>
      <c r="F333">
        <f t="shared" si="129"/>
        <v>332</v>
      </c>
      <c r="G333" s="1">
        <f t="shared" si="120"/>
        <v>2.6917</v>
      </c>
      <c r="H333">
        <f t="shared" si="121"/>
        <v>8.298469914693813E-3</v>
      </c>
      <c r="I333">
        <f t="shared" si="122"/>
        <v>3.3986508941938066E-4</v>
      </c>
      <c r="J333">
        <f t="shared" si="113"/>
        <v>6.9188745958133832E-2</v>
      </c>
      <c r="K333">
        <f t="shared" si="107"/>
        <v>6.9024467724948455E-2</v>
      </c>
      <c r="L333">
        <f t="shared" si="108"/>
        <v>69.024467724948451</v>
      </c>
      <c r="M333" t="str">
        <f t="shared" si="116"/>
        <v/>
      </c>
      <c r="Q333">
        <f t="shared" si="130"/>
        <v>332</v>
      </c>
      <c r="R333" s="1">
        <f t="shared" si="123"/>
        <v>2.3976000000000002</v>
      </c>
      <c r="S333">
        <f t="shared" si="124"/>
        <v>7.3694909141578486E-3</v>
      </c>
      <c r="T333">
        <f t="shared" si="125"/>
        <v>3.0181861406531149E-4</v>
      </c>
      <c r="U333">
        <f t="shared" si="114"/>
        <v>4.2579422945888026E-2</v>
      </c>
      <c r="V333">
        <f t="shared" si="109"/>
        <v>4.2478324533498299E-2</v>
      </c>
      <c r="W333">
        <f t="shared" si="110"/>
        <v>42.478324533498302</v>
      </c>
      <c r="X333" t="str">
        <f t="shared" si="117"/>
        <v/>
      </c>
      <c r="AB333">
        <f t="shared" si="131"/>
        <v>332</v>
      </c>
      <c r="AC333" s="1">
        <f t="shared" si="126"/>
        <v>2.7271999999999998</v>
      </c>
      <c r="AD333">
        <f t="shared" si="127"/>
        <v>8.410984365619165E-3</v>
      </c>
      <c r="AE333">
        <f t="shared" si="128"/>
        <v>3.4447313576018953E-4</v>
      </c>
      <c r="AF333">
        <f t="shared" si="115"/>
        <v>6.6541947266253718E-2</v>
      </c>
      <c r="AG333">
        <f t="shared" si="111"/>
        <v>6.6383953457025996E-2</v>
      </c>
      <c r="AH333">
        <f t="shared" si="112"/>
        <v>66.383953457025996</v>
      </c>
      <c r="AI333" t="str">
        <f t="shared" si="118"/>
        <v/>
      </c>
    </row>
    <row r="334" spans="1:35" x14ac:dyDescent="0.35">
      <c r="A334" s="1" t="s">
        <v>243</v>
      </c>
      <c r="B334" s="1" t="s">
        <v>279</v>
      </c>
      <c r="C334" s="1" t="s">
        <v>241</v>
      </c>
      <c r="D334" s="1">
        <f t="shared" si="119"/>
        <v>3.0486333333333335</v>
      </c>
      <c r="F334">
        <f t="shared" si="129"/>
        <v>333</v>
      </c>
      <c r="G334" s="1">
        <f t="shared" si="120"/>
        <v>2.6917</v>
      </c>
      <c r="H334">
        <f t="shared" si="121"/>
        <v>8.298469914693813E-3</v>
      </c>
      <c r="I334">
        <f t="shared" si="122"/>
        <v>3.3986508941938066E-4</v>
      </c>
      <c r="J334">
        <f t="shared" si="113"/>
        <v>6.9528611047553215E-2</v>
      </c>
      <c r="K334">
        <f t="shared" si="107"/>
        <v>6.9363525856015892E-2</v>
      </c>
      <c r="L334">
        <f t="shared" si="108"/>
        <v>69.363525856015897</v>
      </c>
      <c r="M334" t="str">
        <f t="shared" si="116"/>
        <v/>
      </c>
      <c r="Q334">
        <f t="shared" si="130"/>
        <v>333</v>
      </c>
      <c r="R334" s="1">
        <f t="shared" si="123"/>
        <v>2.3972000000000002</v>
      </c>
      <c r="S334">
        <f t="shared" si="124"/>
        <v>7.3682312392677257E-3</v>
      </c>
      <c r="T334">
        <f t="shared" si="125"/>
        <v>3.0176702388982467E-4</v>
      </c>
      <c r="U334">
        <f t="shared" si="114"/>
        <v>4.2881189969777848E-2</v>
      </c>
      <c r="V334">
        <f t="shared" si="109"/>
        <v>4.2779375057141848E-2</v>
      </c>
      <c r="W334">
        <f t="shared" si="110"/>
        <v>42.779375057141849</v>
      </c>
      <c r="X334" t="str">
        <f t="shared" si="117"/>
        <v/>
      </c>
      <c r="AB334">
        <f t="shared" si="131"/>
        <v>333</v>
      </c>
      <c r="AC334" s="1">
        <f t="shared" si="126"/>
        <v>2.7271999999999998</v>
      </c>
      <c r="AD334">
        <f t="shared" si="127"/>
        <v>8.410984365619165E-3</v>
      </c>
      <c r="AE334">
        <f t="shared" si="128"/>
        <v>3.4447313576018953E-4</v>
      </c>
      <c r="AF334">
        <f t="shared" si="115"/>
        <v>6.688642040201391E-2</v>
      </c>
      <c r="AG334">
        <f t="shared" si="111"/>
        <v>6.6727608693323795E-2</v>
      </c>
      <c r="AH334">
        <f t="shared" si="112"/>
        <v>66.727608693323802</v>
      </c>
      <c r="AI334" t="str">
        <f t="shared" si="118"/>
        <v/>
      </c>
    </row>
    <row r="335" spans="1:35" x14ac:dyDescent="0.35">
      <c r="A335" s="1" t="s">
        <v>243</v>
      </c>
      <c r="B335" s="1" t="s">
        <v>176</v>
      </c>
      <c r="C335" s="1" t="s">
        <v>246</v>
      </c>
      <c r="D335" s="1">
        <f t="shared" si="119"/>
        <v>3.050966666666667</v>
      </c>
      <c r="F335">
        <f t="shared" si="129"/>
        <v>334</v>
      </c>
      <c r="G335" s="1">
        <f t="shared" si="120"/>
        <v>2.6917</v>
      </c>
      <c r="H335">
        <f t="shared" si="121"/>
        <v>8.298469914693813E-3</v>
      </c>
      <c r="I335">
        <f t="shared" si="122"/>
        <v>3.3986508941938066E-4</v>
      </c>
      <c r="J335">
        <f t="shared" si="113"/>
        <v>6.9868476136972599E-2</v>
      </c>
      <c r="K335">
        <f t="shared" si="107"/>
        <v>6.970258398708333E-2</v>
      </c>
      <c r="L335">
        <f t="shared" si="108"/>
        <v>69.702583987083329</v>
      </c>
      <c r="M335" t="str">
        <f t="shared" si="116"/>
        <v/>
      </c>
      <c r="Q335">
        <f t="shared" si="130"/>
        <v>334</v>
      </c>
      <c r="R335" s="1">
        <f t="shared" si="123"/>
        <v>2.4049</v>
      </c>
      <c r="S335">
        <f t="shared" si="124"/>
        <v>7.3924817946802654E-3</v>
      </c>
      <c r="T335">
        <f t="shared" si="125"/>
        <v>3.027602090514843E-4</v>
      </c>
      <c r="U335">
        <f t="shared" si="114"/>
        <v>4.3183950178829332E-2</v>
      </c>
      <c r="V335">
        <f t="shared" si="109"/>
        <v>4.3081416407778815E-2</v>
      </c>
      <c r="W335">
        <f t="shared" si="110"/>
        <v>43.081416407778818</v>
      </c>
      <c r="X335" t="str">
        <f t="shared" si="117"/>
        <v/>
      </c>
      <c r="AB335">
        <f t="shared" si="131"/>
        <v>334</v>
      </c>
      <c r="AC335" s="1">
        <f t="shared" si="126"/>
        <v>2.7265000000000001</v>
      </c>
      <c r="AD335">
        <f t="shared" si="127"/>
        <v>8.4087649771006495E-3</v>
      </c>
      <c r="AE335">
        <f t="shared" si="128"/>
        <v>3.4438224036802015E-4</v>
      </c>
      <c r="AF335">
        <f t="shared" si="115"/>
        <v>6.7230802642381932E-2</v>
      </c>
      <c r="AG335">
        <f t="shared" si="111"/>
        <v>6.7071173250046814E-2</v>
      </c>
      <c r="AH335">
        <f t="shared" si="112"/>
        <v>67.071173250046812</v>
      </c>
      <c r="AI335" t="str">
        <f t="shared" si="118"/>
        <v/>
      </c>
    </row>
    <row r="336" spans="1:35" x14ac:dyDescent="0.35">
      <c r="A336" s="1" t="s">
        <v>244</v>
      </c>
      <c r="B336" s="1" t="s">
        <v>280</v>
      </c>
      <c r="C336" s="1" t="s">
        <v>246</v>
      </c>
      <c r="D336" s="1">
        <f t="shared" si="119"/>
        <v>3.0528666666666666</v>
      </c>
      <c r="F336">
        <f t="shared" si="129"/>
        <v>335</v>
      </c>
      <c r="G336" s="1">
        <f t="shared" si="120"/>
        <v>2.6981999999999999</v>
      </c>
      <c r="H336">
        <f t="shared" si="121"/>
        <v>8.3190650121580476E-3</v>
      </c>
      <c r="I336">
        <f t="shared" si="122"/>
        <v>3.4070856474835534E-4</v>
      </c>
      <c r="J336">
        <f t="shared" si="113"/>
        <v>7.0209184701720953E-2</v>
      </c>
      <c r="K336">
        <f t="shared" si="107"/>
        <v>7.0042483590774904E-2</v>
      </c>
      <c r="L336">
        <f t="shared" si="108"/>
        <v>70.042483590774907</v>
      </c>
      <c r="M336" t="str">
        <f t="shared" si="116"/>
        <v/>
      </c>
      <c r="Q336">
        <f t="shared" si="130"/>
        <v>335</v>
      </c>
      <c r="R336" s="1">
        <f t="shared" si="123"/>
        <v>2.4041000000000001</v>
      </c>
      <c r="S336">
        <f t="shared" si="124"/>
        <v>7.3899620783250122E-3</v>
      </c>
      <c r="T336">
        <f t="shared" si="125"/>
        <v>3.026570136873759E-4</v>
      </c>
      <c r="U336">
        <f t="shared" si="114"/>
        <v>4.3486607192516707E-2</v>
      </c>
      <c r="V336">
        <f t="shared" si="109"/>
        <v>4.3383354808073489E-2</v>
      </c>
      <c r="W336">
        <f t="shared" si="110"/>
        <v>43.383354808073491</v>
      </c>
      <c r="X336" t="str">
        <f t="shared" si="117"/>
        <v/>
      </c>
      <c r="AB336">
        <f t="shared" si="131"/>
        <v>335</v>
      </c>
      <c r="AC336" s="1">
        <f t="shared" si="126"/>
        <v>2.7265000000000001</v>
      </c>
      <c r="AD336">
        <f t="shared" si="127"/>
        <v>8.4087649771006495E-3</v>
      </c>
      <c r="AE336">
        <f t="shared" si="128"/>
        <v>3.4438224036802015E-4</v>
      </c>
      <c r="AF336">
        <f t="shared" si="115"/>
        <v>6.7575184882749953E-2</v>
      </c>
      <c r="AG336">
        <f t="shared" si="111"/>
        <v>6.7414737806769834E-2</v>
      </c>
      <c r="AH336">
        <f t="shared" si="112"/>
        <v>67.414737806769836</v>
      </c>
      <c r="AI336" t="str">
        <f t="shared" si="118"/>
        <v/>
      </c>
    </row>
    <row r="337" spans="1:35" x14ac:dyDescent="0.35">
      <c r="A337" s="1" t="s">
        <v>243</v>
      </c>
      <c r="B337" s="1" t="s">
        <v>276</v>
      </c>
      <c r="C337" s="1" t="s">
        <v>241</v>
      </c>
      <c r="D337" s="1">
        <f t="shared" si="119"/>
        <v>3.0534666666666666</v>
      </c>
      <c r="F337">
        <f t="shared" si="129"/>
        <v>336</v>
      </c>
      <c r="G337" s="1">
        <f t="shared" si="120"/>
        <v>2.6917</v>
      </c>
      <c r="H337">
        <f t="shared" si="121"/>
        <v>8.298469914693813E-3</v>
      </c>
      <c r="I337">
        <f t="shared" si="122"/>
        <v>3.3986508941938066E-4</v>
      </c>
      <c r="J337">
        <f t="shared" si="113"/>
        <v>7.0549049791140336E-2</v>
      </c>
      <c r="K337">
        <f t="shared" si="107"/>
        <v>7.0381541721842342E-2</v>
      </c>
      <c r="L337">
        <f t="shared" si="108"/>
        <v>70.381541721842339</v>
      </c>
      <c r="M337" t="str">
        <f t="shared" si="116"/>
        <v/>
      </c>
      <c r="Q337">
        <f t="shared" si="130"/>
        <v>336</v>
      </c>
      <c r="R337" s="1">
        <f t="shared" si="123"/>
        <v>2.4117000000000002</v>
      </c>
      <c r="S337">
        <f t="shared" si="124"/>
        <v>7.4139010516629548E-3</v>
      </c>
      <c r="T337">
        <f t="shared" si="125"/>
        <v>3.0363743795808413E-4</v>
      </c>
      <c r="U337">
        <f t="shared" si="114"/>
        <v>4.3790244630474789E-2</v>
      </c>
      <c r="V337">
        <f t="shared" si="109"/>
        <v>4.3686271304769438E-2</v>
      </c>
      <c r="W337">
        <f t="shared" si="110"/>
        <v>43.686271304769434</v>
      </c>
      <c r="X337" t="str">
        <f t="shared" si="117"/>
        <v/>
      </c>
      <c r="AB337">
        <f t="shared" si="131"/>
        <v>336</v>
      </c>
      <c r="AC337" s="1">
        <f t="shared" si="126"/>
        <v>2.7271999999999998</v>
      </c>
      <c r="AD337">
        <f t="shared" si="127"/>
        <v>8.410984365619165E-3</v>
      </c>
      <c r="AE337">
        <f t="shared" si="128"/>
        <v>3.4447313576018953E-4</v>
      </c>
      <c r="AF337">
        <f t="shared" si="115"/>
        <v>6.7919658018510146E-2</v>
      </c>
      <c r="AG337">
        <f t="shared" si="111"/>
        <v>6.7758393043067647E-2</v>
      </c>
      <c r="AH337">
        <f t="shared" si="112"/>
        <v>67.758393043067642</v>
      </c>
      <c r="AI337" t="str">
        <f t="shared" si="118"/>
        <v/>
      </c>
    </row>
    <row r="338" spans="1:35" x14ac:dyDescent="0.35">
      <c r="A338" s="1" t="s">
        <v>241</v>
      </c>
      <c r="B338" s="1" t="s">
        <v>276</v>
      </c>
      <c r="C338" s="1" t="s">
        <v>1515</v>
      </c>
      <c r="D338" s="1">
        <f t="shared" si="119"/>
        <v>3.0555000000000003</v>
      </c>
      <c r="F338">
        <f t="shared" si="129"/>
        <v>337</v>
      </c>
      <c r="G338" s="1">
        <f t="shared" si="120"/>
        <v>2.6913</v>
      </c>
      <c r="H338">
        <f t="shared" si="121"/>
        <v>8.2972026139492144E-3</v>
      </c>
      <c r="I338">
        <f t="shared" si="122"/>
        <v>3.3981318692587138E-4</v>
      </c>
      <c r="J338">
        <f t="shared" si="113"/>
        <v>7.0888862978066208E-2</v>
      </c>
      <c r="K338">
        <f t="shared" si="107"/>
        <v>7.0720548073650913E-2</v>
      </c>
      <c r="L338">
        <f t="shared" si="108"/>
        <v>70.720548073650917</v>
      </c>
      <c r="M338" t="str">
        <f t="shared" si="116"/>
        <v/>
      </c>
      <c r="Q338">
        <f t="shared" si="130"/>
        <v>337</v>
      </c>
      <c r="R338" s="1">
        <f t="shared" si="123"/>
        <v>2.4117000000000002</v>
      </c>
      <c r="S338">
        <f t="shared" si="124"/>
        <v>7.4139010516629548E-3</v>
      </c>
      <c r="T338">
        <f t="shared" si="125"/>
        <v>3.0363743795808413E-4</v>
      </c>
      <c r="U338">
        <f t="shared" si="114"/>
        <v>4.4093882068432871E-2</v>
      </c>
      <c r="V338">
        <f t="shared" si="109"/>
        <v>4.3989187801465379E-2</v>
      </c>
      <c r="W338">
        <f t="shared" si="110"/>
        <v>43.989187801465377</v>
      </c>
      <c r="X338" t="str">
        <f t="shared" si="117"/>
        <v/>
      </c>
      <c r="AB338">
        <f t="shared" si="131"/>
        <v>337</v>
      </c>
      <c r="AC338" s="1">
        <f t="shared" si="126"/>
        <v>2.7337000000000002</v>
      </c>
      <c r="AD338">
        <f t="shared" si="127"/>
        <v>8.4315944988140809E-3</v>
      </c>
      <c r="AE338">
        <f t="shared" si="128"/>
        <v>3.4531722687978643E-4</v>
      </c>
      <c r="AF338">
        <f t="shared" si="115"/>
        <v>6.8264975245389936E-2</v>
      </c>
      <c r="AG338">
        <f t="shared" si="111"/>
        <v>6.81028903663181E-2</v>
      </c>
      <c r="AH338">
        <f t="shared" si="112"/>
        <v>68.102890366318107</v>
      </c>
      <c r="AI338" t="str">
        <f t="shared" si="118"/>
        <v/>
      </c>
    </row>
    <row r="339" spans="1:35" x14ac:dyDescent="0.35">
      <c r="A339" s="1" t="s">
        <v>243</v>
      </c>
      <c r="B339" s="1" t="s">
        <v>1422</v>
      </c>
      <c r="C339" s="1" t="s">
        <v>244</v>
      </c>
      <c r="D339" s="1">
        <f t="shared" si="119"/>
        <v>3.0579333333333332</v>
      </c>
      <c r="F339">
        <f t="shared" si="129"/>
        <v>338</v>
      </c>
      <c r="G339" s="1">
        <f t="shared" si="120"/>
        <v>2.6917</v>
      </c>
      <c r="H339">
        <f t="shared" si="121"/>
        <v>8.298469914693813E-3</v>
      </c>
      <c r="I339">
        <f t="shared" si="122"/>
        <v>3.3986508941938066E-4</v>
      </c>
      <c r="J339">
        <f t="shared" si="113"/>
        <v>7.1228728067485592E-2</v>
      </c>
      <c r="K339">
        <f t="shared" si="107"/>
        <v>7.1059606204718365E-2</v>
      </c>
      <c r="L339">
        <f t="shared" si="108"/>
        <v>71.059606204718364</v>
      </c>
      <c r="M339" t="str">
        <f t="shared" si="116"/>
        <v/>
      </c>
      <c r="Q339">
        <f t="shared" si="130"/>
        <v>338</v>
      </c>
      <c r="R339" s="1">
        <f t="shared" si="123"/>
        <v>2.4182000000000001</v>
      </c>
      <c r="S339">
        <f t="shared" si="124"/>
        <v>7.4343781319877273E-3</v>
      </c>
      <c r="T339">
        <f t="shared" si="125"/>
        <v>3.044760798772774E-4</v>
      </c>
      <c r="U339">
        <f t="shared" si="114"/>
        <v>4.4398358148310148E-2</v>
      </c>
      <c r="V339">
        <f t="shared" si="109"/>
        <v>4.4292940948851875E-2</v>
      </c>
      <c r="W339">
        <f t="shared" si="110"/>
        <v>44.292940948851871</v>
      </c>
      <c r="X339" t="str">
        <f t="shared" si="117"/>
        <v/>
      </c>
      <c r="AB339">
        <f t="shared" si="131"/>
        <v>338</v>
      </c>
      <c r="AC339" s="1">
        <f t="shared" si="126"/>
        <v>2.7341000000000002</v>
      </c>
      <c r="AD339">
        <f t="shared" si="127"/>
        <v>8.4328629046767668E-3</v>
      </c>
      <c r="AE339">
        <f t="shared" si="128"/>
        <v>3.4536917463357398E-4</v>
      </c>
      <c r="AF339">
        <f t="shared" si="115"/>
        <v>6.8610344420023506E-2</v>
      </c>
      <c r="AG339">
        <f t="shared" si="111"/>
        <v>6.8447439513980232E-2</v>
      </c>
      <c r="AH339">
        <f t="shared" si="112"/>
        <v>68.447439513980228</v>
      </c>
      <c r="AI339" t="str">
        <f t="shared" si="118"/>
        <v/>
      </c>
    </row>
    <row r="340" spans="1:35" x14ac:dyDescent="0.35">
      <c r="A340" s="1" t="s">
        <v>243</v>
      </c>
      <c r="B340" s="1" t="s">
        <v>1422</v>
      </c>
      <c r="C340" s="1" t="s">
        <v>1515</v>
      </c>
      <c r="D340" s="1">
        <f t="shared" si="119"/>
        <v>3.0578000000000003</v>
      </c>
      <c r="F340">
        <f t="shared" si="129"/>
        <v>339</v>
      </c>
      <c r="G340" s="1">
        <f t="shared" si="120"/>
        <v>2.6917</v>
      </c>
      <c r="H340">
        <f t="shared" si="121"/>
        <v>8.298469914693813E-3</v>
      </c>
      <c r="I340">
        <f t="shared" si="122"/>
        <v>3.3986508941938066E-4</v>
      </c>
      <c r="J340">
        <f t="shared" si="113"/>
        <v>7.1568593156904975E-2</v>
      </c>
      <c r="K340">
        <f t="shared" si="107"/>
        <v>7.1398664335785803E-2</v>
      </c>
      <c r="L340">
        <f t="shared" si="108"/>
        <v>71.398664335785796</v>
      </c>
      <c r="M340" t="str">
        <f t="shared" si="116"/>
        <v/>
      </c>
      <c r="Q340">
        <f t="shared" si="130"/>
        <v>339</v>
      </c>
      <c r="R340" s="1">
        <f t="shared" si="123"/>
        <v>2.4182000000000001</v>
      </c>
      <c r="S340">
        <f t="shared" si="124"/>
        <v>7.4343781319877273E-3</v>
      </c>
      <c r="T340">
        <f t="shared" si="125"/>
        <v>3.044760798772774E-4</v>
      </c>
      <c r="U340">
        <f t="shared" si="114"/>
        <v>4.4702834228187424E-2</v>
      </c>
      <c r="V340">
        <f t="shared" si="109"/>
        <v>4.4596694096238378E-2</v>
      </c>
      <c r="W340">
        <f t="shared" si="110"/>
        <v>44.59669409623838</v>
      </c>
      <c r="X340" t="str">
        <f t="shared" si="117"/>
        <v/>
      </c>
      <c r="AB340">
        <f t="shared" si="131"/>
        <v>339</v>
      </c>
      <c r="AC340" s="1">
        <f t="shared" si="126"/>
        <v>2.7337000000000002</v>
      </c>
      <c r="AD340">
        <f t="shared" si="127"/>
        <v>8.4315944988140809E-3</v>
      </c>
      <c r="AE340">
        <f t="shared" si="128"/>
        <v>3.4531722687978643E-4</v>
      </c>
      <c r="AF340">
        <f t="shared" si="115"/>
        <v>6.8955661646903296E-2</v>
      </c>
      <c r="AG340">
        <f t="shared" si="111"/>
        <v>6.8791936837230686E-2</v>
      </c>
      <c r="AH340">
        <f t="shared" si="112"/>
        <v>68.791936837230679</v>
      </c>
      <c r="AI340" t="str">
        <f t="shared" si="118"/>
        <v/>
      </c>
    </row>
    <row r="341" spans="1:35" x14ac:dyDescent="0.35">
      <c r="A341" s="1" t="s">
        <v>243</v>
      </c>
      <c r="B341" s="1" t="s">
        <v>1458</v>
      </c>
      <c r="C341" s="1" t="s">
        <v>244</v>
      </c>
      <c r="D341" s="1">
        <f t="shared" si="119"/>
        <v>3.0601000000000003</v>
      </c>
      <c r="F341">
        <f t="shared" si="129"/>
        <v>340</v>
      </c>
      <c r="G341" s="1">
        <f t="shared" si="120"/>
        <v>2.6917</v>
      </c>
      <c r="H341">
        <f t="shared" si="121"/>
        <v>8.298469914693813E-3</v>
      </c>
      <c r="I341">
        <f t="shared" si="122"/>
        <v>3.3986508941938066E-4</v>
      </c>
      <c r="J341">
        <f t="shared" si="113"/>
        <v>7.1908458246324358E-2</v>
      </c>
      <c r="K341">
        <f t="shared" si="107"/>
        <v>7.173772246685324E-2</v>
      </c>
      <c r="L341">
        <f t="shared" si="108"/>
        <v>71.737722466853242</v>
      </c>
      <c r="M341">
        <f t="shared" si="116"/>
        <v>71.737722466853242</v>
      </c>
      <c r="Q341">
        <f t="shared" si="130"/>
        <v>340</v>
      </c>
      <c r="R341" s="1">
        <f t="shared" si="123"/>
        <v>2.4247000000000001</v>
      </c>
      <c r="S341">
        <f t="shared" si="124"/>
        <v>7.4548579404828891E-3</v>
      </c>
      <c r="T341">
        <f t="shared" si="125"/>
        <v>3.0531483352910132E-4</v>
      </c>
      <c r="U341">
        <f t="shared" si="114"/>
        <v>4.5008149061716525E-2</v>
      </c>
      <c r="V341">
        <f t="shared" si="109"/>
        <v>4.4901284005782763E-2</v>
      </c>
      <c r="W341">
        <f t="shared" si="110"/>
        <v>44.901284005782763</v>
      </c>
      <c r="X341">
        <f t="shared" si="117"/>
        <v>44.901284005782763</v>
      </c>
      <c r="AB341">
        <f t="shared" si="131"/>
        <v>340</v>
      </c>
      <c r="AC341" s="1">
        <f t="shared" si="126"/>
        <v>2.7341000000000002</v>
      </c>
      <c r="AD341">
        <f t="shared" si="127"/>
        <v>8.4328629046767668E-3</v>
      </c>
      <c r="AE341">
        <f t="shared" si="128"/>
        <v>3.4536917463357398E-4</v>
      </c>
      <c r="AF341">
        <f t="shared" si="115"/>
        <v>6.9301030821536866E-2</v>
      </c>
      <c r="AG341">
        <f t="shared" si="111"/>
        <v>6.9136485984892818E-2</v>
      </c>
      <c r="AH341">
        <f t="shared" si="112"/>
        <v>69.136485984892815</v>
      </c>
      <c r="AI341">
        <f t="shared" si="118"/>
        <v>69.136485984892815</v>
      </c>
    </row>
    <row r="342" spans="1:35" x14ac:dyDescent="0.35">
      <c r="A342" s="1" t="s">
        <v>241</v>
      </c>
      <c r="B342" s="1" t="s">
        <v>274</v>
      </c>
      <c r="C342" s="1" t="s">
        <v>244</v>
      </c>
      <c r="D342" s="1">
        <f t="shared" si="119"/>
        <v>3.0603666666666665</v>
      </c>
      <c r="F342">
        <f t="shared" si="129"/>
        <v>341</v>
      </c>
      <c r="G342" s="1">
        <f t="shared" si="120"/>
        <v>2.6913</v>
      </c>
      <c r="H342">
        <f t="shared" si="121"/>
        <v>8.2972026139492144E-3</v>
      </c>
      <c r="I342">
        <f t="shared" si="122"/>
        <v>3.3981318692587138E-4</v>
      </c>
      <c r="J342">
        <f t="shared" si="113"/>
        <v>7.224827143325023E-2</v>
      </c>
      <c r="K342">
        <f t="shared" si="107"/>
        <v>7.2076728818661812E-2</v>
      </c>
      <c r="L342">
        <f t="shared" si="108"/>
        <v>72.076728818661806</v>
      </c>
      <c r="M342" t="str">
        <f t="shared" si="116"/>
        <v/>
      </c>
      <c r="Q342">
        <f t="shared" si="130"/>
        <v>341</v>
      </c>
      <c r="R342" s="1">
        <f t="shared" si="123"/>
        <v>2.4258999999999999</v>
      </c>
      <c r="S342">
        <f t="shared" si="124"/>
        <v>7.4586391265714968E-3</v>
      </c>
      <c r="T342">
        <f t="shared" si="125"/>
        <v>3.054696925767723E-4</v>
      </c>
      <c r="U342">
        <f t="shared" si="114"/>
        <v>4.5313618754293294E-2</v>
      </c>
      <c r="V342">
        <f t="shared" si="109"/>
        <v>4.5206028406685382E-2</v>
      </c>
      <c r="W342">
        <f t="shared" si="110"/>
        <v>45.206028406685384</v>
      </c>
      <c r="X342" t="str">
        <f t="shared" si="117"/>
        <v/>
      </c>
      <c r="AB342">
        <f t="shared" si="131"/>
        <v>341</v>
      </c>
      <c r="AC342" s="1">
        <f t="shared" si="126"/>
        <v>2.7341000000000002</v>
      </c>
      <c r="AD342">
        <f t="shared" si="127"/>
        <v>8.4328629046767668E-3</v>
      </c>
      <c r="AE342">
        <f t="shared" si="128"/>
        <v>3.4536917463357398E-4</v>
      </c>
      <c r="AF342">
        <f t="shared" si="115"/>
        <v>6.9646399996170436E-2</v>
      </c>
      <c r="AG342">
        <f t="shared" si="111"/>
        <v>6.948103513255495E-2</v>
      </c>
      <c r="AH342">
        <f t="shared" si="112"/>
        <v>69.48103513255495</v>
      </c>
      <c r="AI342" t="str">
        <f t="shared" si="118"/>
        <v/>
      </c>
    </row>
    <row r="343" spans="1:35" x14ac:dyDescent="0.35">
      <c r="A343" s="1" t="s">
        <v>243</v>
      </c>
      <c r="B343" s="1" t="s">
        <v>1459</v>
      </c>
      <c r="C343" s="1" t="s">
        <v>244</v>
      </c>
      <c r="D343" s="1">
        <f t="shared" si="119"/>
        <v>3.0626333333333338</v>
      </c>
      <c r="F343">
        <f t="shared" si="129"/>
        <v>342</v>
      </c>
      <c r="G343" s="1">
        <f t="shared" si="120"/>
        <v>2.6917</v>
      </c>
      <c r="H343">
        <f t="shared" si="121"/>
        <v>8.298469914693813E-3</v>
      </c>
      <c r="I343">
        <f t="shared" si="122"/>
        <v>3.3986508941938066E-4</v>
      </c>
      <c r="J343">
        <f t="shared" si="113"/>
        <v>7.2588136522669613E-2</v>
      </c>
      <c r="K343">
        <f t="shared" si="107"/>
        <v>7.2415786949729249E-2</v>
      </c>
      <c r="L343">
        <f t="shared" si="108"/>
        <v>72.415786949729252</v>
      </c>
      <c r="M343" t="str">
        <f t="shared" si="116"/>
        <v/>
      </c>
      <c r="Q343">
        <f t="shared" si="130"/>
        <v>342</v>
      </c>
      <c r="R343" s="1">
        <f t="shared" si="123"/>
        <v>2.4323000000000001</v>
      </c>
      <c r="S343">
        <f t="shared" si="124"/>
        <v>7.4788070232259243E-3</v>
      </c>
      <c r="T343">
        <f t="shared" si="125"/>
        <v>3.0629567183202284E-4</v>
      </c>
      <c r="U343">
        <f t="shared" si="114"/>
        <v>4.561991442612532E-2</v>
      </c>
      <c r="V343">
        <f t="shared" si="109"/>
        <v>4.5511596825680199E-2</v>
      </c>
      <c r="W343">
        <f t="shared" si="110"/>
        <v>45.511596825680201</v>
      </c>
      <c r="X343" t="str">
        <f t="shared" si="117"/>
        <v/>
      </c>
      <c r="AB343">
        <f t="shared" si="131"/>
        <v>342</v>
      </c>
      <c r="AC343" s="1">
        <f t="shared" si="126"/>
        <v>2.7341000000000002</v>
      </c>
      <c r="AD343">
        <f t="shared" si="127"/>
        <v>8.4328629046767668E-3</v>
      </c>
      <c r="AE343">
        <f t="shared" si="128"/>
        <v>3.4536917463357398E-4</v>
      </c>
      <c r="AF343">
        <f t="shared" si="115"/>
        <v>6.9991769170804005E-2</v>
      </c>
      <c r="AG343">
        <f t="shared" si="111"/>
        <v>6.9825584280217082E-2</v>
      </c>
      <c r="AH343">
        <f t="shared" si="112"/>
        <v>69.825584280217086</v>
      </c>
      <c r="AI343" t="str">
        <f t="shared" si="118"/>
        <v/>
      </c>
    </row>
    <row r="344" spans="1:35" x14ac:dyDescent="0.35">
      <c r="A344" s="1" t="s">
        <v>243</v>
      </c>
      <c r="B344" s="1" t="s">
        <v>1459</v>
      </c>
      <c r="C344" s="1" t="s">
        <v>1516</v>
      </c>
      <c r="D344" s="1">
        <f t="shared" si="119"/>
        <v>3.0648</v>
      </c>
      <c r="F344">
        <f t="shared" si="129"/>
        <v>343</v>
      </c>
      <c r="G344" s="1">
        <f t="shared" si="120"/>
        <v>2.6917</v>
      </c>
      <c r="H344">
        <f t="shared" si="121"/>
        <v>8.298469914693813E-3</v>
      </c>
      <c r="I344">
        <f t="shared" si="122"/>
        <v>3.3986508941938066E-4</v>
      </c>
      <c r="J344">
        <f t="shared" si="113"/>
        <v>7.2928001612088997E-2</v>
      </c>
      <c r="K344">
        <f t="shared" si="107"/>
        <v>7.2754845080796701E-2</v>
      </c>
      <c r="L344">
        <f t="shared" si="108"/>
        <v>72.754845080796699</v>
      </c>
      <c r="M344" t="str">
        <f t="shared" si="116"/>
        <v/>
      </c>
      <c r="Q344">
        <f t="shared" si="130"/>
        <v>343</v>
      </c>
      <c r="R344" s="1">
        <f t="shared" si="123"/>
        <v>2.4323000000000001</v>
      </c>
      <c r="S344">
        <f t="shared" si="124"/>
        <v>7.4788070232259243E-3</v>
      </c>
      <c r="T344">
        <f t="shared" si="125"/>
        <v>3.0629567183202284E-4</v>
      </c>
      <c r="U344">
        <f t="shared" si="114"/>
        <v>4.5926210097957346E-2</v>
      </c>
      <c r="V344">
        <f t="shared" si="109"/>
        <v>4.5817165244675016E-2</v>
      </c>
      <c r="W344">
        <f t="shared" si="110"/>
        <v>45.817165244675017</v>
      </c>
      <c r="X344" t="str">
        <f t="shared" si="117"/>
        <v/>
      </c>
      <c r="AB344">
        <f t="shared" si="131"/>
        <v>343</v>
      </c>
      <c r="AC344" s="1">
        <f t="shared" si="126"/>
        <v>2.7406000000000001</v>
      </c>
      <c r="AD344">
        <f t="shared" si="127"/>
        <v>8.4534759622206194E-3</v>
      </c>
      <c r="AE344">
        <f t="shared" si="128"/>
        <v>3.4621338552032356E-4</v>
      </c>
      <c r="AF344">
        <f t="shared" si="115"/>
        <v>7.0337982556324327E-2</v>
      </c>
      <c r="AG344">
        <f t="shared" si="111"/>
        <v>7.0170975634314653E-2</v>
      </c>
      <c r="AH344">
        <f t="shared" si="112"/>
        <v>70.170975634314658</v>
      </c>
      <c r="AI344" t="str">
        <f t="shared" si="118"/>
        <v/>
      </c>
    </row>
    <row r="345" spans="1:35" x14ac:dyDescent="0.35">
      <c r="A345" s="1" t="s">
        <v>243</v>
      </c>
      <c r="B345" s="1" t="s">
        <v>180</v>
      </c>
      <c r="C345" s="1" t="s">
        <v>1516</v>
      </c>
      <c r="D345" s="1">
        <f t="shared" si="119"/>
        <v>3.0650666666666666</v>
      </c>
      <c r="F345">
        <f t="shared" si="129"/>
        <v>344</v>
      </c>
      <c r="G345" s="1">
        <f t="shared" si="120"/>
        <v>2.6917</v>
      </c>
      <c r="H345">
        <f t="shared" si="121"/>
        <v>8.298469914693813E-3</v>
      </c>
      <c r="I345">
        <f t="shared" si="122"/>
        <v>3.3986508941938066E-4</v>
      </c>
      <c r="J345">
        <f t="shared" si="113"/>
        <v>7.326786670150838E-2</v>
      </c>
      <c r="K345">
        <f t="shared" si="107"/>
        <v>7.3093903211864139E-2</v>
      </c>
      <c r="L345">
        <f t="shared" si="108"/>
        <v>73.093903211864145</v>
      </c>
      <c r="M345" t="str">
        <f t="shared" si="116"/>
        <v/>
      </c>
      <c r="Q345">
        <f t="shared" si="130"/>
        <v>344</v>
      </c>
      <c r="R345" s="1">
        <f t="shared" si="123"/>
        <v>2.4331</v>
      </c>
      <c r="S345">
        <f t="shared" si="124"/>
        <v>7.4813281963452766E-3</v>
      </c>
      <c r="T345">
        <f t="shared" si="125"/>
        <v>3.0639892685812507E-4</v>
      </c>
      <c r="U345">
        <f t="shared" si="114"/>
        <v>4.623260902481547E-2</v>
      </c>
      <c r="V345">
        <f t="shared" si="109"/>
        <v>4.6122836673532459E-2</v>
      </c>
      <c r="W345">
        <f t="shared" si="110"/>
        <v>46.122836673532461</v>
      </c>
      <c r="X345" t="str">
        <f t="shared" si="117"/>
        <v/>
      </c>
      <c r="AB345">
        <f t="shared" si="131"/>
        <v>344</v>
      </c>
      <c r="AC345" s="1">
        <f t="shared" si="126"/>
        <v>2.7406000000000001</v>
      </c>
      <c r="AD345">
        <f t="shared" si="127"/>
        <v>8.4534759622206194E-3</v>
      </c>
      <c r="AE345">
        <f t="shared" si="128"/>
        <v>3.4621338552032356E-4</v>
      </c>
      <c r="AF345">
        <f t="shared" si="115"/>
        <v>7.0684195941844649E-2</v>
      </c>
      <c r="AG345">
        <f t="shared" si="111"/>
        <v>7.0516366988412224E-2</v>
      </c>
      <c r="AH345">
        <f t="shared" si="112"/>
        <v>70.51636698841223</v>
      </c>
      <c r="AI345" t="str">
        <f t="shared" si="118"/>
        <v/>
      </c>
    </row>
    <row r="346" spans="1:35" x14ac:dyDescent="0.35">
      <c r="A346" s="1" t="s">
        <v>243</v>
      </c>
      <c r="B346" s="1" t="s">
        <v>181</v>
      </c>
      <c r="C346" s="1" t="s">
        <v>1516</v>
      </c>
      <c r="D346" s="1">
        <f t="shared" si="119"/>
        <v>3.0673666666666666</v>
      </c>
      <c r="F346">
        <f t="shared" si="129"/>
        <v>345</v>
      </c>
      <c r="G346" s="1">
        <f t="shared" si="120"/>
        <v>2.6917</v>
      </c>
      <c r="H346">
        <f t="shared" si="121"/>
        <v>8.298469914693813E-3</v>
      </c>
      <c r="I346">
        <f t="shared" si="122"/>
        <v>3.3986508941938066E-4</v>
      </c>
      <c r="J346">
        <f t="shared" si="113"/>
        <v>7.3607731790927763E-2</v>
      </c>
      <c r="K346">
        <f t="shared" si="107"/>
        <v>7.3432961342931577E-2</v>
      </c>
      <c r="L346">
        <f t="shared" si="108"/>
        <v>73.432961342931577</v>
      </c>
      <c r="M346" t="str">
        <f t="shared" si="116"/>
        <v/>
      </c>
      <c r="Q346">
        <f t="shared" si="130"/>
        <v>345</v>
      </c>
      <c r="R346" s="1">
        <f t="shared" si="123"/>
        <v>2.44</v>
      </c>
      <c r="S346">
        <f t="shared" si="124"/>
        <v>7.5030750307503074E-3</v>
      </c>
      <c r="T346">
        <f t="shared" si="125"/>
        <v>3.0728957174756035E-4</v>
      </c>
      <c r="U346">
        <f t="shared" si="114"/>
        <v>4.6539898596563031E-2</v>
      </c>
      <c r="V346">
        <f t="shared" si="109"/>
        <v>4.6429396632577495E-2</v>
      </c>
      <c r="W346">
        <f t="shared" si="110"/>
        <v>46.429396632577493</v>
      </c>
      <c r="X346" t="str">
        <f t="shared" si="117"/>
        <v/>
      </c>
      <c r="AB346">
        <f t="shared" si="131"/>
        <v>345</v>
      </c>
      <c r="AC346" s="1">
        <f t="shared" si="126"/>
        <v>2.7406000000000001</v>
      </c>
      <c r="AD346">
        <f t="shared" si="127"/>
        <v>8.4534759622206194E-3</v>
      </c>
      <c r="AE346">
        <f t="shared" si="128"/>
        <v>3.4621338552032356E-4</v>
      </c>
      <c r="AF346">
        <f t="shared" si="115"/>
        <v>7.1030409327364971E-2</v>
      </c>
      <c r="AG346">
        <f t="shared" si="111"/>
        <v>7.0861758342509795E-2</v>
      </c>
      <c r="AH346">
        <f t="shared" si="112"/>
        <v>70.861758342509802</v>
      </c>
      <c r="AI346" t="str">
        <f t="shared" si="118"/>
        <v/>
      </c>
    </row>
    <row r="347" spans="1:35" x14ac:dyDescent="0.35">
      <c r="A347" s="1" t="s">
        <v>243</v>
      </c>
      <c r="B347" s="1" t="s">
        <v>1460</v>
      </c>
      <c r="C347" s="1" t="s">
        <v>1517</v>
      </c>
      <c r="D347" s="1">
        <f t="shared" si="119"/>
        <v>3.0668333333333333</v>
      </c>
      <c r="F347">
        <f t="shared" si="129"/>
        <v>346</v>
      </c>
      <c r="G347" s="1">
        <f t="shared" si="120"/>
        <v>2.6917</v>
      </c>
      <c r="H347">
        <f t="shared" si="121"/>
        <v>8.298469914693813E-3</v>
      </c>
      <c r="I347">
        <f t="shared" si="122"/>
        <v>3.3986508941938066E-4</v>
      </c>
      <c r="J347">
        <f t="shared" si="113"/>
        <v>7.3947596880347147E-2</v>
      </c>
      <c r="K347">
        <f t="shared" si="107"/>
        <v>7.3772019473999029E-2</v>
      </c>
      <c r="L347">
        <f t="shared" si="108"/>
        <v>73.772019473999023</v>
      </c>
      <c r="M347" t="str">
        <f t="shared" si="116"/>
        <v/>
      </c>
      <c r="Q347">
        <f t="shared" si="130"/>
        <v>346</v>
      </c>
      <c r="R347" s="1">
        <f t="shared" si="123"/>
        <v>2.4392</v>
      </c>
      <c r="S347">
        <f t="shared" si="124"/>
        <v>7.5005535009963018E-3</v>
      </c>
      <c r="T347">
        <f t="shared" si="125"/>
        <v>3.0718630211543199E-4</v>
      </c>
      <c r="U347">
        <f t="shared" si="114"/>
        <v>4.6847084898678462E-2</v>
      </c>
      <c r="V347">
        <f t="shared" si="109"/>
        <v>4.6735853567188554E-2</v>
      </c>
      <c r="W347">
        <f t="shared" si="110"/>
        <v>46.735853567188556</v>
      </c>
      <c r="X347" t="str">
        <f t="shared" si="117"/>
        <v/>
      </c>
      <c r="AB347">
        <f t="shared" si="131"/>
        <v>346</v>
      </c>
      <c r="AC347" s="1">
        <f t="shared" si="126"/>
        <v>2.7398000000000002</v>
      </c>
      <c r="AD347">
        <f t="shared" si="127"/>
        <v>8.4509388218407949E-3</v>
      </c>
      <c r="AE347">
        <f t="shared" si="128"/>
        <v>3.4610947655265572E-4</v>
      </c>
      <c r="AF347">
        <f t="shared" si="115"/>
        <v>7.1376518803917627E-2</v>
      </c>
      <c r="AG347">
        <f t="shared" si="111"/>
        <v>7.1207046034355861E-2</v>
      </c>
      <c r="AH347">
        <f t="shared" si="112"/>
        <v>71.207046034355855</v>
      </c>
      <c r="AI347" t="str">
        <f t="shared" si="118"/>
        <v/>
      </c>
    </row>
    <row r="348" spans="1:35" x14ac:dyDescent="0.35">
      <c r="A348" s="1" t="s">
        <v>241</v>
      </c>
      <c r="B348" s="1" t="s">
        <v>182</v>
      </c>
      <c r="C348" s="1" t="s">
        <v>1516</v>
      </c>
      <c r="D348" s="1">
        <f t="shared" si="119"/>
        <v>3.0696333333333334</v>
      </c>
      <c r="F348">
        <f t="shared" si="129"/>
        <v>347</v>
      </c>
      <c r="G348" s="1">
        <f t="shared" si="120"/>
        <v>2.6913</v>
      </c>
      <c r="H348">
        <f t="shared" si="121"/>
        <v>8.2972026139492144E-3</v>
      </c>
      <c r="I348">
        <f t="shared" si="122"/>
        <v>3.3981318692587138E-4</v>
      </c>
      <c r="J348">
        <f t="shared" si="113"/>
        <v>7.4287410067273019E-2</v>
      </c>
      <c r="K348">
        <f t="shared" si="107"/>
        <v>7.41110258258076E-2</v>
      </c>
      <c r="L348">
        <f t="shared" si="108"/>
        <v>74.111025825807602</v>
      </c>
      <c r="M348" t="str">
        <f t="shared" si="116"/>
        <v/>
      </c>
      <c r="Q348">
        <f t="shared" si="130"/>
        <v>347</v>
      </c>
      <c r="R348" s="1">
        <f t="shared" si="123"/>
        <v>2.4472</v>
      </c>
      <c r="S348">
        <f t="shared" si="124"/>
        <v>7.5257706595812726E-3</v>
      </c>
      <c r="T348">
        <f t="shared" si="125"/>
        <v>3.0821907465609135E-4</v>
      </c>
      <c r="U348">
        <f t="shared" si="114"/>
        <v>4.7155303973334554E-2</v>
      </c>
      <c r="V348">
        <f t="shared" si="109"/>
        <v>4.7043340822177766E-2</v>
      </c>
      <c r="W348">
        <f t="shared" si="110"/>
        <v>47.043340822177768</v>
      </c>
      <c r="X348" t="str">
        <f t="shared" si="117"/>
        <v/>
      </c>
      <c r="AB348">
        <f t="shared" si="131"/>
        <v>347</v>
      </c>
      <c r="AC348" s="1">
        <f t="shared" si="126"/>
        <v>2.7406000000000001</v>
      </c>
      <c r="AD348">
        <f t="shared" si="127"/>
        <v>8.4534759622206194E-3</v>
      </c>
      <c r="AE348">
        <f t="shared" si="128"/>
        <v>3.4621338552032356E-4</v>
      </c>
      <c r="AF348">
        <f t="shared" si="115"/>
        <v>7.1722732189437949E-2</v>
      </c>
      <c r="AG348">
        <f t="shared" si="111"/>
        <v>7.1552437388453433E-2</v>
      </c>
      <c r="AH348">
        <f t="shared" si="112"/>
        <v>71.552437388453427</v>
      </c>
      <c r="AI348" t="str">
        <f t="shared" si="118"/>
        <v/>
      </c>
    </row>
    <row r="349" spans="1:35" x14ac:dyDescent="0.35">
      <c r="A349" s="1" t="s">
        <v>246</v>
      </c>
      <c r="B349" s="1" t="s">
        <v>1461</v>
      </c>
      <c r="C349" s="1" t="s">
        <v>1516</v>
      </c>
      <c r="D349" s="1">
        <f t="shared" si="119"/>
        <v>3.0691666666666664</v>
      </c>
      <c r="F349">
        <f t="shared" si="129"/>
        <v>348</v>
      </c>
      <c r="G349" s="1">
        <f t="shared" si="120"/>
        <v>2.6905999999999999</v>
      </c>
      <c r="H349">
        <f t="shared" si="121"/>
        <v>8.2949848627162422E-3</v>
      </c>
      <c r="I349">
        <f t="shared" si="122"/>
        <v>3.3972235858897886E-4</v>
      </c>
      <c r="J349">
        <f t="shared" si="113"/>
        <v>7.4627132425861997E-2</v>
      </c>
      <c r="K349">
        <f t="shared" si="107"/>
        <v>7.4449941564937436E-2</v>
      </c>
      <c r="L349">
        <f t="shared" si="108"/>
        <v>74.449941564937433</v>
      </c>
      <c r="M349" t="str">
        <f t="shared" si="116"/>
        <v/>
      </c>
      <c r="Q349">
        <f t="shared" si="130"/>
        <v>348</v>
      </c>
      <c r="R349" s="1">
        <f t="shared" si="123"/>
        <v>2.4464999999999999</v>
      </c>
      <c r="S349">
        <f t="shared" si="124"/>
        <v>7.5235639930909702E-3</v>
      </c>
      <c r="T349">
        <f t="shared" si="125"/>
        <v>3.0812870029651003E-4</v>
      </c>
      <c r="U349">
        <f t="shared" si="114"/>
        <v>4.7463432673631067E-2</v>
      </c>
      <c r="V349">
        <f t="shared" si="109"/>
        <v>4.7350737917387684E-2</v>
      </c>
      <c r="W349">
        <f t="shared" si="110"/>
        <v>47.350737917387683</v>
      </c>
      <c r="X349" t="str">
        <f t="shared" si="117"/>
        <v/>
      </c>
      <c r="AB349">
        <f t="shared" si="131"/>
        <v>348</v>
      </c>
      <c r="AC349" s="1">
        <f t="shared" si="126"/>
        <v>2.7406000000000001</v>
      </c>
      <c r="AD349">
        <f t="shared" si="127"/>
        <v>8.4534759622206194E-3</v>
      </c>
      <c r="AE349">
        <f t="shared" si="128"/>
        <v>3.4621338552032356E-4</v>
      </c>
      <c r="AF349">
        <f t="shared" si="115"/>
        <v>7.2068945574958271E-2</v>
      </c>
      <c r="AG349">
        <f t="shared" si="111"/>
        <v>7.189782874255099E-2</v>
      </c>
      <c r="AH349">
        <f t="shared" si="112"/>
        <v>71.897828742550985</v>
      </c>
      <c r="AI349" t="str">
        <f t="shared" si="118"/>
        <v/>
      </c>
    </row>
    <row r="350" spans="1:35" x14ac:dyDescent="0.35">
      <c r="A350" s="1" t="s">
        <v>241</v>
      </c>
      <c r="B350" s="1" t="s">
        <v>1461</v>
      </c>
      <c r="C350" s="1" t="s">
        <v>1191</v>
      </c>
      <c r="D350" s="1">
        <f t="shared" si="119"/>
        <v>3.0696666666666665</v>
      </c>
      <c r="F350">
        <f t="shared" si="129"/>
        <v>349</v>
      </c>
      <c r="G350" s="1">
        <f t="shared" si="120"/>
        <v>2.6913</v>
      </c>
      <c r="H350">
        <f t="shared" si="121"/>
        <v>8.2972026139492144E-3</v>
      </c>
      <c r="I350">
        <f t="shared" si="122"/>
        <v>3.3981318692587138E-4</v>
      </c>
      <c r="J350">
        <f t="shared" si="113"/>
        <v>7.4966945612787869E-2</v>
      </c>
      <c r="K350">
        <f t="shared" si="107"/>
        <v>7.4788947916746007E-2</v>
      </c>
      <c r="L350">
        <f t="shared" si="108"/>
        <v>74.788947916746011</v>
      </c>
      <c r="M350" t="str">
        <f t="shared" si="116"/>
        <v/>
      </c>
      <c r="Q350">
        <f t="shared" si="130"/>
        <v>349</v>
      </c>
      <c r="R350" s="1">
        <f t="shared" si="123"/>
        <v>2.4464999999999999</v>
      </c>
      <c r="S350">
        <f t="shared" si="124"/>
        <v>7.5235639930909702E-3</v>
      </c>
      <c r="T350">
        <f t="shared" si="125"/>
        <v>3.0812870029651003E-4</v>
      </c>
      <c r="U350">
        <f t="shared" si="114"/>
        <v>4.777156137392758E-2</v>
      </c>
      <c r="V350">
        <f t="shared" si="109"/>
        <v>4.7658135012597594E-2</v>
      </c>
      <c r="W350">
        <f t="shared" si="110"/>
        <v>47.658135012597597</v>
      </c>
      <c r="X350" t="str">
        <f t="shared" si="117"/>
        <v/>
      </c>
      <c r="AB350">
        <f t="shared" si="131"/>
        <v>349</v>
      </c>
      <c r="AC350" s="1">
        <f t="shared" si="126"/>
        <v>2.7414000000000001</v>
      </c>
      <c r="AD350">
        <f t="shared" si="127"/>
        <v>8.4560131443389072E-3</v>
      </c>
      <c r="AE350">
        <f t="shared" si="128"/>
        <v>3.4631729619739648E-4</v>
      </c>
      <c r="AF350">
        <f t="shared" si="115"/>
        <v>7.241526287115567E-2</v>
      </c>
      <c r="AG350">
        <f t="shared" si="111"/>
        <v>7.2243323760605424E-2</v>
      </c>
      <c r="AH350">
        <f t="shared" si="112"/>
        <v>72.243323760605421</v>
      </c>
      <c r="AI350" t="str">
        <f t="shared" si="118"/>
        <v/>
      </c>
    </row>
    <row r="351" spans="1:35" x14ac:dyDescent="0.35">
      <c r="A351" s="1" t="s">
        <v>241</v>
      </c>
      <c r="B351" s="1" t="s">
        <v>969</v>
      </c>
      <c r="C351" s="1" t="s">
        <v>1516</v>
      </c>
      <c r="D351" s="1">
        <f t="shared" si="119"/>
        <v>3.0716666666666668</v>
      </c>
      <c r="F351">
        <f t="shared" si="129"/>
        <v>350</v>
      </c>
      <c r="G351" s="1">
        <f t="shared" si="120"/>
        <v>2.6913</v>
      </c>
      <c r="H351">
        <f t="shared" si="121"/>
        <v>8.2972026139492144E-3</v>
      </c>
      <c r="I351">
        <f t="shared" si="122"/>
        <v>3.3981318692587138E-4</v>
      </c>
      <c r="J351">
        <f t="shared" si="113"/>
        <v>7.5306758799713741E-2</v>
      </c>
      <c r="K351">
        <f t="shared" si="107"/>
        <v>7.5127954268554578E-2</v>
      </c>
      <c r="L351">
        <f t="shared" si="108"/>
        <v>75.127954268554575</v>
      </c>
      <c r="M351">
        <f t="shared" si="116"/>
        <v>75.127954268554575</v>
      </c>
      <c r="Q351">
        <f t="shared" si="130"/>
        <v>350</v>
      </c>
      <c r="R351" s="1">
        <f t="shared" si="123"/>
        <v>2.4533</v>
      </c>
      <c r="S351">
        <f t="shared" si="124"/>
        <v>7.5450015223477579E-3</v>
      </c>
      <c r="T351">
        <f t="shared" si="125"/>
        <v>3.0900667754685685E-4</v>
      </c>
      <c r="U351">
        <f t="shared" si="114"/>
        <v>4.808056805147444E-2</v>
      </c>
      <c r="V351">
        <f t="shared" si="109"/>
        <v>4.7966408000433405E-2</v>
      </c>
      <c r="W351">
        <f t="shared" si="110"/>
        <v>47.966408000433404</v>
      </c>
      <c r="X351">
        <f t="shared" si="117"/>
        <v>47.966408000433404</v>
      </c>
      <c r="AB351">
        <f t="shared" si="131"/>
        <v>350</v>
      </c>
      <c r="AC351" s="1">
        <f t="shared" si="126"/>
        <v>2.7406000000000001</v>
      </c>
      <c r="AD351">
        <f t="shared" si="127"/>
        <v>8.4534759622206194E-3</v>
      </c>
      <c r="AE351">
        <f t="shared" si="128"/>
        <v>3.4621338552032356E-4</v>
      </c>
      <c r="AF351">
        <f t="shared" si="115"/>
        <v>7.2761476256675992E-2</v>
      </c>
      <c r="AG351">
        <f t="shared" si="111"/>
        <v>7.2588715114702995E-2</v>
      </c>
      <c r="AH351">
        <f t="shared" si="112"/>
        <v>72.588715114702993</v>
      </c>
      <c r="AI351">
        <f t="shared" si="118"/>
        <v>72.588715114702993</v>
      </c>
    </row>
    <row r="352" spans="1:35" x14ac:dyDescent="0.35">
      <c r="A352" s="1" t="s">
        <v>241</v>
      </c>
      <c r="B352" s="1" t="s">
        <v>969</v>
      </c>
      <c r="C352" s="1" t="s">
        <v>1516</v>
      </c>
      <c r="D352" s="1">
        <f t="shared" si="119"/>
        <v>3.0716666666666668</v>
      </c>
      <c r="F352">
        <f t="shared" si="129"/>
        <v>351</v>
      </c>
      <c r="G352" s="1">
        <f t="shared" si="120"/>
        <v>2.6913</v>
      </c>
      <c r="H352">
        <f t="shared" si="121"/>
        <v>8.2972026139492144E-3</v>
      </c>
      <c r="I352">
        <f t="shared" si="122"/>
        <v>3.3981318692587138E-4</v>
      </c>
      <c r="J352">
        <f t="shared" si="113"/>
        <v>7.5646571986639613E-2</v>
      </c>
      <c r="K352">
        <f t="shared" si="107"/>
        <v>7.5466960620363149E-2</v>
      </c>
      <c r="L352">
        <f t="shared" si="108"/>
        <v>75.466960620363153</v>
      </c>
      <c r="M352" t="str">
        <f t="shared" si="116"/>
        <v/>
      </c>
      <c r="Q352">
        <f t="shared" si="130"/>
        <v>351</v>
      </c>
      <c r="R352" s="1">
        <f t="shared" si="123"/>
        <v>2.4533</v>
      </c>
      <c r="S352">
        <f t="shared" si="124"/>
        <v>7.5450015223477579E-3</v>
      </c>
      <c r="T352">
        <f t="shared" si="125"/>
        <v>3.0900667754685685E-4</v>
      </c>
      <c r="U352">
        <f t="shared" si="114"/>
        <v>4.8389574729021299E-2</v>
      </c>
      <c r="V352">
        <f t="shared" si="109"/>
        <v>4.8274680988269217E-2</v>
      </c>
      <c r="W352">
        <f t="shared" si="110"/>
        <v>48.274680988269218</v>
      </c>
      <c r="AB352">
        <f t="shared" si="131"/>
        <v>351</v>
      </c>
      <c r="AC352" s="1">
        <f t="shared" si="126"/>
        <v>2.7406000000000001</v>
      </c>
      <c r="AD352">
        <f t="shared" si="127"/>
        <v>8.4534759622206194E-3</v>
      </c>
      <c r="AE352">
        <f t="shared" si="128"/>
        <v>3.4621338552032356E-4</v>
      </c>
      <c r="AF352">
        <f t="shared" si="115"/>
        <v>7.3107689642196313E-2</v>
      </c>
      <c r="AG352">
        <f t="shared" si="111"/>
        <v>7.2934106468800566E-2</v>
      </c>
      <c r="AH352">
        <f t="shared" si="112"/>
        <v>72.934106468800564</v>
      </c>
    </row>
    <row r="353" spans="1:34" x14ac:dyDescent="0.35">
      <c r="A353" s="1" t="s">
        <v>239</v>
      </c>
      <c r="B353" s="1" t="s">
        <v>969</v>
      </c>
      <c r="C353" s="1" t="s">
        <v>1516</v>
      </c>
      <c r="D353" s="1">
        <f t="shared" si="119"/>
        <v>3.069266666666667</v>
      </c>
      <c r="F353">
        <f t="shared" si="129"/>
        <v>352</v>
      </c>
      <c r="G353" s="1">
        <f t="shared" si="120"/>
        <v>2.6840999999999999</v>
      </c>
      <c r="H353">
        <f t="shared" si="121"/>
        <v>8.2743929820306861E-3</v>
      </c>
      <c r="I353">
        <f t="shared" si="122"/>
        <v>3.3887901500366107E-4</v>
      </c>
      <c r="J353">
        <f t="shared" si="113"/>
        <v>7.5985451001643278E-2</v>
      </c>
      <c r="K353">
        <f t="shared" si="107"/>
        <v>7.5805035018299716E-2</v>
      </c>
      <c r="L353">
        <f t="shared" si="108"/>
        <v>75.805035018299719</v>
      </c>
      <c r="M353" t="str">
        <f t="shared" si="116"/>
        <v/>
      </c>
      <c r="Q353">
        <f t="shared" si="130"/>
        <v>352</v>
      </c>
      <c r="R353" s="1">
        <f t="shared" si="123"/>
        <v>2.4533</v>
      </c>
      <c r="S353">
        <f t="shared" si="124"/>
        <v>7.5450015223477579E-3</v>
      </c>
      <c r="T353">
        <f t="shared" si="125"/>
        <v>3.0900667754685685E-4</v>
      </c>
      <c r="U353">
        <f t="shared" si="114"/>
        <v>4.8698581406568159E-2</v>
      </c>
      <c r="V353">
        <f t="shared" si="109"/>
        <v>4.8582953976105028E-2</v>
      </c>
      <c r="W353">
        <f t="shared" si="110"/>
        <v>48.582953976105031</v>
      </c>
      <c r="AB353">
        <f t="shared" si="131"/>
        <v>352</v>
      </c>
      <c r="AC353" s="1">
        <f t="shared" si="126"/>
        <v>2.7406000000000001</v>
      </c>
      <c r="AD353">
        <f t="shared" si="127"/>
        <v>8.4534759622206194E-3</v>
      </c>
      <c r="AE353">
        <f t="shared" si="128"/>
        <v>3.4621338552032356E-4</v>
      </c>
      <c r="AF353">
        <f t="shared" si="115"/>
        <v>7.3453903027716635E-2</v>
      </c>
      <c r="AG353">
        <f t="shared" si="111"/>
        <v>7.3279497822898138E-2</v>
      </c>
      <c r="AH353">
        <f t="shared" si="112"/>
        <v>73.279497822898136</v>
      </c>
    </row>
    <row r="354" spans="1:34" x14ac:dyDescent="0.35">
      <c r="A354" s="1" t="s">
        <v>239</v>
      </c>
      <c r="B354" s="1" t="s">
        <v>184</v>
      </c>
      <c r="C354" s="1" t="s">
        <v>1516</v>
      </c>
      <c r="D354" s="1">
        <f t="shared" si="119"/>
        <v>3.0716999999999999</v>
      </c>
      <c r="F354">
        <f t="shared" si="129"/>
        <v>353</v>
      </c>
      <c r="G354" s="1">
        <f t="shared" si="120"/>
        <v>2.6840999999999999</v>
      </c>
      <c r="H354">
        <f t="shared" si="121"/>
        <v>8.2743929820306861E-3</v>
      </c>
      <c r="I354">
        <f t="shared" si="122"/>
        <v>3.3887901500366107E-4</v>
      </c>
      <c r="J354">
        <f t="shared" si="113"/>
        <v>7.6324330016646943E-2</v>
      </c>
      <c r="K354">
        <f t="shared" si="107"/>
        <v>7.6143109416236296E-2</v>
      </c>
      <c r="L354">
        <f t="shared" si="108"/>
        <v>76.1431094162363</v>
      </c>
      <c r="M354" t="str">
        <f t="shared" si="116"/>
        <v/>
      </c>
      <c r="Q354">
        <f t="shared" si="130"/>
        <v>353</v>
      </c>
      <c r="R354" s="1">
        <f t="shared" si="123"/>
        <v>2.4605999999999999</v>
      </c>
      <c r="S354">
        <f t="shared" si="124"/>
        <v>7.5680186673282787E-3</v>
      </c>
      <c r="T354">
        <f t="shared" si="125"/>
        <v>3.0994934819788037E-4</v>
      </c>
      <c r="U354">
        <f t="shared" si="114"/>
        <v>4.9008530754766036E-2</v>
      </c>
      <c r="V354">
        <f t="shared" si="109"/>
        <v>4.8892167396362693E-2</v>
      </c>
      <c r="W354">
        <f t="shared" si="110"/>
        <v>48.892167396362694</v>
      </c>
      <c r="AB354">
        <f t="shared" si="131"/>
        <v>353</v>
      </c>
      <c r="AC354" s="1">
        <f t="shared" si="126"/>
        <v>2.7406000000000001</v>
      </c>
      <c r="AD354">
        <f t="shared" si="127"/>
        <v>8.4534759622206194E-3</v>
      </c>
      <c r="AE354">
        <f t="shared" si="128"/>
        <v>3.4621338552032356E-4</v>
      </c>
      <c r="AF354">
        <f t="shared" si="115"/>
        <v>7.3800116413236957E-2</v>
      </c>
      <c r="AG354">
        <f t="shared" si="111"/>
        <v>7.3624889176995709E-2</v>
      </c>
      <c r="AH354">
        <f t="shared" si="112"/>
        <v>73.624889176995708</v>
      </c>
    </row>
    <row r="355" spans="1:34" x14ac:dyDescent="0.35">
      <c r="A355" s="1" t="s">
        <v>240</v>
      </c>
      <c r="B355" s="1" t="s">
        <v>184</v>
      </c>
      <c r="C355" s="1" t="s">
        <v>1516</v>
      </c>
      <c r="D355" s="1">
        <f t="shared" si="119"/>
        <v>3.0719666666666665</v>
      </c>
      <c r="F355">
        <f t="shared" si="129"/>
        <v>354</v>
      </c>
      <c r="G355" s="1">
        <f t="shared" si="120"/>
        <v>2.6848999999999998</v>
      </c>
      <c r="H355">
        <f t="shared" si="121"/>
        <v>8.276927218900252E-3</v>
      </c>
      <c r="I355">
        <f t="shared" si="122"/>
        <v>3.3898280505762754E-4</v>
      </c>
      <c r="J355">
        <f t="shared" si="113"/>
        <v>7.6663312821704577E-2</v>
      </c>
      <c r="K355">
        <f t="shared" si="107"/>
        <v>7.6481287357793026E-2</v>
      </c>
      <c r="L355">
        <f t="shared" si="108"/>
        <v>76.481287357793022</v>
      </c>
      <c r="M355" t="str">
        <f t="shared" si="116"/>
        <v/>
      </c>
      <c r="Q355">
        <f t="shared" si="130"/>
        <v>354</v>
      </c>
      <c r="R355" s="1">
        <f t="shared" si="123"/>
        <v>2.4605999999999999</v>
      </c>
      <c r="S355">
        <f t="shared" si="124"/>
        <v>7.5680186673282787E-3</v>
      </c>
      <c r="T355">
        <f t="shared" si="125"/>
        <v>3.0994934819788037E-4</v>
      </c>
      <c r="U355">
        <f t="shared" si="114"/>
        <v>4.9318480102963913E-2</v>
      </c>
      <c r="V355">
        <f t="shared" si="109"/>
        <v>4.9201380816620358E-2</v>
      </c>
      <c r="W355">
        <f t="shared" si="110"/>
        <v>49.201380816620357</v>
      </c>
      <c r="AB355">
        <f t="shared" si="131"/>
        <v>354</v>
      </c>
      <c r="AC355" s="1">
        <f t="shared" si="126"/>
        <v>2.7406000000000001</v>
      </c>
      <c r="AD355">
        <f t="shared" si="127"/>
        <v>8.4534759622206194E-3</v>
      </c>
      <c r="AE355">
        <f t="shared" si="128"/>
        <v>3.4621338552032356E-4</v>
      </c>
      <c r="AF355">
        <f t="shared" si="115"/>
        <v>7.4146329798757279E-2</v>
      </c>
      <c r="AG355">
        <f t="shared" si="111"/>
        <v>7.397028053109328E-2</v>
      </c>
      <c r="AH355">
        <f t="shared" si="112"/>
        <v>73.97028053109328</v>
      </c>
    </row>
    <row r="356" spans="1:34" x14ac:dyDescent="0.35">
      <c r="A356" s="1" t="s">
        <v>239</v>
      </c>
      <c r="B356" s="1" t="s">
        <v>184</v>
      </c>
      <c r="C356" s="1" t="s">
        <v>1191</v>
      </c>
      <c r="D356" s="1">
        <f t="shared" si="119"/>
        <v>3.0719666666666665</v>
      </c>
      <c r="F356">
        <f t="shared" si="129"/>
        <v>355</v>
      </c>
      <c r="G356" s="1">
        <f t="shared" si="120"/>
        <v>2.6840999999999999</v>
      </c>
      <c r="H356">
        <f t="shared" si="121"/>
        <v>8.2743929820306861E-3</v>
      </c>
      <c r="I356">
        <f t="shared" si="122"/>
        <v>3.3887901500366107E-4</v>
      </c>
      <c r="J356">
        <f t="shared" si="113"/>
        <v>7.7002191836708242E-2</v>
      </c>
      <c r="K356">
        <f t="shared" si="107"/>
        <v>7.6819361755729607E-2</v>
      </c>
      <c r="L356">
        <f t="shared" si="108"/>
        <v>76.819361755729602</v>
      </c>
      <c r="M356" t="str">
        <f t="shared" si="116"/>
        <v/>
      </c>
      <c r="Q356">
        <f t="shared" si="130"/>
        <v>355</v>
      </c>
      <c r="R356" s="1">
        <f t="shared" si="123"/>
        <v>2.4605999999999999</v>
      </c>
      <c r="S356">
        <f t="shared" si="124"/>
        <v>7.5680186673282787E-3</v>
      </c>
      <c r="T356">
        <f t="shared" si="125"/>
        <v>3.0994934819788037E-4</v>
      </c>
      <c r="U356">
        <f t="shared" si="114"/>
        <v>4.962842945116179E-2</v>
      </c>
      <c r="V356">
        <f t="shared" si="109"/>
        <v>4.9510594236878015E-2</v>
      </c>
      <c r="W356">
        <f t="shared" si="110"/>
        <v>49.510594236878013</v>
      </c>
      <c r="AB356">
        <f t="shared" si="131"/>
        <v>355</v>
      </c>
      <c r="AC356" s="1">
        <f t="shared" si="126"/>
        <v>2.7414000000000001</v>
      </c>
      <c r="AD356">
        <f t="shared" si="127"/>
        <v>8.4560131443389072E-3</v>
      </c>
      <c r="AE356">
        <f t="shared" si="128"/>
        <v>3.4631729619739648E-4</v>
      </c>
      <c r="AF356">
        <f t="shared" si="115"/>
        <v>7.4492647094954678E-2</v>
      </c>
      <c r="AG356">
        <f t="shared" si="111"/>
        <v>7.43157755491477E-2</v>
      </c>
      <c r="AH356">
        <f t="shared" si="112"/>
        <v>74.315775549147702</v>
      </c>
    </row>
    <row r="357" spans="1:34" x14ac:dyDescent="0.35">
      <c r="A357" s="1" t="s">
        <v>239</v>
      </c>
      <c r="B357" s="1" t="s">
        <v>1462</v>
      </c>
      <c r="C357" s="1" t="s">
        <v>1191</v>
      </c>
      <c r="D357" s="1">
        <f t="shared" si="119"/>
        <v>3.0741333333333336</v>
      </c>
      <c r="F357">
        <f t="shared" si="129"/>
        <v>356</v>
      </c>
      <c r="G357" s="1">
        <f t="shared" si="120"/>
        <v>2.6840999999999999</v>
      </c>
      <c r="H357">
        <f t="shared" si="121"/>
        <v>8.2743929820306861E-3</v>
      </c>
      <c r="I357">
        <f t="shared" si="122"/>
        <v>3.3887901500366107E-4</v>
      </c>
      <c r="J357">
        <f t="shared" si="113"/>
        <v>7.7341070851711907E-2</v>
      </c>
      <c r="K357">
        <f t="shared" si="107"/>
        <v>7.7157436153666173E-2</v>
      </c>
      <c r="L357">
        <f t="shared" si="108"/>
        <v>77.157436153666168</v>
      </c>
      <c r="M357" t="str">
        <f t="shared" si="116"/>
        <v/>
      </c>
      <c r="Q357">
        <f t="shared" si="130"/>
        <v>356</v>
      </c>
      <c r="R357" s="1">
        <f t="shared" si="123"/>
        <v>2.4670999999999998</v>
      </c>
      <c r="S357">
        <f t="shared" si="124"/>
        <v>7.5885162852739945E-3</v>
      </c>
      <c r="T357">
        <f t="shared" si="125"/>
        <v>3.1078883123844303E-4</v>
      </c>
      <c r="U357">
        <f t="shared" si="114"/>
        <v>4.9939218282400236E-2</v>
      </c>
      <c r="V357">
        <f t="shared" si="109"/>
        <v>4.982064514695049E-2</v>
      </c>
      <c r="W357">
        <f t="shared" si="110"/>
        <v>49.82064514695049</v>
      </c>
      <c r="AB357">
        <f t="shared" si="131"/>
        <v>356</v>
      </c>
      <c r="AC357" s="1">
        <f t="shared" si="126"/>
        <v>2.7414000000000001</v>
      </c>
      <c r="AD357">
        <f t="shared" si="127"/>
        <v>8.4560131443389072E-3</v>
      </c>
      <c r="AE357">
        <f t="shared" si="128"/>
        <v>3.4631729619739648E-4</v>
      </c>
      <c r="AF357">
        <f t="shared" si="115"/>
        <v>7.4838964391152077E-2</v>
      </c>
      <c r="AG357">
        <f t="shared" si="111"/>
        <v>7.4661270567202134E-2</v>
      </c>
      <c r="AH357">
        <f t="shared" si="112"/>
        <v>74.661270567202138</v>
      </c>
    </row>
    <row r="358" spans="1:34" x14ac:dyDescent="0.35">
      <c r="A358" s="1" t="s">
        <v>239</v>
      </c>
      <c r="B358" s="1" t="s">
        <v>269</v>
      </c>
      <c r="C358" s="1" t="s">
        <v>1516</v>
      </c>
      <c r="D358" s="1">
        <f t="shared" si="119"/>
        <v>3.0739666666666667</v>
      </c>
      <c r="F358">
        <f t="shared" si="129"/>
        <v>357</v>
      </c>
      <c r="G358" s="1">
        <f t="shared" si="120"/>
        <v>2.6840999999999999</v>
      </c>
      <c r="H358">
        <f t="shared" si="121"/>
        <v>8.2743929820306861E-3</v>
      </c>
      <c r="I358">
        <f t="shared" si="122"/>
        <v>3.3887901500366107E-4</v>
      </c>
      <c r="J358">
        <f t="shared" si="113"/>
        <v>7.7679949866715572E-2</v>
      </c>
      <c r="K358">
        <f t="shared" si="107"/>
        <v>7.7495510551602753E-2</v>
      </c>
      <c r="L358">
        <f t="shared" si="108"/>
        <v>77.495510551602749</v>
      </c>
      <c r="M358" t="str">
        <f t="shared" si="116"/>
        <v/>
      </c>
      <c r="Q358">
        <f t="shared" si="130"/>
        <v>357</v>
      </c>
      <c r="R358" s="1">
        <f t="shared" si="123"/>
        <v>2.4674</v>
      </c>
      <c r="S358">
        <f t="shared" si="124"/>
        <v>7.5894623951376257E-3</v>
      </c>
      <c r="T358">
        <f t="shared" si="125"/>
        <v>3.10827579310884E-4</v>
      </c>
      <c r="U358">
        <f t="shared" si="114"/>
        <v>5.0250045861711119E-2</v>
      </c>
      <c r="V358">
        <f t="shared" si="109"/>
        <v>5.0130734713093955E-2</v>
      </c>
      <c r="W358">
        <f t="shared" si="110"/>
        <v>50.130734713093958</v>
      </c>
      <c r="AB358">
        <f t="shared" si="131"/>
        <v>357</v>
      </c>
      <c r="AC358" s="1">
        <f t="shared" si="126"/>
        <v>2.7406000000000001</v>
      </c>
      <c r="AD358">
        <f t="shared" si="127"/>
        <v>8.4534759622206194E-3</v>
      </c>
      <c r="AE358">
        <f t="shared" si="128"/>
        <v>3.4621338552032356E-4</v>
      </c>
      <c r="AF358">
        <f t="shared" si="115"/>
        <v>7.5185177776672399E-2</v>
      </c>
      <c r="AG358">
        <f t="shared" si="111"/>
        <v>7.5006661921299705E-2</v>
      </c>
      <c r="AH358">
        <f t="shared" si="112"/>
        <v>75.00666192129971</v>
      </c>
    </row>
    <row r="359" spans="1:34" x14ac:dyDescent="0.35">
      <c r="A359" s="1" t="s">
        <v>239</v>
      </c>
      <c r="B359" s="1" t="s">
        <v>269</v>
      </c>
      <c r="C359" s="1" t="s">
        <v>1516</v>
      </c>
      <c r="D359" s="1">
        <f t="shared" si="119"/>
        <v>3.0739666666666667</v>
      </c>
      <c r="F359">
        <f t="shared" si="129"/>
        <v>358</v>
      </c>
      <c r="G359" s="1">
        <f t="shared" si="120"/>
        <v>2.6840999999999999</v>
      </c>
      <c r="H359">
        <f t="shared" si="121"/>
        <v>8.2743929820306861E-3</v>
      </c>
      <c r="I359">
        <f t="shared" si="122"/>
        <v>3.3887901500366107E-4</v>
      </c>
      <c r="J359">
        <f t="shared" si="113"/>
        <v>7.8018828881719238E-2</v>
      </c>
      <c r="K359">
        <f t="shared" si="107"/>
        <v>7.7833584949539333E-2</v>
      </c>
      <c r="L359">
        <f t="shared" si="108"/>
        <v>77.833584949539329</v>
      </c>
      <c r="M359" t="str">
        <f t="shared" si="116"/>
        <v/>
      </c>
      <c r="Q359">
        <f t="shared" si="130"/>
        <v>358</v>
      </c>
      <c r="R359" s="1">
        <f t="shared" si="123"/>
        <v>2.4674</v>
      </c>
      <c r="S359">
        <f t="shared" si="124"/>
        <v>7.5894623951376257E-3</v>
      </c>
      <c r="T359">
        <f t="shared" si="125"/>
        <v>3.10827579310884E-4</v>
      </c>
      <c r="U359">
        <f t="shared" si="114"/>
        <v>5.0560873441022003E-2</v>
      </c>
      <c r="V359">
        <f t="shared" si="109"/>
        <v>5.0440824279237413E-2</v>
      </c>
      <c r="W359">
        <f t="shared" si="110"/>
        <v>50.440824279237411</v>
      </c>
      <c r="AB359">
        <f t="shared" si="131"/>
        <v>358</v>
      </c>
      <c r="AC359" s="1">
        <f t="shared" si="126"/>
        <v>2.7406000000000001</v>
      </c>
      <c r="AD359">
        <f t="shared" si="127"/>
        <v>8.4534759622206194E-3</v>
      </c>
      <c r="AE359">
        <f t="shared" si="128"/>
        <v>3.4621338552032356E-4</v>
      </c>
      <c r="AF359">
        <f t="shared" si="115"/>
        <v>7.5531391162192721E-2</v>
      </c>
      <c r="AG359">
        <f t="shared" si="111"/>
        <v>7.5352053275397277E-2</v>
      </c>
      <c r="AH359">
        <f t="shared" si="112"/>
        <v>75.352053275397282</v>
      </c>
    </row>
    <row r="360" spans="1:34" x14ac:dyDescent="0.35">
      <c r="A360" s="1" t="s">
        <v>240</v>
      </c>
      <c r="B360" s="1" t="s">
        <v>269</v>
      </c>
      <c r="C360" s="1" t="s">
        <v>1191</v>
      </c>
      <c r="D360" s="1">
        <f t="shared" si="119"/>
        <v>3.0745</v>
      </c>
      <c r="F360">
        <f t="shared" si="129"/>
        <v>359</v>
      </c>
      <c r="G360" s="1">
        <f t="shared" si="120"/>
        <v>2.6848999999999998</v>
      </c>
      <c r="H360">
        <f t="shared" si="121"/>
        <v>8.276927218900252E-3</v>
      </c>
      <c r="I360">
        <f t="shared" si="122"/>
        <v>3.3898280505762754E-4</v>
      </c>
      <c r="J360">
        <f t="shared" si="113"/>
        <v>7.8357811686776871E-2</v>
      </c>
      <c r="K360">
        <f t="shared" si="107"/>
        <v>7.8171762891096064E-2</v>
      </c>
      <c r="L360">
        <f t="shared" si="108"/>
        <v>78.171762891096066</v>
      </c>
      <c r="M360" t="str">
        <f t="shared" si="116"/>
        <v/>
      </c>
      <c r="Q360">
        <f t="shared" si="130"/>
        <v>359</v>
      </c>
      <c r="R360" s="1">
        <f t="shared" si="123"/>
        <v>2.4674</v>
      </c>
      <c r="S360">
        <f t="shared" si="124"/>
        <v>7.5894623951376257E-3</v>
      </c>
      <c r="T360">
        <f t="shared" si="125"/>
        <v>3.10827579310884E-4</v>
      </c>
      <c r="U360">
        <f t="shared" si="114"/>
        <v>5.0871701020332886E-2</v>
      </c>
      <c r="V360">
        <f t="shared" si="109"/>
        <v>5.0750913845380878E-2</v>
      </c>
      <c r="W360">
        <f t="shared" si="110"/>
        <v>50.750913845380879</v>
      </c>
      <c r="AB360">
        <f t="shared" si="131"/>
        <v>359</v>
      </c>
      <c r="AC360" s="1">
        <f t="shared" si="126"/>
        <v>2.7414000000000001</v>
      </c>
      <c r="AD360">
        <f t="shared" si="127"/>
        <v>8.4560131443389072E-3</v>
      </c>
      <c r="AE360">
        <f t="shared" si="128"/>
        <v>3.4631729619739648E-4</v>
      </c>
      <c r="AF360">
        <f t="shared" si="115"/>
        <v>7.587770845839012E-2</v>
      </c>
      <c r="AG360">
        <f t="shared" si="111"/>
        <v>7.5697548293451697E-2</v>
      </c>
      <c r="AH360">
        <f t="shared" si="112"/>
        <v>75.697548293451703</v>
      </c>
    </row>
    <row r="361" spans="1:34" x14ac:dyDescent="0.35">
      <c r="A361" s="1" t="s">
        <v>239</v>
      </c>
      <c r="B361" s="1" t="s">
        <v>186</v>
      </c>
      <c r="C361" s="1" t="s">
        <v>1191</v>
      </c>
      <c r="D361" s="1">
        <f t="shared" si="119"/>
        <v>3.0766666666666667</v>
      </c>
      <c r="F361">
        <f t="shared" si="129"/>
        <v>360</v>
      </c>
      <c r="G361" s="1">
        <f t="shared" si="120"/>
        <v>2.6840999999999999</v>
      </c>
      <c r="H361">
        <f t="shared" si="121"/>
        <v>8.2743929820306861E-3</v>
      </c>
      <c r="I361">
        <f t="shared" si="122"/>
        <v>3.3887901500366107E-4</v>
      </c>
      <c r="J361">
        <f t="shared" si="113"/>
        <v>7.8696690701780536E-2</v>
      </c>
      <c r="K361">
        <f t="shared" si="107"/>
        <v>7.850983728903263E-2</v>
      </c>
      <c r="L361">
        <f t="shared" si="108"/>
        <v>78.509837289032632</v>
      </c>
      <c r="Q361">
        <f t="shared" si="130"/>
        <v>360</v>
      </c>
      <c r="R361" s="1">
        <f t="shared" si="123"/>
        <v>2.4746999999999999</v>
      </c>
      <c r="S361">
        <f t="shared" si="124"/>
        <v>7.6124861958896811E-3</v>
      </c>
      <c r="T361">
        <f t="shared" si="125"/>
        <v>3.1177052255003656E-4</v>
      </c>
      <c r="U361">
        <f t="shared" si="114"/>
        <v>5.118347154288292E-2</v>
      </c>
      <c r="V361">
        <f t="shared" si="109"/>
        <v>5.1061944115887103E-2</v>
      </c>
      <c r="W361">
        <f t="shared" si="110"/>
        <v>51.061944115887101</v>
      </c>
      <c r="AB361">
        <f t="shared" si="131"/>
        <v>360</v>
      </c>
      <c r="AC361" s="1">
        <f t="shared" si="126"/>
        <v>2.7414000000000001</v>
      </c>
      <c r="AD361">
        <f t="shared" si="127"/>
        <v>8.4560131443389072E-3</v>
      </c>
      <c r="AE361">
        <f t="shared" si="128"/>
        <v>3.4631729619739648E-4</v>
      </c>
      <c r="AF361">
        <f t="shared" si="115"/>
        <v>7.6224025754587518E-2</v>
      </c>
      <c r="AG361">
        <f t="shared" si="111"/>
        <v>7.6043043311506131E-2</v>
      </c>
      <c r="AH361">
        <f t="shared" si="112"/>
        <v>76.043043311506125</v>
      </c>
    </row>
    <row r="362" spans="1:34" x14ac:dyDescent="0.35">
      <c r="A362" s="1" t="s">
        <v>238</v>
      </c>
      <c r="B362" s="1" t="s">
        <v>186</v>
      </c>
      <c r="C362" s="1" t="s">
        <v>1516</v>
      </c>
      <c r="D362" s="1">
        <f t="shared" si="119"/>
        <v>3.0742333333333334</v>
      </c>
      <c r="F362">
        <f t="shared" si="129"/>
        <v>361</v>
      </c>
      <c r="G362" s="1">
        <f t="shared" si="120"/>
        <v>2.6776</v>
      </c>
      <c r="H362">
        <f t="shared" si="121"/>
        <v>8.2538038519395333E-3</v>
      </c>
      <c r="I362">
        <f t="shared" si="122"/>
        <v>3.3803578406935272E-4</v>
      </c>
      <c r="J362">
        <f t="shared" si="113"/>
        <v>7.9034726485849888E-2</v>
      </c>
      <c r="K362">
        <f t="shared" si="107"/>
        <v>7.884707045815946E-2</v>
      </c>
      <c r="L362">
        <f t="shared" si="108"/>
        <v>78.847070458159465</v>
      </c>
      <c r="Q362">
        <f t="shared" si="130"/>
        <v>361</v>
      </c>
      <c r="R362" s="1">
        <f t="shared" si="123"/>
        <v>2.4746999999999999</v>
      </c>
      <c r="S362">
        <f t="shared" si="124"/>
        <v>7.6124861958896811E-3</v>
      </c>
      <c r="T362">
        <f t="shared" si="125"/>
        <v>3.1177052255003656E-4</v>
      </c>
      <c r="U362">
        <f t="shared" si="114"/>
        <v>5.1495242065432954E-2</v>
      </c>
      <c r="V362">
        <f t="shared" si="109"/>
        <v>5.1372974386393336E-2</v>
      </c>
      <c r="W362">
        <f t="shared" si="110"/>
        <v>51.372974386393338</v>
      </c>
      <c r="AB362">
        <f t="shared" si="131"/>
        <v>361</v>
      </c>
      <c r="AC362" s="1">
        <f t="shared" si="126"/>
        <v>2.7406000000000001</v>
      </c>
      <c r="AD362">
        <f t="shared" si="127"/>
        <v>8.4534759622206194E-3</v>
      </c>
      <c r="AE362">
        <f t="shared" si="128"/>
        <v>3.4621338552032356E-4</v>
      </c>
      <c r="AF362">
        <f t="shared" si="115"/>
        <v>7.657023914010784E-2</v>
      </c>
      <c r="AG362">
        <f t="shared" si="111"/>
        <v>7.6388434665603702E-2</v>
      </c>
      <c r="AH362">
        <f t="shared" si="112"/>
        <v>76.388434665603697</v>
      </c>
    </row>
    <row r="363" spans="1:34" x14ac:dyDescent="0.35">
      <c r="A363" s="1" t="s">
        <v>238</v>
      </c>
      <c r="B363" s="1" t="s">
        <v>1463</v>
      </c>
      <c r="C363" s="1" t="s">
        <v>1516</v>
      </c>
      <c r="D363" s="1">
        <f t="shared" si="119"/>
        <v>3.0739666666666667</v>
      </c>
      <c r="F363">
        <f t="shared" si="129"/>
        <v>362</v>
      </c>
      <c r="G363" s="1">
        <f t="shared" si="120"/>
        <v>2.6776</v>
      </c>
      <c r="H363">
        <f t="shared" si="121"/>
        <v>8.2538038519395333E-3</v>
      </c>
      <c r="I363">
        <f t="shared" si="122"/>
        <v>3.3803578406935272E-4</v>
      </c>
      <c r="J363">
        <f t="shared" si="113"/>
        <v>7.9372762269919239E-2</v>
      </c>
      <c r="K363">
        <f t="shared" si="107"/>
        <v>7.918430362728629E-2</v>
      </c>
      <c r="L363">
        <f t="shared" si="108"/>
        <v>79.184303627286283</v>
      </c>
      <c r="Q363">
        <f t="shared" si="130"/>
        <v>362</v>
      </c>
      <c r="R363" s="1">
        <f t="shared" si="123"/>
        <v>2.4739</v>
      </c>
      <c r="S363">
        <f t="shared" si="124"/>
        <v>7.6099628714774818E-3</v>
      </c>
      <c r="T363">
        <f t="shared" si="125"/>
        <v>3.1166717941741063E-4</v>
      </c>
      <c r="U363">
        <f t="shared" si="114"/>
        <v>5.1806909244850367E-2</v>
      </c>
      <c r="V363">
        <f t="shared" si="109"/>
        <v>5.1683901559139614E-2</v>
      </c>
      <c r="W363">
        <f t="shared" si="110"/>
        <v>51.683901559139613</v>
      </c>
      <c r="AB363">
        <f t="shared" si="131"/>
        <v>362</v>
      </c>
      <c r="AC363" s="1">
        <f t="shared" si="126"/>
        <v>2.7406000000000001</v>
      </c>
      <c r="AD363">
        <f t="shared" si="127"/>
        <v>8.4534759622206194E-3</v>
      </c>
      <c r="AE363">
        <f t="shared" si="128"/>
        <v>3.4621338552032356E-4</v>
      </c>
      <c r="AF363">
        <f t="shared" si="115"/>
        <v>7.6916452525628162E-2</v>
      </c>
      <c r="AG363">
        <f t="shared" si="111"/>
        <v>7.6733826019701273E-2</v>
      </c>
      <c r="AH363">
        <f t="shared" si="112"/>
        <v>76.733826019701269</v>
      </c>
    </row>
    <row r="364" spans="1:34" x14ac:dyDescent="0.35">
      <c r="A364" s="1" t="s">
        <v>237</v>
      </c>
      <c r="B364" s="1" t="s">
        <v>188</v>
      </c>
      <c r="C364" s="1" t="s">
        <v>1516</v>
      </c>
      <c r="D364" s="1">
        <f t="shared" si="119"/>
        <v>3.0764</v>
      </c>
      <c r="F364">
        <f t="shared" si="129"/>
        <v>363</v>
      </c>
      <c r="G364" s="1">
        <f t="shared" si="120"/>
        <v>2.6772</v>
      </c>
      <c r="H364">
        <f t="shared" si="121"/>
        <v>8.2525369183788378E-3</v>
      </c>
      <c r="I364">
        <f t="shared" si="122"/>
        <v>3.3798389661391574E-4</v>
      </c>
      <c r="J364">
        <f t="shared" si="113"/>
        <v>7.9710746166533161E-2</v>
      </c>
      <c r="K364">
        <f t="shared" si="107"/>
        <v>7.9521485032156627E-2</v>
      </c>
      <c r="L364">
        <f t="shared" si="108"/>
        <v>79.521485032156633</v>
      </c>
      <c r="Q364">
        <f t="shared" si="130"/>
        <v>363</v>
      </c>
      <c r="R364" s="1">
        <f t="shared" si="123"/>
        <v>2.4816000000000003</v>
      </c>
      <c r="S364">
        <f t="shared" si="124"/>
        <v>7.6342515873927385E-3</v>
      </c>
      <c r="T364">
        <f t="shared" si="125"/>
        <v>3.126619274482258E-4</v>
      </c>
      <c r="U364">
        <f t="shared" si="114"/>
        <v>5.2119571172298595E-2</v>
      </c>
      <c r="V364">
        <f t="shared" si="109"/>
        <v>5.1995821118037661E-2</v>
      </c>
      <c r="W364">
        <f t="shared" si="110"/>
        <v>51.995821118037661</v>
      </c>
      <c r="AB364">
        <f t="shared" si="131"/>
        <v>363</v>
      </c>
      <c r="AC364" s="1">
        <f t="shared" si="126"/>
        <v>2.7406000000000001</v>
      </c>
      <c r="AD364">
        <f t="shared" si="127"/>
        <v>8.4534759622206194E-3</v>
      </c>
      <c r="AE364">
        <f t="shared" si="128"/>
        <v>3.4621338552032356E-4</v>
      </c>
      <c r="AF364">
        <f t="shared" si="115"/>
        <v>7.7262665911148484E-2</v>
      </c>
      <c r="AG364">
        <f t="shared" si="111"/>
        <v>7.7079217373798845E-2</v>
      </c>
      <c r="AH364">
        <f t="shared" si="112"/>
        <v>77.079217373798841</v>
      </c>
    </row>
    <row r="365" spans="1:34" x14ac:dyDescent="0.35">
      <c r="A365" s="1" t="s">
        <v>237</v>
      </c>
      <c r="B365" s="1" t="s">
        <v>1464</v>
      </c>
      <c r="C365" s="1" t="s">
        <v>1516</v>
      </c>
      <c r="D365" s="1">
        <f t="shared" si="119"/>
        <v>3.0762666666666667</v>
      </c>
      <c r="F365">
        <f t="shared" si="129"/>
        <v>364</v>
      </c>
      <c r="G365" s="1">
        <f t="shared" si="120"/>
        <v>2.6772</v>
      </c>
      <c r="H365">
        <f t="shared" si="121"/>
        <v>8.2525369183788378E-3</v>
      </c>
      <c r="I365">
        <f t="shared" si="122"/>
        <v>3.3798389661391574E-4</v>
      </c>
      <c r="J365">
        <f t="shared" si="113"/>
        <v>8.0048730063147083E-2</v>
      </c>
      <c r="K365">
        <f t="shared" si="107"/>
        <v>7.9858666437026951E-2</v>
      </c>
      <c r="L365">
        <f t="shared" si="108"/>
        <v>79.858666437026955</v>
      </c>
      <c r="Q365">
        <f t="shared" si="130"/>
        <v>364</v>
      </c>
      <c r="R365" s="1">
        <f t="shared" si="123"/>
        <v>2.4811999999999999</v>
      </c>
      <c r="S365">
        <f t="shared" si="124"/>
        <v>7.6329897414652344E-3</v>
      </c>
      <c r="T365">
        <f t="shared" si="125"/>
        <v>3.1261024835757502E-4</v>
      </c>
      <c r="U365">
        <f t="shared" si="114"/>
        <v>5.2432181420656171E-2</v>
      </c>
      <c r="V365">
        <f t="shared" si="109"/>
        <v>5.2307689120549263E-2</v>
      </c>
      <c r="W365">
        <f t="shared" si="110"/>
        <v>52.307689120549263</v>
      </c>
      <c r="AB365">
        <f t="shared" si="131"/>
        <v>364</v>
      </c>
      <c r="AC365" s="1">
        <f t="shared" si="126"/>
        <v>2.7406000000000001</v>
      </c>
      <c r="AD365">
        <f t="shared" si="127"/>
        <v>8.4534759622206194E-3</v>
      </c>
      <c r="AE365">
        <f t="shared" si="128"/>
        <v>3.4621338552032356E-4</v>
      </c>
      <c r="AF365">
        <f t="shared" si="115"/>
        <v>7.7608879296668806E-2</v>
      </c>
      <c r="AG365">
        <f t="shared" si="111"/>
        <v>7.7424608727896416E-2</v>
      </c>
      <c r="AH365">
        <f t="shared" si="112"/>
        <v>77.424608727896413</v>
      </c>
    </row>
    <row r="366" spans="1:34" x14ac:dyDescent="0.35">
      <c r="A366" s="1" t="s">
        <v>238</v>
      </c>
      <c r="B366" s="1" t="s">
        <v>1464</v>
      </c>
      <c r="C366" s="1" t="s">
        <v>1516</v>
      </c>
      <c r="D366" s="1">
        <f t="shared" si="119"/>
        <v>3.0764</v>
      </c>
      <c r="F366">
        <f t="shared" si="129"/>
        <v>365</v>
      </c>
      <c r="G366" s="1">
        <f t="shared" si="120"/>
        <v>2.6776</v>
      </c>
      <c r="H366">
        <f t="shared" si="121"/>
        <v>8.2538038519395333E-3</v>
      </c>
      <c r="I366">
        <f t="shared" si="122"/>
        <v>3.3803578406935272E-4</v>
      </c>
      <c r="J366">
        <f t="shared" si="113"/>
        <v>8.0386765847216435E-2</v>
      </c>
      <c r="K366">
        <f t="shared" si="107"/>
        <v>8.0195899606153781E-2</v>
      </c>
      <c r="L366">
        <f t="shared" si="108"/>
        <v>80.195899606153787</v>
      </c>
      <c r="Q366">
        <f t="shared" si="130"/>
        <v>365</v>
      </c>
      <c r="R366" s="1">
        <f t="shared" si="123"/>
        <v>2.4811999999999999</v>
      </c>
      <c r="S366">
        <f t="shared" si="124"/>
        <v>7.6329897414652344E-3</v>
      </c>
      <c r="T366">
        <f t="shared" si="125"/>
        <v>3.1261024835757502E-4</v>
      </c>
      <c r="U366">
        <f t="shared" si="114"/>
        <v>5.2744791669013746E-2</v>
      </c>
      <c r="V366">
        <f t="shared" si="109"/>
        <v>5.2619557123060857E-2</v>
      </c>
      <c r="W366">
        <f t="shared" si="110"/>
        <v>52.619557123060858</v>
      </c>
      <c r="AB366">
        <f t="shared" si="131"/>
        <v>365</v>
      </c>
      <c r="AC366" s="1">
        <f t="shared" si="126"/>
        <v>2.7406000000000001</v>
      </c>
      <c r="AD366">
        <f t="shared" si="127"/>
        <v>8.4534759622206194E-3</v>
      </c>
      <c r="AE366">
        <f t="shared" si="128"/>
        <v>3.4621338552032356E-4</v>
      </c>
      <c r="AF366">
        <f t="shared" si="115"/>
        <v>7.7955092682189128E-2</v>
      </c>
      <c r="AG366">
        <f t="shared" si="111"/>
        <v>7.7770000081993973E-2</v>
      </c>
      <c r="AH366">
        <f t="shared" si="112"/>
        <v>77.77000008199397</v>
      </c>
    </row>
    <row r="367" spans="1:34" x14ac:dyDescent="0.35">
      <c r="A367" s="1" t="s">
        <v>238</v>
      </c>
      <c r="B367" s="1" t="s">
        <v>188</v>
      </c>
      <c r="C367" s="1" t="s">
        <v>1191</v>
      </c>
      <c r="D367" s="1">
        <f t="shared" si="119"/>
        <v>3.0768000000000004</v>
      </c>
      <c r="F367">
        <f t="shared" si="129"/>
        <v>366</v>
      </c>
      <c r="G367" s="1">
        <f t="shared" si="120"/>
        <v>2.6776</v>
      </c>
      <c r="H367">
        <f t="shared" si="121"/>
        <v>8.2538038519395333E-3</v>
      </c>
      <c r="I367">
        <f t="shared" si="122"/>
        <v>3.3803578406935272E-4</v>
      </c>
      <c r="J367">
        <f t="shared" si="113"/>
        <v>8.0724801631285786E-2</v>
      </c>
      <c r="K367">
        <f t="shared" ref="K367:K430" si="132">J367/1.00238</f>
        <v>8.0533132775280611E-2</v>
      </c>
      <c r="L367">
        <f t="shared" ref="L367:L430" si="133">K367*1000</f>
        <v>80.533132775280606</v>
      </c>
      <c r="Q367">
        <f t="shared" si="130"/>
        <v>366</v>
      </c>
      <c r="R367" s="1">
        <f t="shared" si="123"/>
        <v>2.4816000000000003</v>
      </c>
      <c r="S367">
        <f t="shared" si="124"/>
        <v>7.6342515873927385E-3</v>
      </c>
      <c r="T367">
        <f t="shared" si="125"/>
        <v>3.126619274482258E-4</v>
      </c>
      <c r="U367">
        <f t="shared" si="114"/>
        <v>5.3057453596461975E-2</v>
      </c>
      <c r="V367">
        <f t="shared" ref="V367:V430" si="134">U367/1.00238</f>
        <v>5.2931476681958911E-2</v>
      </c>
      <c r="W367">
        <f t="shared" ref="W367:W430" si="135">V367*1000</f>
        <v>52.931476681958912</v>
      </c>
      <c r="AB367">
        <f t="shared" si="131"/>
        <v>366</v>
      </c>
      <c r="AC367" s="1">
        <f t="shared" si="126"/>
        <v>2.7414000000000001</v>
      </c>
      <c r="AD367">
        <f t="shared" si="127"/>
        <v>8.4560131443389072E-3</v>
      </c>
      <c r="AE367">
        <f t="shared" si="128"/>
        <v>3.4631729619739648E-4</v>
      </c>
      <c r="AF367">
        <f t="shared" si="115"/>
        <v>7.8301409978386527E-2</v>
      </c>
      <c r="AG367">
        <f t="shared" ref="AG367:AG430" si="136">AF367/1.00238</f>
        <v>7.8115495100048407E-2</v>
      </c>
      <c r="AH367">
        <f t="shared" ref="AH367:AH430" si="137">AG367*1000</f>
        <v>78.115495100048406</v>
      </c>
    </row>
    <row r="368" spans="1:34" x14ac:dyDescent="0.35">
      <c r="A368" s="1" t="s">
        <v>238</v>
      </c>
      <c r="B368" s="1" t="s">
        <v>188</v>
      </c>
      <c r="C368" s="1" t="s">
        <v>1516</v>
      </c>
      <c r="D368" s="1">
        <f t="shared" si="119"/>
        <v>3.0765333333333338</v>
      </c>
      <c r="F368">
        <f t="shared" si="129"/>
        <v>367</v>
      </c>
      <c r="G368" s="1">
        <f t="shared" si="120"/>
        <v>2.6776</v>
      </c>
      <c r="H368">
        <f t="shared" si="121"/>
        <v>8.2538038519395333E-3</v>
      </c>
      <c r="I368">
        <f t="shared" si="122"/>
        <v>3.3803578406935272E-4</v>
      </c>
      <c r="J368">
        <f t="shared" ref="J368:J431" si="138">J367+I368</f>
        <v>8.1062837415355138E-2</v>
      </c>
      <c r="K368">
        <f t="shared" si="132"/>
        <v>8.0870365944407441E-2</v>
      </c>
      <c r="L368">
        <f t="shared" si="133"/>
        <v>80.870365944407439</v>
      </c>
      <c r="Q368">
        <f t="shared" si="130"/>
        <v>367</v>
      </c>
      <c r="R368" s="1">
        <f t="shared" si="123"/>
        <v>2.4816000000000003</v>
      </c>
      <c r="S368">
        <f t="shared" si="124"/>
        <v>7.6342515873927385E-3</v>
      </c>
      <c r="T368">
        <f t="shared" si="125"/>
        <v>3.126619274482258E-4</v>
      </c>
      <c r="U368">
        <f t="shared" ref="U368:U431" si="139">U367+T368</f>
        <v>5.3370115523910203E-2</v>
      </c>
      <c r="V368">
        <f t="shared" si="134"/>
        <v>5.3243396240856958E-2</v>
      </c>
      <c r="W368">
        <f t="shared" si="135"/>
        <v>53.24339624085696</v>
      </c>
      <c r="AB368">
        <f t="shared" si="131"/>
        <v>367</v>
      </c>
      <c r="AC368" s="1">
        <f t="shared" si="126"/>
        <v>2.7406000000000001</v>
      </c>
      <c r="AD368">
        <f t="shared" si="127"/>
        <v>8.4534759622206194E-3</v>
      </c>
      <c r="AE368">
        <f t="shared" si="128"/>
        <v>3.4621338552032356E-4</v>
      </c>
      <c r="AF368">
        <f t="shared" ref="AF368:AF431" si="140">AF367+AE368</f>
        <v>7.8647623363906849E-2</v>
      </c>
      <c r="AG368">
        <f t="shared" si="136"/>
        <v>7.8460886454145978E-2</v>
      </c>
      <c r="AH368">
        <f t="shared" si="137"/>
        <v>78.460886454145978</v>
      </c>
    </row>
    <row r="369" spans="1:34" x14ac:dyDescent="0.35">
      <c r="A369" s="1" t="s">
        <v>237</v>
      </c>
      <c r="B369" s="1" t="s">
        <v>1465</v>
      </c>
      <c r="C369" s="1" t="s">
        <v>1516</v>
      </c>
      <c r="D369" s="1">
        <f t="shared" si="119"/>
        <v>3.0785333333333331</v>
      </c>
      <c r="F369">
        <f t="shared" si="129"/>
        <v>368</v>
      </c>
      <c r="G369" s="1">
        <f t="shared" si="120"/>
        <v>2.6772</v>
      </c>
      <c r="H369">
        <f t="shared" si="121"/>
        <v>8.2525369183788378E-3</v>
      </c>
      <c r="I369">
        <f t="shared" si="122"/>
        <v>3.3798389661391574E-4</v>
      </c>
      <c r="J369">
        <f t="shared" si="138"/>
        <v>8.140082131196906E-2</v>
      </c>
      <c r="K369">
        <f t="shared" si="132"/>
        <v>8.1207547349277778E-2</v>
      </c>
      <c r="L369">
        <f t="shared" si="133"/>
        <v>81.207547349277775</v>
      </c>
      <c r="Q369">
        <f t="shared" si="130"/>
        <v>368</v>
      </c>
      <c r="R369" s="1">
        <f t="shared" si="123"/>
        <v>2.488</v>
      </c>
      <c r="S369">
        <f t="shared" si="124"/>
        <v>7.6544425301501347E-3</v>
      </c>
      <c r="T369">
        <f t="shared" si="125"/>
        <v>3.1348885056010618E-4</v>
      </c>
      <c r="U369">
        <f t="shared" si="139"/>
        <v>5.3683604374470312E-2</v>
      </c>
      <c r="V369">
        <f t="shared" si="134"/>
        <v>5.3556140759462786E-2</v>
      </c>
      <c r="W369">
        <f t="shared" si="135"/>
        <v>53.556140759462785</v>
      </c>
      <c r="AB369">
        <f t="shared" si="131"/>
        <v>368</v>
      </c>
      <c r="AC369" s="1">
        <f t="shared" si="126"/>
        <v>2.7406000000000001</v>
      </c>
      <c r="AD369">
        <f t="shared" si="127"/>
        <v>8.4534759622206194E-3</v>
      </c>
      <c r="AE369">
        <f t="shared" si="128"/>
        <v>3.4621338552032356E-4</v>
      </c>
      <c r="AF369">
        <f t="shared" si="140"/>
        <v>7.8993836749427171E-2</v>
      </c>
      <c r="AG369">
        <f t="shared" si="136"/>
        <v>7.8806277808243549E-2</v>
      </c>
      <c r="AH369">
        <f t="shared" si="137"/>
        <v>78.80627780824355</v>
      </c>
    </row>
    <row r="370" spans="1:34" x14ac:dyDescent="0.35">
      <c r="A370" s="1" t="s">
        <v>236</v>
      </c>
      <c r="B370" s="1" t="s">
        <v>1465</v>
      </c>
      <c r="C370" s="1" t="s">
        <v>1191</v>
      </c>
      <c r="D370" s="1">
        <f t="shared" si="119"/>
        <v>3.0785666666666667</v>
      </c>
      <c r="F370">
        <f t="shared" si="129"/>
        <v>369</v>
      </c>
      <c r="G370" s="1">
        <f t="shared" si="120"/>
        <v>2.6764999999999999</v>
      </c>
      <c r="H370">
        <f t="shared" si="121"/>
        <v>8.2503198097068024E-3</v>
      </c>
      <c r="I370">
        <f t="shared" si="122"/>
        <v>3.3789309459320347E-4</v>
      </c>
      <c r="J370">
        <f t="shared" si="138"/>
        <v>8.173871440656226E-2</v>
      </c>
      <c r="K370">
        <f t="shared" si="132"/>
        <v>8.1544638167723074E-2</v>
      </c>
      <c r="L370">
        <f t="shared" si="133"/>
        <v>81.544638167723079</v>
      </c>
      <c r="Q370">
        <f t="shared" si="130"/>
        <v>369</v>
      </c>
      <c r="R370" s="1">
        <f t="shared" si="123"/>
        <v>2.488</v>
      </c>
      <c r="S370">
        <f t="shared" si="124"/>
        <v>7.6544425301501347E-3</v>
      </c>
      <c r="T370">
        <f t="shared" si="125"/>
        <v>3.1348885056010618E-4</v>
      </c>
      <c r="U370">
        <f t="shared" si="139"/>
        <v>5.3997093225030421E-2</v>
      </c>
      <c r="V370">
        <f t="shared" si="134"/>
        <v>5.3868885278068615E-2</v>
      </c>
      <c r="W370">
        <f t="shared" si="135"/>
        <v>53.868885278068618</v>
      </c>
      <c r="AB370">
        <f t="shared" si="131"/>
        <v>369</v>
      </c>
      <c r="AC370" s="1">
        <f t="shared" si="126"/>
        <v>2.7414000000000001</v>
      </c>
      <c r="AD370">
        <f t="shared" si="127"/>
        <v>8.4560131443389072E-3</v>
      </c>
      <c r="AE370">
        <f t="shared" si="128"/>
        <v>3.4631729619739648E-4</v>
      </c>
      <c r="AF370">
        <f t="shared" si="140"/>
        <v>7.934015404562457E-2</v>
      </c>
      <c r="AG370">
        <f t="shared" si="136"/>
        <v>7.915177282629797E-2</v>
      </c>
      <c r="AH370">
        <f t="shared" si="137"/>
        <v>79.151772826297972</v>
      </c>
    </row>
    <row r="371" spans="1:34" x14ac:dyDescent="0.35">
      <c r="A371" s="1" t="s">
        <v>238</v>
      </c>
      <c r="B371" s="1" t="s">
        <v>1465</v>
      </c>
      <c r="C371" s="1" t="s">
        <v>1191</v>
      </c>
      <c r="D371" s="1">
        <f t="shared" si="119"/>
        <v>3.0789333333333335</v>
      </c>
      <c r="F371">
        <f t="shared" si="129"/>
        <v>370</v>
      </c>
      <c r="G371" s="1">
        <f t="shared" si="120"/>
        <v>2.6776</v>
      </c>
      <c r="H371">
        <f t="shared" si="121"/>
        <v>8.2538038519395333E-3</v>
      </c>
      <c r="I371">
        <f t="shared" si="122"/>
        <v>3.3803578406935272E-4</v>
      </c>
      <c r="J371">
        <f t="shared" si="138"/>
        <v>8.2076750190631612E-2</v>
      </c>
      <c r="K371">
        <f t="shared" si="132"/>
        <v>8.1881871336849904E-2</v>
      </c>
      <c r="L371">
        <f t="shared" si="133"/>
        <v>81.881871336849898</v>
      </c>
      <c r="Q371">
        <f t="shared" si="130"/>
        <v>370</v>
      </c>
      <c r="R371" s="1">
        <f t="shared" si="123"/>
        <v>2.488</v>
      </c>
      <c r="S371">
        <f t="shared" si="124"/>
        <v>7.6544425301501347E-3</v>
      </c>
      <c r="T371">
        <f t="shared" si="125"/>
        <v>3.1348885056010618E-4</v>
      </c>
      <c r="U371">
        <f t="shared" si="139"/>
        <v>5.431058207559053E-2</v>
      </c>
      <c r="V371">
        <f t="shared" si="134"/>
        <v>5.4181629796674444E-2</v>
      </c>
      <c r="W371">
        <f t="shared" si="135"/>
        <v>54.181629796674443</v>
      </c>
      <c r="AB371">
        <f t="shared" si="131"/>
        <v>370</v>
      </c>
      <c r="AC371" s="1">
        <f t="shared" si="126"/>
        <v>2.7414000000000001</v>
      </c>
      <c r="AD371">
        <f t="shared" si="127"/>
        <v>8.4560131443389072E-3</v>
      </c>
      <c r="AE371">
        <f t="shared" si="128"/>
        <v>3.4631729619739648E-4</v>
      </c>
      <c r="AF371">
        <f t="shared" si="140"/>
        <v>7.9686471341821968E-2</v>
      </c>
      <c r="AG371">
        <f t="shared" si="136"/>
        <v>7.9497267844352404E-2</v>
      </c>
      <c r="AH371">
        <f t="shared" si="137"/>
        <v>79.497267844352407</v>
      </c>
    </row>
    <row r="372" spans="1:34" x14ac:dyDescent="0.35">
      <c r="A372" s="1" t="s">
        <v>234</v>
      </c>
      <c r="B372" s="1" t="s">
        <v>189</v>
      </c>
      <c r="C372" s="1" t="s">
        <v>1516</v>
      </c>
      <c r="D372" s="1">
        <f t="shared" si="119"/>
        <v>3.0764</v>
      </c>
      <c r="F372">
        <f t="shared" si="129"/>
        <v>371</v>
      </c>
      <c r="G372" s="1">
        <f t="shared" si="120"/>
        <v>2.67</v>
      </c>
      <c r="H372">
        <f t="shared" si="121"/>
        <v>8.2297338949964029E-3</v>
      </c>
      <c r="I372">
        <f t="shared" si="122"/>
        <v>3.370499953452998E-4</v>
      </c>
      <c r="J372">
        <f t="shared" si="138"/>
        <v>8.241380018597691E-2</v>
      </c>
      <c r="K372">
        <f t="shared" si="132"/>
        <v>8.2218121057859195E-2</v>
      </c>
      <c r="L372">
        <f t="shared" si="133"/>
        <v>82.218121057859193</v>
      </c>
      <c r="Q372">
        <f t="shared" si="130"/>
        <v>371</v>
      </c>
      <c r="R372" s="1">
        <f t="shared" si="123"/>
        <v>2.4887999999999999</v>
      </c>
      <c r="S372">
        <f t="shared" si="124"/>
        <v>7.6569665843513358E-3</v>
      </c>
      <c r="T372">
        <f t="shared" si="125"/>
        <v>3.1359222358135093E-4</v>
      </c>
      <c r="U372">
        <f t="shared" si="139"/>
        <v>5.4624174299171879E-2</v>
      </c>
      <c r="V372">
        <f t="shared" si="134"/>
        <v>5.4494477442857875E-2</v>
      </c>
      <c r="W372">
        <f t="shared" si="135"/>
        <v>54.494477442857878</v>
      </c>
      <c r="AB372">
        <f t="shared" si="131"/>
        <v>371</v>
      </c>
      <c r="AC372" s="1">
        <f t="shared" si="126"/>
        <v>2.7406000000000001</v>
      </c>
      <c r="AD372">
        <f t="shared" si="127"/>
        <v>8.4534759622206194E-3</v>
      </c>
      <c r="AE372">
        <f t="shared" si="128"/>
        <v>3.4621338552032356E-4</v>
      </c>
      <c r="AF372">
        <f t="shared" si="140"/>
        <v>8.003268472734229E-2</v>
      </c>
      <c r="AG372">
        <f t="shared" si="136"/>
        <v>7.9842659198449975E-2</v>
      </c>
      <c r="AH372">
        <f t="shared" si="137"/>
        <v>79.842659198449979</v>
      </c>
    </row>
    <row r="373" spans="1:34" x14ac:dyDescent="0.35">
      <c r="A373" s="1" t="s">
        <v>234</v>
      </c>
      <c r="B373" s="1" t="s">
        <v>189</v>
      </c>
      <c r="C373" s="1" t="s">
        <v>1516</v>
      </c>
      <c r="D373" s="1">
        <f t="shared" si="119"/>
        <v>3.0764</v>
      </c>
      <c r="F373">
        <f t="shared" si="129"/>
        <v>372</v>
      </c>
      <c r="G373" s="1">
        <f t="shared" si="120"/>
        <v>2.67</v>
      </c>
      <c r="H373">
        <f t="shared" si="121"/>
        <v>8.2297338949964029E-3</v>
      </c>
      <c r="I373">
        <f t="shared" si="122"/>
        <v>3.370499953452998E-4</v>
      </c>
      <c r="J373">
        <f t="shared" si="138"/>
        <v>8.2750850181322208E-2</v>
      </c>
      <c r="K373">
        <f t="shared" si="132"/>
        <v>8.2554370778868499E-2</v>
      </c>
      <c r="L373">
        <f t="shared" si="133"/>
        <v>82.554370778868503</v>
      </c>
      <c r="Q373">
        <f t="shared" si="130"/>
        <v>372</v>
      </c>
      <c r="R373" s="1">
        <f t="shared" si="123"/>
        <v>2.4887999999999999</v>
      </c>
      <c r="S373">
        <f t="shared" si="124"/>
        <v>7.6569665843513358E-3</v>
      </c>
      <c r="T373">
        <f t="shared" si="125"/>
        <v>3.1359222358135093E-4</v>
      </c>
      <c r="U373">
        <f t="shared" si="139"/>
        <v>5.4937766522753229E-2</v>
      </c>
      <c r="V373">
        <f t="shared" si="134"/>
        <v>5.4807325089041306E-2</v>
      </c>
      <c r="W373">
        <f t="shared" si="135"/>
        <v>54.807325089041306</v>
      </c>
      <c r="AB373">
        <f t="shared" si="131"/>
        <v>372</v>
      </c>
      <c r="AC373" s="1">
        <f t="shared" si="126"/>
        <v>2.7406000000000001</v>
      </c>
      <c r="AD373">
        <f t="shared" si="127"/>
        <v>8.4534759622206194E-3</v>
      </c>
      <c r="AE373">
        <f t="shared" si="128"/>
        <v>3.4621338552032356E-4</v>
      </c>
      <c r="AF373">
        <f t="shared" si="140"/>
        <v>8.0378898112862612E-2</v>
      </c>
      <c r="AG373">
        <f t="shared" si="136"/>
        <v>8.0188050552547546E-2</v>
      </c>
      <c r="AH373">
        <f t="shared" si="137"/>
        <v>80.188050552547551</v>
      </c>
    </row>
    <row r="374" spans="1:34" x14ac:dyDescent="0.35">
      <c r="A374" s="1" t="s">
        <v>235</v>
      </c>
      <c r="B374" s="1" t="s">
        <v>1465</v>
      </c>
      <c r="C374" s="1" t="s">
        <v>1516</v>
      </c>
      <c r="D374" s="1">
        <f t="shared" si="119"/>
        <v>3.0763666666666669</v>
      </c>
      <c r="F374">
        <f t="shared" si="129"/>
        <v>373</v>
      </c>
      <c r="G374" s="1">
        <f t="shared" si="120"/>
        <v>2.6707000000000001</v>
      </c>
      <c r="H374">
        <f t="shared" si="121"/>
        <v>8.2319507075464416E-3</v>
      </c>
      <c r="I374">
        <f t="shared" si="122"/>
        <v>3.3714078523829094E-4</v>
      </c>
      <c r="J374">
        <f t="shared" si="138"/>
        <v>8.3087990966560499E-2</v>
      </c>
      <c r="K374">
        <f t="shared" si="132"/>
        <v>8.2890711074203885E-2</v>
      </c>
      <c r="L374">
        <f t="shared" si="133"/>
        <v>82.890711074203878</v>
      </c>
      <c r="Q374">
        <f t="shared" si="130"/>
        <v>373</v>
      </c>
      <c r="R374" s="1">
        <f t="shared" si="123"/>
        <v>2.488</v>
      </c>
      <c r="S374">
        <f t="shared" si="124"/>
        <v>7.6544425301501347E-3</v>
      </c>
      <c r="T374">
        <f t="shared" si="125"/>
        <v>3.1348885056010618E-4</v>
      </c>
      <c r="U374">
        <f t="shared" si="139"/>
        <v>5.5251255373313338E-2</v>
      </c>
      <c r="V374">
        <f t="shared" si="134"/>
        <v>5.5120069607647135E-2</v>
      </c>
      <c r="W374">
        <f t="shared" si="135"/>
        <v>55.120069607647132</v>
      </c>
      <c r="AB374">
        <f t="shared" si="131"/>
        <v>373</v>
      </c>
      <c r="AC374" s="1">
        <f t="shared" si="126"/>
        <v>2.7406000000000001</v>
      </c>
      <c r="AD374">
        <f t="shared" si="127"/>
        <v>8.4534759622206194E-3</v>
      </c>
      <c r="AE374">
        <f t="shared" si="128"/>
        <v>3.4621338552032356E-4</v>
      </c>
      <c r="AF374">
        <f t="shared" si="140"/>
        <v>8.0725111498382934E-2</v>
      </c>
      <c r="AG374">
        <f t="shared" si="136"/>
        <v>8.0533441906645117E-2</v>
      </c>
      <c r="AH374">
        <f t="shared" si="137"/>
        <v>80.533441906645123</v>
      </c>
    </row>
    <row r="375" spans="1:34" x14ac:dyDescent="0.35">
      <c r="A375" s="1" t="s">
        <v>234</v>
      </c>
      <c r="B375" s="1" t="s">
        <v>1466</v>
      </c>
      <c r="C375" s="1" t="s">
        <v>1191</v>
      </c>
      <c r="D375" s="1">
        <f t="shared" si="119"/>
        <v>3.0788333333333333</v>
      </c>
      <c r="F375">
        <f t="shared" si="129"/>
        <v>374</v>
      </c>
      <c r="G375" s="1">
        <f t="shared" si="120"/>
        <v>2.67</v>
      </c>
      <c r="H375">
        <f t="shared" si="121"/>
        <v>8.2297338949964029E-3</v>
      </c>
      <c r="I375">
        <f t="shared" si="122"/>
        <v>3.370499953452998E-4</v>
      </c>
      <c r="J375">
        <f t="shared" si="138"/>
        <v>8.3425040961905797E-2</v>
      </c>
      <c r="K375">
        <f t="shared" si="132"/>
        <v>8.322696079521319E-2</v>
      </c>
      <c r="L375">
        <f t="shared" si="133"/>
        <v>83.226960795213188</v>
      </c>
      <c r="Q375">
        <f t="shared" si="130"/>
        <v>374</v>
      </c>
      <c r="R375" s="1">
        <f t="shared" si="123"/>
        <v>2.4952999999999999</v>
      </c>
      <c r="S375">
        <f t="shared" si="124"/>
        <v>7.6774760601283831E-3</v>
      </c>
      <c r="T375">
        <f t="shared" si="125"/>
        <v>3.1443219226118772E-4</v>
      </c>
      <c r="U375">
        <f t="shared" si="139"/>
        <v>5.5565687565574527E-2</v>
      </c>
      <c r="V375">
        <f t="shared" si="134"/>
        <v>5.543375522813157E-2</v>
      </c>
      <c r="W375">
        <f t="shared" si="135"/>
        <v>55.433755228131574</v>
      </c>
      <c r="AB375">
        <f t="shared" si="131"/>
        <v>374</v>
      </c>
      <c r="AC375" s="1">
        <f t="shared" si="126"/>
        <v>2.7414000000000001</v>
      </c>
      <c r="AD375">
        <f t="shared" si="127"/>
        <v>8.4560131443389072E-3</v>
      </c>
      <c r="AE375">
        <f t="shared" si="128"/>
        <v>3.4631729619739648E-4</v>
      </c>
      <c r="AF375">
        <f t="shared" si="140"/>
        <v>8.1071428794580333E-2</v>
      </c>
      <c r="AG375">
        <f t="shared" si="136"/>
        <v>8.0878936924699538E-2</v>
      </c>
      <c r="AH375">
        <f t="shared" si="137"/>
        <v>80.878936924699531</v>
      </c>
    </row>
    <row r="376" spans="1:34" x14ac:dyDescent="0.35">
      <c r="A376" s="1" t="s">
        <v>247</v>
      </c>
      <c r="B376" s="1" t="s">
        <v>190</v>
      </c>
      <c r="C376" s="1" t="s">
        <v>1516</v>
      </c>
      <c r="D376" s="1">
        <f t="shared" si="119"/>
        <v>3.0785666666666671</v>
      </c>
      <c r="F376">
        <f t="shared" si="129"/>
        <v>375</v>
      </c>
      <c r="G376" s="1">
        <f t="shared" si="120"/>
        <v>2.6696</v>
      </c>
      <c r="H376">
        <f t="shared" si="121"/>
        <v>8.2284671592842522E-3</v>
      </c>
      <c r="I376">
        <f t="shared" si="122"/>
        <v>3.3699811599277981E-4</v>
      </c>
      <c r="J376">
        <f t="shared" si="138"/>
        <v>8.3762039077898573E-2</v>
      </c>
      <c r="K376">
        <f t="shared" si="132"/>
        <v>8.3563158760049647E-2</v>
      </c>
      <c r="L376">
        <f t="shared" si="133"/>
        <v>83.563158760049646</v>
      </c>
      <c r="Q376">
        <f t="shared" si="130"/>
        <v>375</v>
      </c>
      <c r="R376" s="1">
        <f t="shared" si="123"/>
        <v>2.4957000000000003</v>
      </c>
      <c r="S376">
        <f t="shared" si="124"/>
        <v>7.6787382710300995E-3</v>
      </c>
      <c r="T376">
        <f t="shared" si="125"/>
        <v>3.1448388629941255E-4</v>
      </c>
      <c r="U376">
        <f t="shared" si="139"/>
        <v>5.588017145187394E-2</v>
      </c>
      <c r="V376">
        <f t="shared" si="134"/>
        <v>5.5747492419914543E-2</v>
      </c>
      <c r="W376">
        <f t="shared" si="135"/>
        <v>55.747492419914543</v>
      </c>
      <c r="AB376">
        <f t="shared" si="131"/>
        <v>375</v>
      </c>
      <c r="AC376" s="1">
        <f t="shared" si="126"/>
        <v>2.7406000000000001</v>
      </c>
      <c r="AD376">
        <f t="shared" si="127"/>
        <v>8.4534759622206194E-3</v>
      </c>
      <c r="AE376">
        <f t="shared" si="128"/>
        <v>3.4621338552032356E-4</v>
      </c>
      <c r="AF376">
        <f t="shared" si="140"/>
        <v>8.1417642180100655E-2</v>
      </c>
      <c r="AG376">
        <f t="shared" si="136"/>
        <v>8.1224328278797109E-2</v>
      </c>
      <c r="AH376">
        <f t="shared" si="137"/>
        <v>81.224328278797103</v>
      </c>
    </row>
    <row r="377" spans="1:34" x14ac:dyDescent="0.35">
      <c r="A377" s="1" t="s">
        <v>234</v>
      </c>
      <c r="B377" s="1" t="s">
        <v>1466</v>
      </c>
      <c r="C377" s="1" t="s">
        <v>1516</v>
      </c>
      <c r="D377" s="1">
        <f t="shared" si="119"/>
        <v>3.0785666666666667</v>
      </c>
      <c r="F377">
        <f t="shared" si="129"/>
        <v>376</v>
      </c>
      <c r="G377" s="1">
        <f t="shared" si="120"/>
        <v>2.67</v>
      </c>
      <c r="H377">
        <f t="shared" si="121"/>
        <v>8.2297338949964029E-3</v>
      </c>
      <c r="I377">
        <f t="shared" si="122"/>
        <v>3.370499953452998E-4</v>
      </c>
      <c r="J377">
        <f t="shared" si="138"/>
        <v>8.4099089073243871E-2</v>
      </c>
      <c r="K377">
        <f t="shared" si="132"/>
        <v>8.3899408481058951E-2</v>
      </c>
      <c r="L377">
        <f t="shared" si="133"/>
        <v>83.899408481058956</v>
      </c>
      <c r="Q377">
        <f t="shared" si="130"/>
        <v>376</v>
      </c>
      <c r="R377" s="1">
        <f t="shared" si="123"/>
        <v>2.4952999999999999</v>
      </c>
      <c r="S377">
        <f t="shared" si="124"/>
        <v>7.6774760601283831E-3</v>
      </c>
      <c r="T377">
        <f t="shared" si="125"/>
        <v>3.1443219226118772E-4</v>
      </c>
      <c r="U377">
        <f t="shared" si="139"/>
        <v>5.619460364413513E-2</v>
      </c>
      <c r="V377">
        <f t="shared" si="134"/>
        <v>5.6061178040398979E-2</v>
      </c>
      <c r="W377">
        <f t="shared" si="135"/>
        <v>56.061178040398978</v>
      </c>
      <c r="AB377">
        <f t="shared" si="131"/>
        <v>376</v>
      </c>
      <c r="AC377" s="1">
        <f t="shared" si="126"/>
        <v>2.7406000000000001</v>
      </c>
      <c r="AD377">
        <f t="shared" si="127"/>
        <v>8.4534759622206194E-3</v>
      </c>
      <c r="AE377">
        <f t="shared" si="128"/>
        <v>3.4621338552032356E-4</v>
      </c>
      <c r="AF377">
        <f t="shared" si="140"/>
        <v>8.1763855565620977E-2</v>
      </c>
      <c r="AG377">
        <f t="shared" si="136"/>
        <v>8.156971963289468E-2</v>
      </c>
      <c r="AH377">
        <f t="shared" si="137"/>
        <v>81.569719632894675</v>
      </c>
    </row>
    <row r="378" spans="1:34" x14ac:dyDescent="0.35">
      <c r="A378" s="1" t="s">
        <v>234</v>
      </c>
      <c r="B378" s="1" t="s">
        <v>191</v>
      </c>
      <c r="C378" s="1" t="s">
        <v>1516</v>
      </c>
      <c r="D378" s="1">
        <f t="shared" si="119"/>
        <v>3.0810999999999997</v>
      </c>
      <c r="F378">
        <f t="shared" si="129"/>
        <v>377</v>
      </c>
      <c r="G378" s="1">
        <f t="shared" si="120"/>
        <v>2.67</v>
      </c>
      <c r="H378">
        <f t="shared" si="121"/>
        <v>8.2297338949964029E-3</v>
      </c>
      <c r="I378">
        <f t="shared" si="122"/>
        <v>3.370499953452998E-4</v>
      </c>
      <c r="J378">
        <f t="shared" si="138"/>
        <v>8.4436139068589169E-2</v>
      </c>
      <c r="K378">
        <f t="shared" si="132"/>
        <v>8.4235658202068242E-2</v>
      </c>
      <c r="L378">
        <f t="shared" si="133"/>
        <v>84.235658202068237</v>
      </c>
      <c r="Q378">
        <f t="shared" si="130"/>
        <v>377</v>
      </c>
      <c r="R378" s="1">
        <f t="shared" si="123"/>
        <v>2.5028999999999999</v>
      </c>
      <c r="S378">
        <f t="shared" si="124"/>
        <v>7.7014598382926253E-3</v>
      </c>
      <c r="T378">
        <f t="shared" si="125"/>
        <v>3.1541445152032799E-4</v>
      </c>
      <c r="U378">
        <f t="shared" si="139"/>
        <v>5.6510018095655458E-2</v>
      </c>
      <c r="V378">
        <f t="shared" si="134"/>
        <v>5.6375843587916218E-2</v>
      </c>
      <c r="W378">
        <f t="shared" si="135"/>
        <v>56.375843587916215</v>
      </c>
      <c r="AB378">
        <f t="shared" si="131"/>
        <v>377</v>
      </c>
      <c r="AC378" s="1">
        <f t="shared" si="126"/>
        <v>2.7406000000000001</v>
      </c>
      <c r="AD378">
        <f t="shared" si="127"/>
        <v>8.4534759622206194E-3</v>
      </c>
      <c r="AE378">
        <f t="shared" si="128"/>
        <v>3.4621338552032356E-4</v>
      </c>
      <c r="AF378">
        <f t="shared" si="140"/>
        <v>8.2110068951141299E-2</v>
      </c>
      <c r="AG378">
        <f t="shared" si="136"/>
        <v>8.1915110986992251E-2</v>
      </c>
      <c r="AH378">
        <f t="shared" si="137"/>
        <v>81.915110986992246</v>
      </c>
    </row>
    <row r="379" spans="1:34" x14ac:dyDescent="0.35">
      <c r="A379" s="1" t="s">
        <v>231</v>
      </c>
      <c r="B379" s="1" t="s">
        <v>1467</v>
      </c>
      <c r="C379" s="1" t="s">
        <v>1191</v>
      </c>
      <c r="D379" s="1">
        <f t="shared" si="119"/>
        <v>3.0788333333333333</v>
      </c>
      <c r="F379">
        <f t="shared" si="129"/>
        <v>378</v>
      </c>
      <c r="G379" s="1">
        <f t="shared" si="120"/>
        <v>2.6631</v>
      </c>
      <c r="H379">
        <f t="shared" si="121"/>
        <v>8.207884163148816E-3</v>
      </c>
      <c r="I379">
        <f t="shared" si="122"/>
        <v>3.3615513627555484E-4</v>
      </c>
      <c r="J379">
        <f t="shared" si="138"/>
        <v>8.477229420486472E-2</v>
      </c>
      <c r="K379">
        <f t="shared" si="132"/>
        <v>8.457101518871557E-2</v>
      </c>
      <c r="L379">
        <f t="shared" si="133"/>
        <v>84.571015188715563</v>
      </c>
      <c r="Q379">
        <f t="shared" si="130"/>
        <v>378</v>
      </c>
      <c r="R379" s="1">
        <f t="shared" si="123"/>
        <v>2.5022000000000002</v>
      </c>
      <c r="S379">
        <f t="shared" si="124"/>
        <v>7.699250649758251E-3</v>
      </c>
      <c r="T379">
        <f t="shared" si="125"/>
        <v>3.1532397387005052E-4</v>
      </c>
      <c r="U379">
        <f t="shared" si="139"/>
        <v>5.6825342069525511E-2</v>
      </c>
      <c r="V379">
        <f t="shared" si="134"/>
        <v>5.66904188726087E-2</v>
      </c>
      <c r="W379">
        <f t="shared" si="135"/>
        <v>56.690418872608703</v>
      </c>
      <c r="AB379">
        <f t="shared" si="131"/>
        <v>378</v>
      </c>
      <c r="AC379" s="1">
        <f t="shared" si="126"/>
        <v>2.7414000000000001</v>
      </c>
      <c r="AD379">
        <f t="shared" si="127"/>
        <v>8.4560131443389072E-3</v>
      </c>
      <c r="AE379">
        <f t="shared" si="128"/>
        <v>3.4631729619739648E-4</v>
      </c>
      <c r="AF379">
        <f t="shared" si="140"/>
        <v>8.2456386247338698E-2</v>
      </c>
      <c r="AG379">
        <f t="shared" si="136"/>
        <v>8.2260606005046685E-2</v>
      </c>
      <c r="AH379">
        <f t="shared" si="137"/>
        <v>82.260606005046682</v>
      </c>
    </row>
    <row r="380" spans="1:34" x14ac:dyDescent="0.35">
      <c r="A380" s="1" t="s">
        <v>232</v>
      </c>
      <c r="B380" s="1" t="s">
        <v>1467</v>
      </c>
      <c r="C380" s="1" t="s">
        <v>1516</v>
      </c>
      <c r="D380" s="1">
        <f t="shared" si="119"/>
        <v>3.0788333333333338</v>
      </c>
      <c r="F380">
        <f t="shared" si="129"/>
        <v>379</v>
      </c>
      <c r="G380" s="1">
        <f t="shared" si="120"/>
        <v>2.6638999999999999</v>
      </c>
      <c r="H380">
        <f t="shared" si="121"/>
        <v>8.2104173066313516E-3</v>
      </c>
      <c r="I380">
        <f t="shared" si="122"/>
        <v>3.3625888154969021E-4</v>
      </c>
      <c r="J380">
        <f t="shared" si="138"/>
        <v>8.5108553086414407E-2</v>
      </c>
      <c r="K380">
        <f t="shared" si="132"/>
        <v>8.4906475674309548E-2</v>
      </c>
      <c r="L380">
        <f t="shared" si="133"/>
        <v>84.906475674309547</v>
      </c>
      <c r="Q380">
        <f t="shared" si="130"/>
        <v>379</v>
      </c>
      <c r="R380" s="1">
        <f t="shared" si="123"/>
        <v>2.5022000000000002</v>
      </c>
      <c r="S380">
        <f t="shared" si="124"/>
        <v>7.699250649758251E-3</v>
      </c>
      <c r="T380">
        <f t="shared" si="125"/>
        <v>3.1532397387005052E-4</v>
      </c>
      <c r="U380">
        <f t="shared" si="139"/>
        <v>5.7140666043395565E-2</v>
      </c>
      <c r="V380">
        <f t="shared" si="134"/>
        <v>5.7004994157301182E-2</v>
      </c>
      <c r="W380">
        <f t="shared" si="135"/>
        <v>57.004994157301184</v>
      </c>
      <c r="AB380">
        <f t="shared" si="131"/>
        <v>379</v>
      </c>
      <c r="AC380" s="1">
        <f t="shared" si="126"/>
        <v>2.7406000000000001</v>
      </c>
      <c r="AD380">
        <f t="shared" si="127"/>
        <v>8.4534759622206194E-3</v>
      </c>
      <c r="AE380">
        <f t="shared" si="128"/>
        <v>3.4621338552032356E-4</v>
      </c>
      <c r="AF380">
        <f t="shared" si="140"/>
        <v>8.280259963285902E-2</v>
      </c>
      <c r="AG380">
        <f t="shared" si="136"/>
        <v>8.2605997359144256E-2</v>
      </c>
      <c r="AH380">
        <f t="shared" si="137"/>
        <v>82.605997359144254</v>
      </c>
    </row>
    <row r="381" spans="1:34" x14ac:dyDescent="0.35">
      <c r="A381" s="1" t="s">
        <v>232</v>
      </c>
      <c r="B381" s="1" t="s">
        <v>191</v>
      </c>
      <c r="C381" s="1" t="s">
        <v>1516</v>
      </c>
      <c r="D381" s="1">
        <f t="shared" si="119"/>
        <v>3.0790666666666664</v>
      </c>
      <c r="F381">
        <f t="shared" si="129"/>
        <v>380</v>
      </c>
      <c r="G381" s="1">
        <f t="shared" si="120"/>
        <v>2.6638999999999999</v>
      </c>
      <c r="H381">
        <f t="shared" si="121"/>
        <v>8.2104173066313516E-3</v>
      </c>
      <c r="I381">
        <f t="shared" si="122"/>
        <v>3.3625888154969021E-4</v>
      </c>
      <c r="J381">
        <f t="shared" si="138"/>
        <v>8.5444811967964093E-2</v>
      </c>
      <c r="K381">
        <f t="shared" si="132"/>
        <v>8.5241936159903525E-2</v>
      </c>
      <c r="L381">
        <f t="shared" si="133"/>
        <v>85.241936159903531</v>
      </c>
      <c r="Q381">
        <f t="shared" si="130"/>
        <v>380</v>
      </c>
      <c r="R381" s="1">
        <f t="shared" si="123"/>
        <v>2.5028999999999999</v>
      </c>
      <c r="S381">
        <f t="shared" si="124"/>
        <v>7.7014598382926253E-3</v>
      </c>
      <c r="T381">
        <f t="shared" si="125"/>
        <v>3.1541445152032799E-4</v>
      </c>
      <c r="U381">
        <f t="shared" si="139"/>
        <v>5.7456080494915893E-2</v>
      </c>
      <c r="V381">
        <f t="shared" si="134"/>
        <v>5.7319659704818421E-2</v>
      </c>
      <c r="W381">
        <f t="shared" si="135"/>
        <v>57.31965970481842</v>
      </c>
      <c r="AB381">
        <f t="shared" si="131"/>
        <v>380</v>
      </c>
      <c r="AC381" s="1">
        <f t="shared" si="126"/>
        <v>2.7406000000000001</v>
      </c>
      <c r="AD381">
        <f t="shared" si="127"/>
        <v>8.4534759622206194E-3</v>
      </c>
      <c r="AE381">
        <f t="shared" si="128"/>
        <v>3.4621338552032356E-4</v>
      </c>
      <c r="AF381">
        <f t="shared" si="140"/>
        <v>8.3148813018379342E-2</v>
      </c>
      <c r="AG381">
        <f t="shared" si="136"/>
        <v>8.2951388713241828E-2</v>
      </c>
      <c r="AH381">
        <f t="shared" si="137"/>
        <v>82.951388713241826</v>
      </c>
    </row>
    <row r="382" spans="1:34" x14ac:dyDescent="0.35">
      <c r="A382" s="1" t="s">
        <v>232</v>
      </c>
      <c r="B382" s="1" t="s">
        <v>191</v>
      </c>
      <c r="C382" s="1" t="s">
        <v>1191</v>
      </c>
      <c r="D382" s="1">
        <f t="shared" si="119"/>
        <v>3.079333333333333</v>
      </c>
      <c r="F382">
        <f t="shared" si="129"/>
        <v>381</v>
      </c>
      <c r="G382" s="1">
        <f t="shared" si="120"/>
        <v>2.6638999999999999</v>
      </c>
      <c r="H382">
        <f t="shared" si="121"/>
        <v>8.2104173066313516E-3</v>
      </c>
      <c r="I382">
        <f t="shared" si="122"/>
        <v>3.3625888154969021E-4</v>
      </c>
      <c r="J382">
        <f t="shared" si="138"/>
        <v>8.578107084951378E-2</v>
      </c>
      <c r="K382">
        <f t="shared" si="132"/>
        <v>8.5577396645497489E-2</v>
      </c>
      <c r="L382">
        <f t="shared" si="133"/>
        <v>85.577396645497487</v>
      </c>
      <c r="Q382">
        <f t="shared" si="130"/>
        <v>381</v>
      </c>
      <c r="R382" s="1">
        <f t="shared" si="123"/>
        <v>2.5028999999999999</v>
      </c>
      <c r="S382">
        <f t="shared" si="124"/>
        <v>7.7014598382926253E-3</v>
      </c>
      <c r="T382">
        <f t="shared" si="125"/>
        <v>3.1541445152032799E-4</v>
      </c>
      <c r="U382">
        <f t="shared" si="139"/>
        <v>5.7771494946436221E-2</v>
      </c>
      <c r="V382">
        <f t="shared" si="134"/>
        <v>5.7634325252335659E-2</v>
      </c>
      <c r="W382">
        <f t="shared" si="135"/>
        <v>57.634325252335657</v>
      </c>
      <c r="AB382">
        <f t="shared" si="131"/>
        <v>381</v>
      </c>
      <c r="AC382" s="1">
        <f t="shared" si="126"/>
        <v>2.7414000000000001</v>
      </c>
      <c r="AD382">
        <f t="shared" si="127"/>
        <v>8.4560131443389072E-3</v>
      </c>
      <c r="AE382">
        <f t="shared" si="128"/>
        <v>3.4631729619739648E-4</v>
      </c>
      <c r="AF382">
        <f t="shared" si="140"/>
        <v>8.349513031457674E-2</v>
      </c>
      <c r="AG382">
        <f t="shared" si="136"/>
        <v>8.3296883731296248E-2</v>
      </c>
      <c r="AH382">
        <f t="shared" si="137"/>
        <v>83.296883731296248</v>
      </c>
    </row>
    <row r="383" spans="1:34" x14ac:dyDescent="0.35">
      <c r="A383" s="1" t="s">
        <v>231</v>
      </c>
      <c r="B383" s="1" t="s">
        <v>1467</v>
      </c>
      <c r="C383" s="1" t="s">
        <v>1516</v>
      </c>
      <c r="D383" s="1">
        <f t="shared" si="119"/>
        <v>3.0785666666666667</v>
      </c>
      <c r="F383">
        <f t="shared" si="129"/>
        <v>382</v>
      </c>
      <c r="G383" s="1">
        <f t="shared" si="120"/>
        <v>2.6631</v>
      </c>
      <c r="H383">
        <f t="shared" si="121"/>
        <v>8.207884163148816E-3</v>
      </c>
      <c r="I383">
        <f t="shared" si="122"/>
        <v>3.3615513627555484E-4</v>
      </c>
      <c r="J383">
        <f t="shared" si="138"/>
        <v>8.6117225985789331E-2</v>
      </c>
      <c r="K383">
        <f t="shared" si="132"/>
        <v>8.5912753632144817E-2</v>
      </c>
      <c r="L383">
        <f t="shared" si="133"/>
        <v>85.912753632144813</v>
      </c>
      <c r="Q383">
        <f t="shared" si="130"/>
        <v>382</v>
      </c>
      <c r="R383" s="1">
        <f t="shared" si="123"/>
        <v>2.5022000000000002</v>
      </c>
      <c r="S383">
        <f t="shared" si="124"/>
        <v>7.699250649758251E-3</v>
      </c>
      <c r="T383">
        <f t="shared" si="125"/>
        <v>3.1532397387005052E-4</v>
      </c>
      <c r="U383">
        <f t="shared" si="139"/>
        <v>5.8086818920306274E-2</v>
      </c>
      <c r="V383">
        <f t="shared" si="134"/>
        <v>5.7948900537028142E-2</v>
      </c>
      <c r="W383">
        <f t="shared" si="135"/>
        <v>57.948900537028145</v>
      </c>
      <c r="AB383">
        <f t="shared" si="131"/>
        <v>382</v>
      </c>
      <c r="AC383" s="1">
        <f t="shared" si="126"/>
        <v>2.7406000000000001</v>
      </c>
      <c r="AD383">
        <f t="shared" si="127"/>
        <v>8.4534759622206194E-3</v>
      </c>
      <c r="AE383">
        <f t="shared" si="128"/>
        <v>3.4621338552032356E-4</v>
      </c>
      <c r="AF383">
        <f t="shared" si="140"/>
        <v>8.3841343700097062E-2</v>
      </c>
      <c r="AG383">
        <f t="shared" si="136"/>
        <v>8.3642275085393819E-2</v>
      </c>
      <c r="AH383">
        <f t="shared" si="137"/>
        <v>83.64227508539382</v>
      </c>
    </row>
    <row r="384" spans="1:34" x14ac:dyDescent="0.35">
      <c r="A384" s="1" t="s">
        <v>232</v>
      </c>
      <c r="B384" s="1" t="s">
        <v>1467</v>
      </c>
      <c r="C384" s="1" t="s">
        <v>1516</v>
      </c>
      <c r="D384" s="1">
        <f t="shared" si="119"/>
        <v>3.0788333333333338</v>
      </c>
      <c r="F384">
        <f t="shared" si="129"/>
        <v>383</v>
      </c>
      <c r="G384" s="1">
        <f t="shared" si="120"/>
        <v>2.6638999999999999</v>
      </c>
      <c r="H384">
        <f t="shared" si="121"/>
        <v>8.2104173066313516E-3</v>
      </c>
      <c r="I384">
        <f t="shared" si="122"/>
        <v>3.3625888154969021E-4</v>
      </c>
      <c r="J384">
        <f t="shared" si="138"/>
        <v>8.6453484867339017E-2</v>
      </c>
      <c r="K384">
        <f t="shared" si="132"/>
        <v>8.6248214117738795E-2</v>
      </c>
      <c r="L384">
        <f t="shared" si="133"/>
        <v>86.248214117738797</v>
      </c>
      <c r="Q384">
        <f t="shared" si="130"/>
        <v>383</v>
      </c>
      <c r="R384" s="1">
        <f t="shared" si="123"/>
        <v>2.5022000000000002</v>
      </c>
      <c r="S384">
        <f t="shared" si="124"/>
        <v>7.699250649758251E-3</v>
      </c>
      <c r="T384">
        <f t="shared" si="125"/>
        <v>3.1532397387005052E-4</v>
      </c>
      <c r="U384">
        <f t="shared" si="139"/>
        <v>5.8402142894176327E-2</v>
      </c>
      <c r="V384">
        <f t="shared" si="134"/>
        <v>5.8263475821720631E-2</v>
      </c>
      <c r="W384">
        <f t="shared" si="135"/>
        <v>58.263475821720633</v>
      </c>
      <c r="AB384">
        <f t="shared" si="131"/>
        <v>383</v>
      </c>
      <c r="AC384" s="1">
        <f t="shared" si="126"/>
        <v>2.7406000000000001</v>
      </c>
      <c r="AD384">
        <f t="shared" si="127"/>
        <v>8.4534759622206194E-3</v>
      </c>
      <c r="AE384">
        <f t="shared" si="128"/>
        <v>3.4621338552032356E-4</v>
      </c>
      <c r="AF384">
        <f t="shared" si="140"/>
        <v>8.4187557085617384E-2</v>
      </c>
      <c r="AG384">
        <f t="shared" si="136"/>
        <v>8.398766643949139E-2</v>
      </c>
      <c r="AH384">
        <f t="shared" si="137"/>
        <v>83.987666439491392</v>
      </c>
    </row>
    <row r="385" spans="1:34" x14ac:dyDescent="0.35">
      <c r="A385" s="1" t="s">
        <v>230</v>
      </c>
      <c r="B385" s="1" t="s">
        <v>1468</v>
      </c>
      <c r="C385" s="1" t="s">
        <v>1516</v>
      </c>
      <c r="D385" s="1">
        <f t="shared" si="119"/>
        <v>3.0785666666666667</v>
      </c>
      <c r="F385">
        <f t="shared" si="129"/>
        <v>384</v>
      </c>
      <c r="G385" s="1">
        <f t="shared" si="120"/>
        <v>2.6558999999999999</v>
      </c>
      <c r="H385">
        <f t="shared" si="121"/>
        <v>8.1850877454308999E-3</v>
      </c>
      <c r="I385">
        <f t="shared" si="122"/>
        <v>3.3522150554292753E-4</v>
      </c>
      <c r="J385">
        <f t="shared" si="138"/>
        <v>8.6788706372881941E-2</v>
      </c>
      <c r="K385">
        <f t="shared" si="132"/>
        <v>8.6582639690418739E-2</v>
      </c>
      <c r="L385">
        <f t="shared" si="133"/>
        <v>86.582639690418745</v>
      </c>
      <c r="Q385">
        <f t="shared" si="130"/>
        <v>384</v>
      </c>
      <c r="R385" s="1">
        <f t="shared" si="123"/>
        <v>2.5093999999999999</v>
      </c>
      <c r="S385">
        <f t="shared" si="124"/>
        <v>7.7219752468443105E-3</v>
      </c>
      <c r="T385">
        <f t="shared" si="125"/>
        <v>3.1625466317784665E-4</v>
      </c>
      <c r="U385">
        <f t="shared" si="139"/>
        <v>5.8718397557354175E-2</v>
      </c>
      <c r="V385">
        <f t="shared" si="134"/>
        <v>5.8578979585939633E-2</v>
      </c>
      <c r="W385">
        <f t="shared" si="135"/>
        <v>58.578979585939635</v>
      </c>
      <c r="AB385">
        <f t="shared" si="131"/>
        <v>384</v>
      </c>
      <c r="AC385" s="1">
        <f t="shared" si="126"/>
        <v>2.7406000000000001</v>
      </c>
      <c r="AD385">
        <f t="shared" si="127"/>
        <v>8.4534759622206194E-3</v>
      </c>
      <c r="AE385">
        <f t="shared" si="128"/>
        <v>3.4621338552032356E-4</v>
      </c>
      <c r="AF385">
        <f t="shared" si="140"/>
        <v>8.4533770471137706E-2</v>
      </c>
      <c r="AG385">
        <f t="shared" si="136"/>
        <v>8.4333057793588961E-2</v>
      </c>
      <c r="AH385">
        <f t="shared" si="137"/>
        <v>84.333057793588964</v>
      </c>
    </row>
    <row r="386" spans="1:34" x14ac:dyDescent="0.35">
      <c r="A386" s="1" t="s">
        <v>229</v>
      </c>
      <c r="B386" s="1" t="s">
        <v>192</v>
      </c>
      <c r="C386" s="1" t="s">
        <v>1191</v>
      </c>
      <c r="D386" s="1">
        <f t="shared" ref="D386:D449" si="141">(A386+B386+C386)/3</f>
        <v>3.0792000000000002</v>
      </c>
      <c r="F386">
        <f t="shared" si="129"/>
        <v>385</v>
      </c>
      <c r="G386" s="1">
        <f t="shared" si="120"/>
        <v>2.6566000000000001</v>
      </c>
      <c r="H386">
        <f t="shared" si="121"/>
        <v>8.187303915827884E-3</v>
      </c>
      <c r="I386">
        <f t="shared" si="122"/>
        <v>3.3531226913644327E-4</v>
      </c>
      <c r="J386">
        <f t="shared" si="138"/>
        <v>8.712401864201838E-2</v>
      </c>
      <c r="K386">
        <f t="shared" si="132"/>
        <v>8.6917155811187752E-2</v>
      </c>
      <c r="L386">
        <f t="shared" si="133"/>
        <v>86.917155811187754</v>
      </c>
      <c r="Q386">
        <f t="shared" si="130"/>
        <v>385</v>
      </c>
      <c r="R386" s="1">
        <f t="shared" si="123"/>
        <v>2.5098000000000003</v>
      </c>
      <c r="S386">
        <f t="shared" si="124"/>
        <v>7.7232378228786081E-3</v>
      </c>
      <c r="T386">
        <f t="shared" si="125"/>
        <v>3.1630637217013155E-4</v>
      </c>
      <c r="U386">
        <f t="shared" si="139"/>
        <v>5.9034703929524306E-2</v>
      </c>
      <c r="V386">
        <f t="shared" si="134"/>
        <v>5.8894534936375725E-2</v>
      </c>
      <c r="W386">
        <f t="shared" si="135"/>
        <v>58.894534936375727</v>
      </c>
      <c r="AB386">
        <f t="shared" si="131"/>
        <v>385</v>
      </c>
      <c r="AC386" s="1">
        <f t="shared" si="126"/>
        <v>2.7414000000000001</v>
      </c>
      <c r="AD386">
        <f t="shared" si="127"/>
        <v>8.4560131443389072E-3</v>
      </c>
      <c r="AE386">
        <f t="shared" si="128"/>
        <v>3.4631729619739648E-4</v>
      </c>
      <c r="AF386">
        <f t="shared" si="140"/>
        <v>8.4880087767335105E-2</v>
      </c>
      <c r="AG386">
        <f t="shared" si="136"/>
        <v>8.4678552811643396E-2</v>
      </c>
      <c r="AH386">
        <f t="shared" si="137"/>
        <v>84.678552811643399</v>
      </c>
    </row>
    <row r="387" spans="1:34" x14ac:dyDescent="0.35">
      <c r="A387" s="1" t="s">
        <v>230</v>
      </c>
      <c r="B387" s="1" t="s">
        <v>267</v>
      </c>
      <c r="C387" s="1" t="s">
        <v>244</v>
      </c>
      <c r="D387" s="1">
        <f t="shared" si="141"/>
        <v>3.0767666666666664</v>
      </c>
      <c r="F387">
        <f t="shared" si="129"/>
        <v>386</v>
      </c>
      <c r="G387" s="1">
        <f t="shared" ref="G387:G450" si="142">A387-0.4719</f>
        <v>2.6558999999999999</v>
      </c>
      <c r="H387">
        <f t="shared" ref="H387:H450" si="143">(G387*0.3)/(100-G387)</f>
        <v>8.1850877454308999E-3</v>
      </c>
      <c r="I387">
        <f t="shared" ref="I387:I450" si="144">(1*H387)/(0.08206*(273.15+24.4))</f>
        <v>3.3522150554292753E-4</v>
      </c>
      <c r="J387">
        <f t="shared" si="138"/>
        <v>8.7459240147561304E-2</v>
      </c>
      <c r="K387">
        <f t="shared" si="132"/>
        <v>8.7251581383867696E-2</v>
      </c>
      <c r="L387">
        <f t="shared" si="133"/>
        <v>87.251581383867702</v>
      </c>
      <c r="Q387">
        <f t="shared" si="130"/>
        <v>386</v>
      </c>
      <c r="R387" s="1">
        <f t="shared" ref="R387:R450" si="145">B387-0.4219</f>
        <v>2.5105</v>
      </c>
      <c r="S387">
        <f t="shared" ref="S387:S450" si="146">(R387*0.3)/(100-R387)</f>
        <v>7.7254473558690927E-3</v>
      </c>
      <c r="T387">
        <f t="shared" ref="T387:T450" si="147">(1*S387)/(0.08206*(273.15+24.4))</f>
        <v>3.16396863927661E-4</v>
      </c>
      <c r="U387">
        <f t="shared" si="139"/>
        <v>5.9351100793451968E-2</v>
      </c>
      <c r="V387">
        <f t="shared" si="134"/>
        <v>5.9210180563710336E-2</v>
      </c>
      <c r="W387">
        <f t="shared" si="135"/>
        <v>59.210180563710338</v>
      </c>
      <c r="AB387">
        <f t="shared" si="131"/>
        <v>386</v>
      </c>
      <c r="AC387" s="1">
        <f t="shared" ref="AC387:AC450" si="148">C387-0.436</f>
        <v>2.7341000000000002</v>
      </c>
      <c r="AD387">
        <f t="shared" ref="AD387:AD450" si="149">(AC387*0.3)/(100-AC387)</f>
        <v>8.4328629046767668E-3</v>
      </c>
      <c r="AE387">
        <f t="shared" ref="AE387:AE450" si="150">(1*AD387)/(0.08206*(273.15+24.4))</f>
        <v>3.4536917463357398E-4</v>
      </c>
      <c r="AF387">
        <f t="shared" si="140"/>
        <v>8.5225456941968675E-2</v>
      </c>
      <c r="AG387">
        <f t="shared" si="136"/>
        <v>8.5023101959305528E-2</v>
      </c>
      <c r="AH387">
        <f t="shared" si="137"/>
        <v>85.023101959305521</v>
      </c>
    </row>
    <row r="388" spans="1:34" x14ac:dyDescent="0.35">
      <c r="A388" s="1" t="s">
        <v>230</v>
      </c>
      <c r="B388" s="1" t="s">
        <v>192</v>
      </c>
      <c r="C388" s="1" t="s">
        <v>244</v>
      </c>
      <c r="D388" s="1">
        <f t="shared" si="141"/>
        <v>3.0765333333333333</v>
      </c>
      <c r="F388">
        <f t="shared" ref="F388:F451" si="151">1+F387</f>
        <v>387</v>
      </c>
      <c r="G388" s="1">
        <f t="shared" si="142"/>
        <v>2.6558999999999999</v>
      </c>
      <c r="H388">
        <f t="shared" si="143"/>
        <v>8.1850877454308999E-3</v>
      </c>
      <c r="I388">
        <f t="shared" si="144"/>
        <v>3.3522150554292753E-4</v>
      </c>
      <c r="J388">
        <f t="shared" si="138"/>
        <v>8.7794461653104228E-2</v>
      </c>
      <c r="K388">
        <f t="shared" si="132"/>
        <v>8.7586006956547641E-2</v>
      </c>
      <c r="L388">
        <f t="shared" si="133"/>
        <v>87.586006956547635</v>
      </c>
      <c r="Q388">
        <f t="shared" ref="Q388:Q451" si="152">1+Q387</f>
        <v>387</v>
      </c>
      <c r="R388" s="1">
        <f t="shared" si="145"/>
        <v>2.5098000000000003</v>
      </c>
      <c r="S388">
        <f t="shared" si="146"/>
        <v>7.7232378228786081E-3</v>
      </c>
      <c r="T388">
        <f t="shared" si="147"/>
        <v>3.1630637217013155E-4</v>
      </c>
      <c r="U388">
        <f t="shared" si="139"/>
        <v>5.9667407165622098E-2</v>
      </c>
      <c r="V388">
        <f t="shared" si="134"/>
        <v>5.9525735914146428E-2</v>
      </c>
      <c r="W388">
        <f t="shared" si="135"/>
        <v>59.525735914146431</v>
      </c>
      <c r="AB388">
        <f t="shared" ref="AB388:AB451" si="153">1+AB387</f>
        <v>387</v>
      </c>
      <c r="AC388" s="1">
        <f t="shared" si="148"/>
        <v>2.7341000000000002</v>
      </c>
      <c r="AD388">
        <f t="shared" si="149"/>
        <v>8.4328629046767668E-3</v>
      </c>
      <c r="AE388">
        <f t="shared" si="150"/>
        <v>3.4536917463357398E-4</v>
      </c>
      <c r="AF388">
        <f t="shared" si="140"/>
        <v>8.5570826116602244E-2</v>
      </c>
      <c r="AG388">
        <f t="shared" si="136"/>
        <v>8.536765110696766E-2</v>
      </c>
      <c r="AH388">
        <f t="shared" si="137"/>
        <v>85.367651106967656</v>
      </c>
    </row>
    <row r="389" spans="1:34" x14ac:dyDescent="0.35">
      <c r="A389" s="1" t="s">
        <v>229</v>
      </c>
      <c r="B389" s="1" t="s">
        <v>192</v>
      </c>
      <c r="C389" s="1" t="s">
        <v>244</v>
      </c>
      <c r="D389" s="1">
        <f t="shared" si="141"/>
        <v>3.0767666666666664</v>
      </c>
      <c r="F389">
        <f t="shared" si="151"/>
        <v>388</v>
      </c>
      <c r="G389" s="1">
        <f t="shared" si="142"/>
        <v>2.6566000000000001</v>
      </c>
      <c r="H389">
        <f t="shared" si="143"/>
        <v>8.187303915827884E-3</v>
      </c>
      <c r="I389">
        <f t="shared" si="144"/>
        <v>3.3531226913644327E-4</v>
      </c>
      <c r="J389">
        <f t="shared" si="138"/>
        <v>8.8129773922240667E-2</v>
      </c>
      <c r="K389">
        <f t="shared" si="132"/>
        <v>8.7920523077316654E-2</v>
      </c>
      <c r="L389">
        <f t="shared" si="133"/>
        <v>87.920523077316659</v>
      </c>
      <c r="Q389">
        <f t="shared" si="152"/>
        <v>388</v>
      </c>
      <c r="R389" s="1">
        <f t="shared" si="145"/>
        <v>2.5098000000000003</v>
      </c>
      <c r="S389">
        <f t="shared" si="146"/>
        <v>7.7232378228786081E-3</v>
      </c>
      <c r="T389">
        <f t="shared" si="147"/>
        <v>3.1630637217013155E-4</v>
      </c>
      <c r="U389">
        <f t="shared" si="139"/>
        <v>5.9983713537792228E-2</v>
      </c>
      <c r="V389">
        <f t="shared" si="134"/>
        <v>5.984129126458252E-2</v>
      </c>
      <c r="W389">
        <f t="shared" si="135"/>
        <v>59.841291264582523</v>
      </c>
      <c r="AB389">
        <f t="shared" si="153"/>
        <v>388</v>
      </c>
      <c r="AC389" s="1">
        <f t="shared" si="148"/>
        <v>2.7341000000000002</v>
      </c>
      <c r="AD389">
        <f t="shared" si="149"/>
        <v>8.4328629046767668E-3</v>
      </c>
      <c r="AE389">
        <f t="shared" si="150"/>
        <v>3.4536917463357398E-4</v>
      </c>
      <c r="AF389">
        <f t="shared" si="140"/>
        <v>8.5916195291235814E-2</v>
      </c>
      <c r="AG389">
        <f t="shared" si="136"/>
        <v>8.5712200254629792E-2</v>
      </c>
      <c r="AH389">
        <f t="shared" si="137"/>
        <v>85.712200254629792</v>
      </c>
    </row>
    <row r="390" spans="1:34" x14ac:dyDescent="0.35">
      <c r="A390" s="1" t="s">
        <v>229</v>
      </c>
      <c r="B390" s="1" t="s">
        <v>192</v>
      </c>
      <c r="C390" s="1" t="s">
        <v>244</v>
      </c>
      <c r="D390" s="1">
        <f t="shared" si="141"/>
        <v>3.0767666666666664</v>
      </c>
      <c r="F390">
        <f t="shared" si="151"/>
        <v>389</v>
      </c>
      <c r="G390" s="1">
        <f t="shared" si="142"/>
        <v>2.6566000000000001</v>
      </c>
      <c r="H390">
        <f t="shared" si="143"/>
        <v>8.187303915827884E-3</v>
      </c>
      <c r="I390">
        <f t="shared" si="144"/>
        <v>3.3531226913644327E-4</v>
      </c>
      <c r="J390">
        <f t="shared" si="138"/>
        <v>8.8465086191377107E-2</v>
      </c>
      <c r="K390">
        <f t="shared" si="132"/>
        <v>8.8255039198085652E-2</v>
      </c>
      <c r="L390">
        <f t="shared" si="133"/>
        <v>88.255039198085655</v>
      </c>
      <c r="Q390">
        <f t="shared" si="152"/>
        <v>389</v>
      </c>
      <c r="R390" s="1">
        <f t="shared" si="145"/>
        <v>2.5098000000000003</v>
      </c>
      <c r="S390">
        <f t="shared" si="146"/>
        <v>7.7232378228786081E-3</v>
      </c>
      <c r="T390">
        <f t="shared" si="147"/>
        <v>3.1630637217013155E-4</v>
      </c>
      <c r="U390">
        <f t="shared" si="139"/>
        <v>6.0300019909962359E-2</v>
      </c>
      <c r="V390">
        <f t="shared" si="134"/>
        <v>6.0156846615018612E-2</v>
      </c>
      <c r="W390">
        <f t="shared" si="135"/>
        <v>60.156846615018615</v>
      </c>
      <c r="AB390">
        <f t="shared" si="153"/>
        <v>389</v>
      </c>
      <c r="AC390" s="1">
        <f t="shared" si="148"/>
        <v>2.7341000000000002</v>
      </c>
      <c r="AD390">
        <f t="shared" si="149"/>
        <v>8.4328629046767668E-3</v>
      </c>
      <c r="AE390">
        <f t="shared" si="150"/>
        <v>3.4536917463357398E-4</v>
      </c>
      <c r="AF390">
        <f t="shared" si="140"/>
        <v>8.6261564465869384E-2</v>
      </c>
      <c r="AG390">
        <f t="shared" si="136"/>
        <v>8.6056749402291924E-2</v>
      </c>
      <c r="AH390">
        <f t="shared" si="137"/>
        <v>86.056749402291928</v>
      </c>
    </row>
    <row r="391" spans="1:34" x14ac:dyDescent="0.35">
      <c r="A391" s="1" t="s">
        <v>228</v>
      </c>
      <c r="B391" s="1" t="s">
        <v>192</v>
      </c>
      <c r="C391" s="1" t="s">
        <v>244</v>
      </c>
      <c r="D391" s="1">
        <f t="shared" si="141"/>
        <v>3.0742333333333334</v>
      </c>
      <c r="F391">
        <f t="shared" si="151"/>
        <v>390</v>
      </c>
      <c r="G391" s="1">
        <f t="shared" si="142"/>
        <v>2.649</v>
      </c>
      <c r="H391">
        <f t="shared" si="143"/>
        <v>8.1632443426364384E-3</v>
      </c>
      <c r="I391">
        <f t="shared" si="144"/>
        <v>3.3432690568050978E-4</v>
      </c>
      <c r="J391">
        <f t="shared" si="138"/>
        <v>8.879941309705762E-2</v>
      </c>
      <c r="K391">
        <f t="shared" si="132"/>
        <v>8.8588572294995532E-2</v>
      </c>
      <c r="L391">
        <f t="shared" si="133"/>
        <v>88.588572294995529</v>
      </c>
      <c r="Q391">
        <f t="shared" si="152"/>
        <v>390</v>
      </c>
      <c r="R391" s="1">
        <f t="shared" si="145"/>
        <v>2.5098000000000003</v>
      </c>
      <c r="S391">
        <f t="shared" si="146"/>
        <v>7.7232378228786081E-3</v>
      </c>
      <c r="T391">
        <f t="shared" si="147"/>
        <v>3.1630637217013155E-4</v>
      </c>
      <c r="U391">
        <f t="shared" si="139"/>
        <v>6.0616326282132489E-2</v>
      </c>
      <c r="V391">
        <f t="shared" si="134"/>
        <v>6.0472401965454704E-2</v>
      </c>
      <c r="W391">
        <f t="shared" si="135"/>
        <v>60.472401965454708</v>
      </c>
      <c r="AB391">
        <f t="shared" si="153"/>
        <v>390</v>
      </c>
      <c r="AC391" s="1">
        <f t="shared" si="148"/>
        <v>2.7341000000000002</v>
      </c>
      <c r="AD391">
        <f t="shared" si="149"/>
        <v>8.4328629046767668E-3</v>
      </c>
      <c r="AE391">
        <f t="shared" si="150"/>
        <v>3.4536917463357398E-4</v>
      </c>
      <c r="AF391">
        <f t="shared" si="140"/>
        <v>8.6606933640502953E-2</v>
      </c>
      <c r="AG391">
        <f t="shared" si="136"/>
        <v>8.6401298549954056E-2</v>
      </c>
      <c r="AH391">
        <f t="shared" si="137"/>
        <v>86.401298549954049</v>
      </c>
    </row>
    <row r="392" spans="1:34" x14ac:dyDescent="0.35">
      <c r="A392" s="1" t="s">
        <v>248</v>
      </c>
      <c r="B392" s="1" t="s">
        <v>192</v>
      </c>
      <c r="C392" s="1" t="s">
        <v>244</v>
      </c>
      <c r="D392" s="1">
        <f t="shared" si="141"/>
        <v>3.0745</v>
      </c>
      <c r="F392">
        <f t="shared" si="151"/>
        <v>391</v>
      </c>
      <c r="G392" s="1">
        <f t="shared" si="142"/>
        <v>2.6497999999999999</v>
      </c>
      <c r="H392">
        <f t="shared" si="143"/>
        <v>8.1657767523846889E-3</v>
      </c>
      <c r="I392">
        <f t="shared" si="144"/>
        <v>3.344306209044466E-4</v>
      </c>
      <c r="J392">
        <f t="shared" si="138"/>
        <v>8.9133843717962069E-2</v>
      </c>
      <c r="K392">
        <f t="shared" si="132"/>
        <v>8.8922208860873181E-2</v>
      </c>
      <c r="L392">
        <f t="shared" si="133"/>
        <v>88.922208860873184</v>
      </c>
      <c r="Q392">
        <f t="shared" si="152"/>
        <v>391</v>
      </c>
      <c r="R392" s="1">
        <f t="shared" si="145"/>
        <v>2.5098000000000003</v>
      </c>
      <c r="S392">
        <f t="shared" si="146"/>
        <v>7.7232378228786081E-3</v>
      </c>
      <c r="T392">
        <f t="shared" si="147"/>
        <v>3.1630637217013155E-4</v>
      </c>
      <c r="U392">
        <f t="shared" si="139"/>
        <v>6.0932632654302619E-2</v>
      </c>
      <c r="V392">
        <f t="shared" si="134"/>
        <v>6.0787957315890796E-2</v>
      </c>
      <c r="W392">
        <f t="shared" si="135"/>
        <v>60.787957315890793</v>
      </c>
      <c r="AB392">
        <f t="shared" si="153"/>
        <v>391</v>
      </c>
      <c r="AC392" s="1">
        <f t="shared" si="148"/>
        <v>2.7341000000000002</v>
      </c>
      <c r="AD392">
        <f t="shared" si="149"/>
        <v>8.4328629046767668E-3</v>
      </c>
      <c r="AE392">
        <f t="shared" si="150"/>
        <v>3.4536917463357398E-4</v>
      </c>
      <c r="AF392">
        <f t="shared" si="140"/>
        <v>8.6952302815136523E-2</v>
      </c>
      <c r="AG392">
        <f t="shared" si="136"/>
        <v>8.6745847697616188E-2</v>
      </c>
      <c r="AH392">
        <f t="shared" si="137"/>
        <v>86.745847697616185</v>
      </c>
    </row>
    <row r="393" spans="1:34" x14ac:dyDescent="0.35">
      <c r="A393" s="1" t="s">
        <v>228</v>
      </c>
      <c r="B393" s="1" t="s">
        <v>1469</v>
      </c>
      <c r="C393" s="1" t="s">
        <v>244</v>
      </c>
      <c r="D393" s="1">
        <f t="shared" si="141"/>
        <v>3.0761333333333329</v>
      </c>
      <c r="F393">
        <f t="shared" si="151"/>
        <v>392</v>
      </c>
      <c r="G393" s="1">
        <f t="shared" si="142"/>
        <v>2.649</v>
      </c>
      <c r="H393">
        <f t="shared" si="143"/>
        <v>8.1632443426364384E-3</v>
      </c>
      <c r="I393">
        <f t="shared" si="144"/>
        <v>3.3432690568050978E-4</v>
      </c>
      <c r="J393">
        <f t="shared" si="138"/>
        <v>8.9468170623642582E-2</v>
      </c>
      <c r="K393">
        <f t="shared" si="132"/>
        <v>8.9255741957783047E-2</v>
      </c>
      <c r="L393">
        <f t="shared" si="133"/>
        <v>89.255741957783044</v>
      </c>
      <c r="Q393">
        <f t="shared" si="152"/>
        <v>392</v>
      </c>
      <c r="R393" s="1">
        <f t="shared" si="145"/>
        <v>2.5154999999999998</v>
      </c>
      <c r="S393">
        <f t="shared" si="146"/>
        <v>7.7412306571813978E-3</v>
      </c>
      <c r="T393">
        <f t="shared" si="147"/>
        <v>3.1704327141807577E-4</v>
      </c>
      <c r="U393">
        <f t="shared" si="139"/>
        <v>6.1249675925720698E-2</v>
      </c>
      <c r="V393">
        <f t="shared" si="134"/>
        <v>6.1104247815918805E-2</v>
      </c>
      <c r="W393">
        <f t="shared" si="135"/>
        <v>61.104247815918804</v>
      </c>
      <c r="AB393">
        <f t="shared" si="153"/>
        <v>392</v>
      </c>
      <c r="AC393" s="1">
        <f t="shared" si="148"/>
        <v>2.7341000000000002</v>
      </c>
      <c r="AD393">
        <f t="shared" si="149"/>
        <v>8.4328629046767668E-3</v>
      </c>
      <c r="AE393">
        <f t="shared" si="150"/>
        <v>3.4536917463357398E-4</v>
      </c>
      <c r="AF393">
        <f t="shared" si="140"/>
        <v>8.7297671989770093E-2</v>
      </c>
      <c r="AG393">
        <f t="shared" si="136"/>
        <v>8.709039684527832E-2</v>
      </c>
      <c r="AH393">
        <f t="shared" si="137"/>
        <v>87.09039684527832</v>
      </c>
    </row>
    <row r="394" spans="1:34" x14ac:dyDescent="0.35">
      <c r="A394" s="1" t="s">
        <v>228</v>
      </c>
      <c r="B394" s="1" t="s">
        <v>193</v>
      </c>
      <c r="C394" s="1" t="s">
        <v>246</v>
      </c>
      <c r="D394" s="1">
        <f t="shared" si="141"/>
        <v>3.0740999999999996</v>
      </c>
      <c r="F394">
        <f t="shared" si="151"/>
        <v>393</v>
      </c>
      <c r="G394" s="1">
        <f t="shared" si="142"/>
        <v>2.649</v>
      </c>
      <c r="H394">
        <f t="shared" si="143"/>
        <v>8.1632443426364384E-3</v>
      </c>
      <c r="I394">
        <f t="shared" si="144"/>
        <v>3.3432690568050978E-4</v>
      </c>
      <c r="J394">
        <f t="shared" si="138"/>
        <v>8.9802497529323094E-2</v>
      </c>
      <c r="K394">
        <f t="shared" si="132"/>
        <v>8.9589275054692927E-2</v>
      </c>
      <c r="L394">
        <f t="shared" si="133"/>
        <v>89.589275054692934</v>
      </c>
      <c r="Q394">
        <f t="shared" si="152"/>
        <v>393</v>
      </c>
      <c r="R394" s="1">
        <f t="shared" si="145"/>
        <v>2.5169999999999999</v>
      </c>
      <c r="S394">
        <f t="shared" si="146"/>
        <v>7.7459659632961638E-3</v>
      </c>
      <c r="T394">
        <f t="shared" si="147"/>
        <v>3.172372065956045E-4</v>
      </c>
      <c r="U394">
        <f t="shared" si="139"/>
        <v>6.1566913132316305E-2</v>
      </c>
      <c r="V394">
        <f t="shared" si="134"/>
        <v>6.1420731790654541E-2</v>
      </c>
      <c r="W394">
        <f t="shared" si="135"/>
        <v>61.420731790654543</v>
      </c>
      <c r="AB394">
        <f t="shared" si="153"/>
        <v>393</v>
      </c>
      <c r="AC394" s="1">
        <f t="shared" si="148"/>
        <v>2.7265000000000001</v>
      </c>
      <c r="AD394">
        <f t="shared" si="149"/>
        <v>8.4087649771006495E-3</v>
      </c>
      <c r="AE394">
        <f t="shared" si="150"/>
        <v>3.4438224036802015E-4</v>
      </c>
      <c r="AF394">
        <f t="shared" si="140"/>
        <v>8.7642054230138114E-2</v>
      </c>
      <c r="AG394">
        <f t="shared" si="136"/>
        <v>8.7433961402001353E-2</v>
      </c>
      <c r="AH394">
        <f t="shared" si="137"/>
        <v>87.433961402001358</v>
      </c>
    </row>
    <row r="395" spans="1:34" x14ac:dyDescent="0.35">
      <c r="A395" s="1" t="s">
        <v>248</v>
      </c>
      <c r="B395" s="1" t="s">
        <v>193</v>
      </c>
      <c r="C395" s="1" t="s">
        <v>241</v>
      </c>
      <c r="D395" s="1">
        <f t="shared" si="141"/>
        <v>3.0746000000000002</v>
      </c>
      <c r="F395">
        <f t="shared" si="151"/>
        <v>394</v>
      </c>
      <c r="G395" s="1">
        <f t="shared" si="142"/>
        <v>2.6497999999999999</v>
      </c>
      <c r="H395">
        <f t="shared" si="143"/>
        <v>8.1657767523846889E-3</v>
      </c>
      <c r="I395">
        <f t="shared" si="144"/>
        <v>3.344306209044466E-4</v>
      </c>
      <c r="J395">
        <f t="shared" si="138"/>
        <v>9.0136928150227544E-2</v>
      </c>
      <c r="K395">
        <f t="shared" si="132"/>
        <v>8.9922911620570575E-2</v>
      </c>
      <c r="L395">
        <f t="shared" si="133"/>
        <v>89.922911620570574</v>
      </c>
      <c r="Q395">
        <f t="shared" si="152"/>
        <v>394</v>
      </c>
      <c r="R395" s="1">
        <f t="shared" si="145"/>
        <v>2.5169999999999999</v>
      </c>
      <c r="S395">
        <f t="shared" si="146"/>
        <v>7.7459659632961638E-3</v>
      </c>
      <c r="T395">
        <f t="shared" si="147"/>
        <v>3.172372065956045E-4</v>
      </c>
      <c r="U395">
        <f t="shared" si="139"/>
        <v>6.1884150338911911E-2</v>
      </c>
      <c r="V395">
        <f t="shared" si="134"/>
        <v>6.1737215765390277E-2</v>
      </c>
      <c r="W395">
        <f t="shared" si="135"/>
        <v>61.737215765390275</v>
      </c>
      <c r="AB395">
        <f t="shared" si="153"/>
        <v>394</v>
      </c>
      <c r="AC395" s="1">
        <f t="shared" si="148"/>
        <v>2.7271999999999998</v>
      </c>
      <c r="AD395">
        <f t="shared" si="149"/>
        <v>8.410984365619165E-3</v>
      </c>
      <c r="AE395">
        <f t="shared" si="150"/>
        <v>3.4447313576018953E-4</v>
      </c>
      <c r="AF395">
        <f t="shared" si="140"/>
        <v>8.7986527365898307E-2</v>
      </c>
      <c r="AG395">
        <f t="shared" si="136"/>
        <v>8.7777616638299152E-2</v>
      </c>
      <c r="AH395">
        <f t="shared" si="137"/>
        <v>87.777616638299151</v>
      </c>
    </row>
    <row r="396" spans="1:34" x14ac:dyDescent="0.35">
      <c r="A396" s="1" t="s">
        <v>248</v>
      </c>
      <c r="B396" s="1" t="s">
        <v>193</v>
      </c>
      <c r="C396" s="1" t="s">
        <v>246</v>
      </c>
      <c r="D396" s="1">
        <f t="shared" si="141"/>
        <v>3.0743666666666667</v>
      </c>
      <c r="F396">
        <f t="shared" si="151"/>
        <v>395</v>
      </c>
      <c r="G396" s="1">
        <f t="shared" si="142"/>
        <v>2.6497999999999999</v>
      </c>
      <c r="H396">
        <f t="shared" si="143"/>
        <v>8.1657767523846889E-3</v>
      </c>
      <c r="I396">
        <f t="shared" si="144"/>
        <v>3.344306209044466E-4</v>
      </c>
      <c r="J396">
        <f t="shared" si="138"/>
        <v>9.0471358771131993E-2</v>
      </c>
      <c r="K396">
        <f t="shared" si="132"/>
        <v>9.0256548186448238E-2</v>
      </c>
      <c r="L396">
        <f t="shared" si="133"/>
        <v>90.256548186448242</v>
      </c>
      <c r="Q396">
        <f t="shared" si="152"/>
        <v>395</v>
      </c>
      <c r="R396" s="1">
        <f t="shared" si="145"/>
        <v>2.5169999999999999</v>
      </c>
      <c r="S396">
        <f t="shared" si="146"/>
        <v>7.7459659632961638E-3</v>
      </c>
      <c r="T396">
        <f t="shared" si="147"/>
        <v>3.172372065956045E-4</v>
      </c>
      <c r="U396">
        <f t="shared" si="139"/>
        <v>6.2201387545507518E-2</v>
      </c>
      <c r="V396">
        <f t="shared" si="134"/>
        <v>6.2053699740126013E-2</v>
      </c>
      <c r="W396">
        <f t="shared" si="135"/>
        <v>62.053699740126014</v>
      </c>
      <c r="AB396">
        <f t="shared" si="153"/>
        <v>395</v>
      </c>
      <c r="AC396" s="1">
        <f t="shared" si="148"/>
        <v>2.7265000000000001</v>
      </c>
      <c r="AD396">
        <f t="shared" si="149"/>
        <v>8.4087649771006495E-3</v>
      </c>
      <c r="AE396">
        <f t="shared" si="150"/>
        <v>3.4438224036802015E-4</v>
      </c>
      <c r="AF396">
        <f t="shared" si="140"/>
        <v>8.8330909606266328E-2</v>
      </c>
      <c r="AG396">
        <f t="shared" si="136"/>
        <v>8.8121181195022172E-2</v>
      </c>
      <c r="AH396">
        <f t="shared" si="137"/>
        <v>88.121181195022174</v>
      </c>
    </row>
    <row r="397" spans="1:34" x14ac:dyDescent="0.35">
      <c r="A397" s="1" t="s">
        <v>228</v>
      </c>
      <c r="B397" s="1" t="s">
        <v>193</v>
      </c>
      <c r="C397" s="1" t="s">
        <v>241</v>
      </c>
      <c r="D397" s="1">
        <f t="shared" si="141"/>
        <v>3.0743333333333331</v>
      </c>
      <c r="F397">
        <f t="shared" si="151"/>
        <v>396</v>
      </c>
      <c r="G397" s="1">
        <f t="shared" si="142"/>
        <v>2.649</v>
      </c>
      <c r="H397">
        <f t="shared" si="143"/>
        <v>8.1632443426364384E-3</v>
      </c>
      <c r="I397">
        <f t="shared" si="144"/>
        <v>3.3432690568050978E-4</v>
      </c>
      <c r="J397">
        <f t="shared" si="138"/>
        <v>9.0805685676812506E-2</v>
      </c>
      <c r="K397">
        <f t="shared" si="132"/>
        <v>9.0590081283358104E-2</v>
      </c>
      <c r="L397">
        <f t="shared" si="133"/>
        <v>90.590081283358103</v>
      </c>
      <c r="Q397">
        <f t="shared" si="152"/>
        <v>396</v>
      </c>
      <c r="R397" s="1">
        <f t="shared" si="145"/>
        <v>2.5169999999999999</v>
      </c>
      <c r="S397">
        <f t="shared" si="146"/>
        <v>7.7459659632961638E-3</v>
      </c>
      <c r="T397">
        <f t="shared" si="147"/>
        <v>3.172372065956045E-4</v>
      </c>
      <c r="U397">
        <f t="shared" si="139"/>
        <v>6.2518624752103125E-2</v>
      </c>
      <c r="V397">
        <f t="shared" si="134"/>
        <v>6.2370183714861749E-2</v>
      </c>
      <c r="W397">
        <f t="shared" si="135"/>
        <v>62.370183714861746</v>
      </c>
      <c r="AB397">
        <f t="shared" si="153"/>
        <v>396</v>
      </c>
      <c r="AC397" s="1">
        <f t="shared" si="148"/>
        <v>2.7271999999999998</v>
      </c>
      <c r="AD397">
        <f t="shared" si="149"/>
        <v>8.410984365619165E-3</v>
      </c>
      <c r="AE397">
        <f t="shared" si="150"/>
        <v>3.4447313576018953E-4</v>
      </c>
      <c r="AF397">
        <f t="shared" si="140"/>
        <v>8.8675382742026521E-2</v>
      </c>
      <c r="AG397">
        <f t="shared" si="136"/>
        <v>8.8464836431319971E-2</v>
      </c>
      <c r="AH397">
        <f t="shared" si="137"/>
        <v>88.464836431319966</v>
      </c>
    </row>
    <row r="398" spans="1:34" x14ac:dyDescent="0.35">
      <c r="A398" s="1" t="s">
        <v>226</v>
      </c>
      <c r="B398" s="1" t="s">
        <v>193</v>
      </c>
      <c r="C398" s="1" t="s">
        <v>241</v>
      </c>
      <c r="D398" s="1">
        <f t="shared" si="141"/>
        <v>3.0721666666666665</v>
      </c>
      <c r="F398">
        <f t="shared" si="151"/>
        <v>397</v>
      </c>
      <c r="G398" s="1">
        <f t="shared" si="142"/>
        <v>2.6425000000000001</v>
      </c>
      <c r="H398">
        <f t="shared" si="143"/>
        <v>8.1426700562360361E-3</v>
      </c>
      <c r="I398">
        <f t="shared" si="144"/>
        <v>3.3348428267179926E-4</v>
      </c>
      <c r="J398">
        <f t="shared" si="138"/>
        <v>9.1139169959484304E-2</v>
      </c>
      <c r="K398">
        <f t="shared" si="132"/>
        <v>9.0922773757940403E-2</v>
      </c>
      <c r="L398">
        <f t="shared" si="133"/>
        <v>90.922773757940405</v>
      </c>
      <c r="Q398">
        <f t="shared" si="152"/>
        <v>397</v>
      </c>
      <c r="R398" s="1">
        <f t="shared" si="145"/>
        <v>2.5169999999999999</v>
      </c>
      <c r="S398">
        <f t="shared" si="146"/>
        <v>7.7459659632961638E-3</v>
      </c>
      <c r="T398">
        <f t="shared" si="147"/>
        <v>3.172372065956045E-4</v>
      </c>
      <c r="U398">
        <f t="shared" si="139"/>
        <v>6.2835861958698724E-2</v>
      </c>
      <c r="V398">
        <f t="shared" si="134"/>
        <v>6.2686667689597478E-2</v>
      </c>
      <c r="W398">
        <f t="shared" si="135"/>
        <v>62.686667689597478</v>
      </c>
      <c r="AB398">
        <f t="shared" si="153"/>
        <v>397</v>
      </c>
      <c r="AC398" s="1">
        <f t="shared" si="148"/>
        <v>2.7271999999999998</v>
      </c>
      <c r="AD398">
        <f t="shared" si="149"/>
        <v>8.410984365619165E-3</v>
      </c>
      <c r="AE398">
        <f t="shared" si="150"/>
        <v>3.4447313576018953E-4</v>
      </c>
      <c r="AF398">
        <f t="shared" si="140"/>
        <v>8.9019855877786713E-2</v>
      </c>
      <c r="AG398">
        <f t="shared" si="136"/>
        <v>8.8808491667617784E-2</v>
      </c>
      <c r="AH398">
        <f t="shared" si="137"/>
        <v>88.808491667617787</v>
      </c>
    </row>
    <row r="399" spans="1:34" x14ac:dyDescent="0.35">
      <c r="A399" s="1" t="s">
        <v>227</v>
      </c>
      <c r="B399" s="1" t="s">
        <v>193</v>
      </c>
      <c r="C399" s="1" t="s">
        <v>246</v>
      </c>
      <c r="D399" s="1">
        <f t="shared" si="141"/>
        <v>3.0716999999999999</v>
      </c>
      <c r="F399">
        <f t="shared" si="151"/>
        <v>398</v>
      </c>
      <c r="G399" s="1">
        <f t="shared" si="142"/>
        <v>2.6417999999999999</v>
      </c>
      <c r="H399">
        <f t="shared" si="143"/>
        <v>8.140454527713125E-3</v>
      </c>
      <c r="I399">
        <f t="shared" si="144"/>
        <v>3.3339354536633323E-4</v>
      </c>
      <c r="J399">
        <f t="shared" si="138"/>
        <v>9.147256350485064E-2</v>
      </c>
      <c r="K399">
        <f t="shared" si="132"/>
        <v>9.1255375710659267E-2</v>
      </c>
      <c r="L399">
        <f t="shared" si="133"/>
        <v>91.255375710659266</v>
      </c>
      <c r="Q399">
        <f t="shared" si="152"/>
        <v>398</v>
      </c>
      <c r="R399" s="1">
        <f t="shared" si="145"/>
        <v>2.5169999999999999</v>
      </c>
      <c r="S399">
        <f t="shared" si="146"/>
        <v>7.7459659632961638E-3</v>
      </c>
      <c r="T399">
        <f t="shared" si="147"/>
        <v>3.172372065956045E-4</v>
      </c>
      <c r="U399">
        <f t="shared" si="139"/>
        <v>6.3153099165294324E-2</v>
      </c>
      <c r="V399">
        <f t="shared" si="134"/>
        <v>6.3003151664333207E-2</v>
      </c>
      <c r="W399">
        <f t="shared" si="135"/>
        <v>63.00315166433321</v>
      </c>
      <c r="AB399">
        <f t="shared" si="153"/>
        <v>398</v>
      </c>
      <c r="AC399" s="1">
        <f t="shared" si="148"/>
        <v>2.7265000000000001</v>
      </c>
      <c r="AD399">
        <f t="shared" si="149"/>
        <v>8.4087649771006495E-3</v>
      </c>
      <c r="AE399">
        <f t="shared" si="150"/>
        <v>3.4438224036802015E-4</v>
      </c>
      <c r="AF399">
        <f t="shared" si="140"/>
        <v>8.9364238118154735E-2</v>
      </c>
      <c r="AG399">
        <f t="shared" si="136"/>
        <v>8.9152056224340803E-2</v>
      </c>
      <c r="AH399">
        <f t="shared" si="137"/>
        <v>89.152056224340797</v>
      </c>
    </row>
    <row r="400" spans="1:34" x14ac:dyDescent="0.35">
      <c r="A400" s="1" t="s">
        <v>226</v>
      </c>
      <c r="B400" s="1" t="s">
        <v>193</v>
      </c>
      <c r="C400" s="1" t="s">
        <v>241</v>
      </c>
      <c r="D400" s="1">
        <f t="shared" si="141"/>
        <v>3.0721666666666665</v>
      </c>
      <c r="F400">
        <f t="shared" si="151"/>
        <v>399</v>
      </c>
      <c r="G400" s="1">
        <f t="shared" si="142"/>
        <v>2.6425000000000001</v>
      </c>
      <c r="H400">
        <f t="shared" si="143"/>
        <v>8.1426700562360361E-3</v>
      </c>
      <c r="I400">
        <f t="shared" si="144"/>
        <v>3.3348428267179926E-4</v>
      </c>
      <c r="J400">
        <f t="shared" si="138"/>
        <v>9.1806047787522438E-2</v>
      </c>
      <c r="K400">
        <f t="shared" si="132"/>
        <v>9.1588068185241553E-2</v>
      </c>
      <c r="L400">
        <f t="shared" si="133"/>
        <v>91.588068185241553</v>
      </c>
      <c r="Q400">
        <f t="shared" si="152"/>
        <v>399</v>
      </c>
      <c r="R400" s="1">
        <f t="shared" si="145"/>
        <v>2.5169999999999999</v>
      </c>
      <c r="S400">
        <f t="shared" si="146"/>
        <v>7.7459659632961638E-3</v>
      </c>
      <c r="T400">
        <f t="shared" si="147"/>
        <v>3.172372065956045E-4</v>
      </c>
      <c r="U400">
        <f t="shared" si="139"/>
        <v>6.3470336371889924E-2</v>
      </c>
      <c r="V400">
        <f t="shared" si="134"/>
        <v>6.3319635639068936E-2</v>
      </c>
      <c r="W400">
        <f t="shared" si="135"/>
        <v>63.319635639068935</v>
      </c>
      <c r="AB400">
        <f t="shared" si="153"/>
        <v>399</v>
      </c>
      <c r="AC400" s="1">
        <f t="shared" si="148"/>
        <v>2.7271999999999998</v>
      </c>
      <c r="AD400">
        <f t="shared" si="149"/>
        <v>8.410984365619165E-3</v>
      </c>
      <c r="AE400">
        <f t="shared" si="150"/>
        <v>3.4447313576018953E-4</v>
      </c>
      <c r="AF400">
        <f t="shared" si="140"/>
        <v>8.9708711253914927E-2</v>
      </c>
      <c r="AG400">
        <f t="shared" si="136"/>
        <v>8.9495711460638602E-2</v>
      </c>
      <c r="AH400">
        <f t="shared" si="137"/>
        <v>89.495711460638603</v>
      </c>
    </row>
    <row r="401" spans="1:34" x14ac:dyDescent="0.35">
      <c r="A401" s="1" t="s">
        <v>226</v>
      </c>
      <c r="B401" s="1" t="s">
        <v>193</v>
      </c>
      <c r="C401" s="1" t="s">
        <v>241</v>
      </c>
      <c r="D401" s="1">
        <f t="shared" si="141"/>
        <v>3.0721666666666665</v>
      </c>
      <c r="F401">
        <f t="shared" si="151"/>
        <v>400</v>
      </c>
      <c r="G401" s="1">
        <f t="shared" si="142"/>
        <v>2.6425000000000001</v>
      </c>
      <c r="H401">
        <f t="shared" si="143"/>
        <v>8.1426700562360361E-3</v>
      </c>
      <c r="I401">
        <f t="shared" si="144"/>
        <v>3.3348428267179926E-4</v>
      </c>
      <c r="J401">
        <f t="shared" si="138"/>
        <v>9.2139532070194236E-2</v>
      </c>
      <c r="K401">
        <f t="shared" si="132"/>
        <v>9.1920760659823852E-2</v>
      </c>
      <c r="L401">
        <f t="shared" si="133"/>
        <v>91.920760659823856</v>
      </c>
      <c r="Q401">
        <f t="shared" si="152"/>
        <v>400</v>
      </c>
      <c r="R401" s="1">
        <f t="shared" si="145"/>
        <v>2.5169999999999999</v>
      </c>
      <c r="S401">
        <f t="shared" si="146"/>
        <v>7.7459659632961638E-3</v>
      </c>
      <c r="T401">
        <f t="shared" si="147"/>
        <v>3.172372065956045E-4</v>
      </c>
      <c r="U401">
        <f t="shared" si="139"/>
        <v>6.3787573578485524E-2</v>
      </c>
      <c r="V401">
        <f t="shared" si="134"/>
        <v>6.3636119613804665E-2</v>
      </c>
      <c r="W401">
        <f t="shared" si="135"/>
        <v>63.636119613804667</v>
      </c>
      <c r="AB401">
        <f t="shared" si="153"/>
        <v>400</v>
      </c>
      <c r="AC401" s="1">
        <f t="shared" si="148"/>
        <v>2.7271999999999998</v>
      </c>
      <c r="AD401">
        <f t="shared" si="149"/>
        <v>8.410984365619165E-3</v>
      </c>
      <c r="AE401">
        <f t="shared" si="150"/>
        <v>3.4447313576018953E-4</v>
      </c>
      <c r="AF401">
        <f t="shared" si="140"/>
        <v>9.005318438967512E-2</v>
      </c>
      <c r="AG401">
        <f t="shared" si="136"/>
        <v>8.9839366696936401E-2</v>
      </c>
      <c r="AH401">
        <f t="shared" si="137"/>
        <v>89.839366696936395</v>
      </c>
    </row>
    <row r="402" spans="1:34" x14ac:dyDescent="0.35">
      <c r="A402" s="1" t="s">
        <v>226</v>
      </c>
      <c r="B402" s="1" t="s">
        <v>971</v>
      </c>
      <c r="C402" s="1" t="s">
        <v>243</v>
      </c>
      <c r="D402" s="1">
        <f t="shared" si="141"/>
        <v>3.0720666666666667</v>
      </c>
      <c r="F402">
        <f t="shared" si="151"/>
        <v>401</v>
      </c>
      <c r="G402" s="1">
        <f t="shared" si="142"/>
        <v>2.6425000000000001</v>
      </c>
      <c r="H402">
        <f t="shared" si="143"/>
        <v>8.1426700562360361E-3</v>
      </c>
      <c r="I402">
        <f t="shared" si="144"/>
        <v>3.3348428267179926E-4</v>
      </c>
      <c r="J402">
        <f t="shared" si="138"/>
        <v>9.2473016352866033E-2</v>
      </c>
      <c r="K402">
        <f t="shared" si="132"/>
        <v>9.2253453134406138E-2</v>
      </c>
      <c r="L402">
        <f t="shared" si="133"/>
        <v>92.253453134406143</v>
      </c>
      <c r="Q402">
        <f t="shared" si="152"/>
        <v>401</v>
      </c>
      <c r="R402" s="1">
        <f t="shared" si="145"/>
        <v>2.5163000000000002</v>
      </c>
      <c r="S402">
        <f t="shared" si="146"/>
        <v>7.743756135641139E-3</v>
      </c>
      <c r="T402">
        <f t="shared" si="147"/>
        <v>3.1714670277004423E-4</v>
      </c>
      <c r="U402">
        <f t="shared" si="139"/>
        <v>6.4104720281255564E-2</v>
      </c>
      <c r="V402">
        <f t="shared" si="134"/>
        <v>6.3952513299602512E-2</v>
      </c>
      <c r="W402">
        <f t="shared" si="135"/>
        <v>63.952513299602515</v>
      </c>
      <c r="AB402">
        <f t="shared" si="153"/>
        <v>401</v>
      </c>
      <c r="AC402" s="1">
        <f t="shared" si="148"/>
        <v>2.7276000000000002</v>
      </c>
      <c r="AD402">
        <f t="shared" si="149"/>
        <v>8.4122526019713706E-3</v>
      </c>
      <c r="AE402">
        <f t="shared" si="150"/>
        <v>3.4452507657164972E-4</v>
      </c>
      <c r="AF402">
        <f t="shared" si="140"/>
        <v>9.039770946624677E-2</v>
      </c>
      <c r="AG402">
        <f t="shared" si="136"/>
        <v>9.0183073750720058E-2</v>
      </c>
      <c r="AH402">
        <f t="shared" si="137"/>
        <v>90.183073750720055</v>
      </c>
    </row>
    <row r="403" spans="1:34" x14ac:dyDescent="0.35">
      <c r="A403" s="1" t="s">
        <v>225</v>
      </c>
      <c r="B403" s="1" t="s">
        <v>193</v>
      </c>
      <c r="C403" s="1" t="s">
        <v>241</v>
      </c>
      <c r="D403" s="1">
        <f t="shared" si="141"/>
        <v>3.0698666666666665</v>
      </c>
      <c r="F403">
        <f t="shared" si="151"/>
        <v>402</v>
      </c>
      <c r="G403" s="1">
        <f t="shared" si="142"/>
        <v>2.6356000000000002</v>
      </c>
      <c r="H403">
        <f t="shared" si="143"/>
        <v>8.1208326657381969E-3</v>
      </c>
      <c r="I403">
        <f t="shared" si="144"/>
        <v>3.3258992904389823E-4</v>
      </c>
      <c r="J403">
        <f t="shared" si="138"/>
        <v>9.2805606281909925E-2</v>
      </c>
      <c r="K403">
        <f t="shared" si="132"/>
        <v>9.2585253378868221E-2</v>
      </c>
      <c r="L403">
        <f t="shared" si="133"/>
        <v>92.585253378868217</v>
      </c>
      <c r="Q403">
        <f t="shared" si="152"/>
        <v>402</v>
      </c>
      <c r="R403" s="1">
        <f t="shared" si="145"/>
        <v>2.5169999999999999</v>
      </c>
      <c r="S403">
        <f t="shared" si="146"/>
        <v>7.7459659632961638E-3</v>
      </c>
      <c r="T403">
        <f t="shared" si="147"/>
        <v>3.172372065956045E-4</v>
      </c>
      <c r="U403">
        <f t="shared" si="139"/>
        <v>6.4421957487851164E-2</v>
      </c>
      <c r="V403">
        <f t="shared" si="134"/>
        <v>6.4268997274338241E-2</v>
      </c>
      <c r="W403">
        <f t="shared" si="135"/>
        <v>64.268997274338247</v>
      </c>
      <c r="AB403">
        <f t="shared" si="153"/>
        <v>402</v>
      </c>
      <c r="AC403" s="1">
        <f t="shared" si="148"/>
        <v>2.7271999999999998</v>
      </c>
      <c r="AD403">
        <f t="shared" si="149"/>
        <v>8.410984365619165E-3</v>
      </c>
      <c r="AE403">
        <f t="shared" si="150"/>
        <v>3.4447313576018953E-4</v>
      </c>
      <c r="AF403">
        <f t="shared" si="140"/>
        <v>9.0742182602006963E-2</v>
      </c>
      <c r="AG403">
        <f t="shared" si="136"/>
        <v>9.0526728987017857E-2</v>
      </c>
      <c r="AH403">
        <f t="shared" si="137"/>
        <v>90.526728987017862</v>
      </c>
    </row>
    <row r="404" spans="1:34" x14ac:dyDescent="0.35">
      <c r="A404" s="1" t="s">
        <v>225</v>
      </c>
      <c r="B404" s="1" t="s">
        <v>193</v>
      </c>
      <c r="C404" s="1" t="s">
        <v>1514</v>
      </c>
      <c r="D404" s="1">
        <f t="shared" si="141"/>
        <v>3.0673333333333335</v>
      </c>
      <c r="F404">
        <f t="shared" si="151"/>
        <v>403</v>
      </c>
      <c r="G404" s="1">
        <f t="shared" si="142"/>
        <v>2.6356000000000002</v>
      </c>
      <c r="H404">
        <f t="shared" si="143"/>
        <v>8.1208326657381969E-3</v>
      </c>
      <c r="I404">
        <f t="shared" si="144"/>
        <v>3.3258992904389823E-4</v>
      </c>
      <c r="J404">
        <f t="shared" si="138"/>
        <v>9.3138196210953816E-2</v>
      </c>
      <c r="K404">
        <f t="shared" si="132"/>
        <v>9.291705362333029E-2</v>
      </c>
      <c r="L404">
        <f t="shared" si="133"/>
        <v>92.91705362333029</v>
      </c>
      <c r="Q404">
        <f t="shared" si="152"/>
        <v>403</v>
      </c>
      <c r="R404" s="1">
        <f t="shared" si="145"/>
        <v>2.5169999999999999</v>
      </c>
      <c r="S404">
        <f t="shared" si="146"/>
        <v>7.7459659632961638E-3</v>
      </c>
      <c r="T404">
        <f t="shared" si="147"/>
        <v>3.172372065956045E-4</v>
      </c>
      <c r="U404">
        <f t="shared" si="139"/>
        <v>6.4739194694446764E-2</v>
      </c>
      <c r="V404">
        <f t="shared" si="134"/>
        <v>6.458548124907397E-2</v>
      </c>
      <c r="W404">
        <f t="shared" si="135"/>
        <v>64.585481249073965</v>
      </c>
      <c r="AB404">
        <f t="shared" si="153"/>
        <v>403</v>
      </c>
      <c r="AC404" s="1">
        <f t="shared" si="148"/>
        <v>2.7196000000000002</v>
      </c>
      <c r="AD404">
        <f t="shared" si="149"/>
        <v>8.3868898565384199E-3</v>
      </c>
      <c r="AE404">
        <f t="shared" si="150"/>
        <v>3.4348634149963022E-4</v>
      </c>
      <c r="AF404">
        <f t="shared" si="140"/>
        <v>9.1085668943506587E-2</v>
      </c>
      <c r="AG404">
        <f t="shared" si="136"/>
        <v>9.0869399772049109E-2</v>
      </c>
      <c r="AH404">
        <f t="shared" si="137"/>
        <v>90.869399772049107</v>
      </c>
    </row>
    <row r="405" spans="1:34" x14ac:dyDescent="0.35">
      <c r="A405" s="1" t="s">
        <v>225</v>
      </c>
      <c r="B405" s="1" t="s">
        <v>195</v>
      </c>
      <c r="C405" s="1" t="s">
        <v>239</v>
      </c>
      <c r="D405" s="1">
        <f t="shared" si="141"/>
        <v>3.0697666666666668</v>
      </c>
      <c r="F405">
        <f t="shared" si="151"/>
        <v>404</v>
      </c>
      <c r="G405" s="1">
        <f t="shared" si="142"/>
        <v>2.6356000000000002</v>
      </c>
      <c r="H405">
        <f t="shared" si="143"/>
        <v>8.1208326657381969E-3</v>
      </c>
      <c r="I405">
        <f t="shared" si="144"/>
        <v>3.3258992904389823E-4</v>
      </c>
      <c r="J405">
        <f t="shared" si="138"/>
        <v>9.3470786139997708E-2</v>
      </c>
      <c r="K405">
        <f t="shared" si="132"/>
        <v>9.3248853867792358E-2</v>
      </c>
      <c r="L405">
        <f t="shared" si="133"/>
        <v>93.248853867792363</v>
      </c>
      <c r="Q405">
        <f t="shared" si="152"/>
        <v>404</v>
      </c>
      <c r="R405" s="1">
        <f t="shared" si="145"/>
        <v>2.5239000000000003</v>
      </c>
      <c r="S405">
        <f t="shared" si="146"/>
        <v>7.7677502485224582E-3</v>
      </c>
      <c r="T405">
        <f t="shared" si="147"/>
        <v>3.1812938528908417E-4</v>
      </c>
      <c r="U405">
        <f t="shared" si="139"/>
        <v>6.5057324079735843E-2</v>
      </c>
      <c r="V405">
        <f t="shared" si="134"/>
        <v>6.4902855284159539E-2</v>
      </c>
      <c r="W405">
        <f t="shared" si="135"/>
        <v>64.902855284159543</v>
      </c>
      <c r="AB405">
        <f t="shared" si="153"/>
        <v>404</v>
      </c>
      <c r="AC405" s="1">
        <f t="shared" si="148"/>
        <v>2.72</v>
      </c>
      <c r="AD405">
        <f t="shared" si="149"/>
        <v>8.3881578947368422E-3</v>
      </c>
      <c r="AE405">
        <f t="shared" si="150"/>
        <v>3.435382741956723E-4</v>
      </c>
      <c r="AF405">
        <f t="shared" si="140"/>
        <v>9.1429207217702257E-2</v>
      </c>
      <c r="AG405">
        <f t="shared" si="136"/>
        <v>9.1212122366470055E-2</v>
      </c>
      <c r="AH405">
        <f t="shared" si="137"/>
        <v>91.212122366470055</v>
      </c>
    </row>
    <row r="406" spans="1:34" x14ac:dyDescent="0.35">
      <c r="A406" s="1" t="s">
        <v>225</v>
      </c>
      <c r="B406" s="1" t="s">
        <v>972</v>
      </c>
      <c r="C406" s="1" t="s">
        <v>239</v>
      </c>
      <c r="D406" s="1">
        <f t="shared" si="141"/>
        <v>3.0696333333333334</v>
      </c>
      <c r="F406">
        <f t="shared" si="151"/>
        <v>405</v>
      </c>
      <c r="G406" s="1">
        <f t="shared" si="142"/>
        <v>2.6356000000000002</v>
      </c>
      <c r="H406">
        <f t="shared" si="143"/>
        <v>8.1208326657381969E-3</v>
      </c>
      <c r="I406">
        <f t="shared" si="144"/>
        <v>3.3258992904389823E-4</v>
      </c>
      <c r="J406">
        <f t="shared" si="138"/>
        <v>9.38033760690416E-2</v>
      </c>
      <c r="K406">
        <f t="shared" si="132"/>
        <v>9.3580654112254427E-2</v>
      </c>
      <c r="L406">
        <f t="shared" si="133"/>
        <v>93.580654112254422</v>
      </c>
      <c r="Q406">
        <f t="shared" si="152"/>
        <v>405</v>
      </c>
      <c r="R406" s="1">
        <f t="shared" si="145"/>
        <v>2.5234999999999999</v>
      </c>
      <c r="S406">
        <f t="shared" si="146"/>
        <v>7.7664873071971183E-3</v>
      </c>
      <c r="T406">
        <f t="shared" si="147"/>
        <v>3.1807766133624943E-4</v>
      </c>
      <c r="U406">
        <f t="shared" si="139"/>
        <v>6.5375401741072092E-2</v>
      </c>
      <c r="V406">
        <f t="shared" si="134"/>
        <v>6.5220177718102998E-2</v>
      </c>
      <c r="W406">
        <f t="shared" si="135"/>
        <v>65.220177718103002</v>
      </c>
      <c r="AB406">
        <f t="shared" si="153"/>
        <v>405</v>
      </c>
      <c r="AC406" s="1">
        <f t="shared" si="148"/>
        <v>2.72</v>
      </c>
      <c r="AD406">
        <f t="shared" si="149"/>
        <v>8.3881578947368422E-3</v>
      </c>
      <c r="AE406">
        <f t="shared" si="150"/>
        <v>3.435382741956723E-4</v>
      </c>
      <c r="AF406">
        <f t="shared" si="140"/>
        <v>9.1772745491897928E-2</v>
      </c>
      <c r="AG406">
        <f t="shared" si="136"/>
        <v>9.1554844960891002E-2</v>
      </c>
      <c r="AH406">
        <f t="shared" si="137"/>
        <v>91.554844960891003</v>
      </c>
    </row>
    <row r="407" spans="1:34" x14ac:dyDescent="0.35">
      <c r="A407" s="1" t="s">
        <v>224</v>
      </c>
      <c r="B407" s="1" t="s">
        <v>972</v>
      </c>
      <c r="C407" s="1" t="s">
        <v>1514</v>
      </c>
      <c r="D407" s="1">
        <f t="shared" si="141"/>
        <v>3.0692666666666661</v>
      </c>
      <c r="F407">
        <f t="shared" si="151"/>
        <v>406</v>
      </c>
      <c r="G407" s="1">
        <f t="shared" si="142"/>
        <v>2.6349</v>
      </c>
      <c r="H407">
        <f t="shared" si="143"/>
        <v>8.1186174512222556E-3</v>
      </c>
      <c r="I407">
        <f t="shared" si="144"/>
        <v>3.3249920459863512E-4</v>
      </c>
      <c r="J407">
        <f t="shared" si="138"/>
        <v>9.4135875273640229E-2</v>
      </c>
      <c r="K407">
        <f t="shared" si="132"/>
        <v>9.3912363847682742E-2</v>
      </c>
      <c r="L407">
        <f t="shared" si="133"/>
        <v>93.912363847682741</v>
      </c>
      <c r="Q407">
        <f t="shared" si="152"/>
        <v>406</v>
      </c>
      <c r="R407" s="1">
        <f t="shared" si="145"/>
        <v>2.5234999999999999</v>
      </c>
      <c r="S407">
        <f t="shared" si="146"/>
        <v>7.7664873071971183E-3</v>
      </c>
      <c r="T407">
        <f t="shared" si="147"/>
        <v>3.1807766133624943E-4</v>
      </c>
      <c r="U407">
        <f t="shared" si="139"/>
        <v>6.5693479402408342E-2</v>
      </c>
      <c r="V407">
        <f t="shared" si="134"/>
        <v>6.5537500152046471E-2</v>
      </c>
      <c r="W407">
        <f t="shared" si="135"/>
        <v>65.537500152046476</v>
      </c>
      <c r="AB407">
        <f t="shared" si="153"/>
        <v>406</v>
      </c>
      <c r="AC407" s="1">
        <f t="shared" si="148"/>
        <v>2.7196000000000002</v>
      </c>
      <c r="AD407">
        <f t="shared" si="149"/>
        <v>8.3868898565384199E-3</v>
      </c>
      <c r="AE407">
        <f t="shared" si="150"/>
        <v>3.4348634149963022E-4</v>
      </c>
      <c r="AF407">
        <f t="shared" si="140"/>
        <v>9.2116231833397552E-2</v>
      </c>
      <c r="AG407">
        <f t="shared" si="136"/>
        <v>9.1897515745922254E-2</v>
      </c>
      <c r="AH407">
        <f t="shared" si="137"/>
        <v>91.897515745922249</v>
      </c>
    </row>
    <row r="408" spans="1:34" x14ac:dyDescent="0.35">
      <c r="A408" s="1" t="s">
        <v>225</v>
      </c>
      <c r="B408" s="1" t="s">
        <v>972</v>
      </c>
      <c r="C408" s="1" t="s">
        <v>240</v>
      </c>
      <c r="D408" s="1">
        <f t="shared" si="141"/>
        <v>3.0699000000000001</v>
      </c>
      <c r="F408">
        <f t="shared" si="151"/>
        <v>407</v>
      </c>
      <c r="G408" s="1">
        <f t="shared" si="142"/>
        <v>2.6356000000000002</v>
      </c>
      <c r="H408">
        <f t="shared" si="143"/>
        <v>8.1208326657381969E-3</v>
      </c>
      <c r="I408">
        <f t="shared" si="144"/>
        <v>3.3258992904389823E-4</v>
      </c>
      <c r="J408">
        <f t="shared" si="138"/>
        <v>9.4468465202684121E-2</v>
      </c>
      <c r="K408">
        <f t="shared" si="132"/>
        <v>9.4244164092144811E-2</v>
      </c>
      <c r="L408">
        <f t="shared" si="133"/>
        <v>94.244164092144814</v>
      </c>
      <c r="Q408">
        <f t="shared" si="152"/>
        <v>407</v>
      </c>
      <c r="R408" s="1">
        <f t="shared" si="145"/>
        <v>2.5234999999999999</v>
      </c>
      <c r="S408">
        <f t="shared" si="146"/>
        <v>7.7664873071971183E-3</v>
      </c>
      <c r="T408">
        <f t="shared" si="147"/>
        <v>3.1807766133624943E-4</v>
      </c>
      <c r="U408">
        <f t="shared" si="139"/>
        <v>6.6011557063744591E-2</v>
      </c>
      <c r="V408">
        <f t="shared" si="134"/>
        <v>6.5854822585989931E-2</v>
      </c>
      <c r="W408">
        <f t="shared" si="135"/>
        <v>65.854822585989936</v>
      </c>
      <c r="AB408">
        <f t="shared" si="153"/>
        <v>407</v>
      </c>
      <c r="AC408" s="1">
        <f t="shared" si="148"/>
        <v>2.7208000000000001</v>
      </c>
      <c r="AD408">
        <f t="shared" si="149"/>
        <v>8.3906940024177819E-3</v>
      </c>
      <c r="AE408">
        <f t="shared" si="150"/>
        <v>3.4364214086900127E-4</v>
      </c>
      <c r="AF408">
        <f t="shared" si="140"/>
        <v>9.2459873974266554E-2</v>
      </c>
      <c r="AG408">
        <f t="shared" si="136"/>
        <v>9.224034196040079E-2</v>
      </c>
      <c r="AH408">
        <f t="shared" si="137"/>
        <v>92.240341960400784</v>
      </c>
    </row>
    <row r="409" spans="1:34" x14ac:dyDescent="0.35">
      <c r="A409" s="1" t="s">
        <v>222</v>
      </c>
      <c r="B409" s="1" t="s">
        <v>195</v>
      </c>
      <c r="C409" s="1" t="s">
        <v>239</v>
      </c>
      <c r="D409" s="1">
        <f t="shared" si="141"/>
        <v>3.0673666666666666</v>
      </c>
      <c r="F409">
        <f t="shared" si="151"/>
        <v>408</v>
      </c>
      <c r="G409" s="1">
        <f t="shared" si="142"/>
        <v>2.6284000000000001</v>
      </c>
      <c r="H409">
        <f t="shared" si="143"/>
        <v>8.0980491231529526E-3</v>
      </c>
      <c r="I409">
        <f t="shared" si="144"/>
        <v>3.3165682561427519E-4</v>
      </c>
      <c r="J409">
        <f t="shared" si="138"/>
        <v>9.4800122028298392E-2</v>
      </c>
      <c r="K409">
        <f t="shared" si="132"/>
        <v>9.4575033448690504E-2</v>
      </c>
      <c r="L409">
        <f t="shared" si="133"/>
        <v>94.575033448690505</v>
      </c>
      <c r="Q409">
        <f t="shared" si="152"/>
        <v>408</v>
      </c>
      <c r="R409" s="1">
        <f t="shared" si="145"/>
        <v>2.5239000000000003</v>
      </c>
      <c r="S409">
        <f t="shared" si="146"/>
        <v>7.7677502485224582E-3</v>
      </c>
      <c r="T409">
        <f t="shared" si="147"/>
        <v>3.1812938528908417E-4</v>
      </c>
      <c r="U409">
        <f t="shared" si="139"/>
        <v>6.632968644903367E-2</v>
      </c>
      <c r="V409">
        <f t="shared" si="134"/>
        <v>6.6172196621075513E-2</v>
      </c>
      <c r="W409">
        <f t="shared" si="135"/>
        <v>66.172196621075514</v>
      </c>
      <c r="AB409">
        <f t="shared" si="153"/>
        <v>408</v>
      </c>
      <c r="AC409" s="1">
        <f t="shared" si="148"/>
        <v>2.72</v>
      </c>
      <c r="AD409">
        <f t="shared" si="149"/>
        <v>8.3881578947368422E-3</v>
      </c>
      <c r="AE409">
        <f t="shared" si="150"/>
        <v>3.435382741956723E-4</v>
      </c>
      <c r="AF409">
        <f t="shared" si="140"/>
        <v>9.2803412248462225E-2</v>
      </c>
      <c r="AG409">
        <f t="shared" si="136"/>
        <v>9.2583064554821751E-2</v>
      </c>
      <c r="AH409">
        <f t="shared" si="137"/>
        <v>92.583064554821746</v>
      </c>
    </row>
    <row r="410" spans="1:34" x14ac:dyDescent="0.35">
      <c r="A410" s="1" t="s">
        <v>222</v>
      </c>
      <c r="B410" s="1" t="s">
        <v>972</v>
      </c>
      <c r="C410" s="1" t="s">
        <v>239</v>
      </c>
      <c r="D410" s="1">
        <f t="shared" si="141"/>
        <v>3.0672333333333337</v>
      </c>
      <c r="F410">
        <f t="shared" si="151"/>
        <v>409</v>
      </c>
      <c r="G410" s="1">
        <f t="shared" si="142"/>
        <v>2.6284000000000001</v>
      </c>
      <c r="H410">
        <f t="shared" si="143"/>
        <v>8.0980491231529526E-3</v>
      </c>
      <c r="I410">
        <f t="shared" si="144"/>
        <v>3.3165682561427519E-4</v>
      </c>
      <c r="J410">
        <f t="shared" si="138"/>
        <v>9.5131778853912663E-2</v>
      </c>
      <c r="K410">
        <f t="shared" si="132"/>
        <v>9.4905902805236197E-2</v>
      </c>
      <c r="L410">
        <f t="shared" si="133"/>
        <v>94.905902805236195</v>
      </c>
      <c r="Q410">
        <f t="shared" si="152"/>
        <v>409</v>
      </c>
      <c r="R410" s="1">
        <f t="shared" si="145"/>
        <v>2.5234999999999999</v>
      </c>
      <c r="S410">
        <f t="shared" si="146"/>
        <v>7.7664873071971183E-3</v>
      </c>
      <c r="T410">
        <f t="shared" si="147"/>
        <v>3.1807766133624943E-4</v>
      </c>
      <c r="U410">
        <f t="shared" si="139"/>
        <v>6.664776411036992E-2</v>
      </c>
      <c r="V410">
        <f t="shared" si="134"/>
        <v>6.6489519055018972E-2</v>
      </c>
      <c r="W410">
        <f t="shared" si="135"/>
        <v>66.489519055018974</v>
      </c>
      <c r="AB410">
        <f t="shared" si="153"/>
        <v>409</v>
      </c>
      <c r="AC410" s="1">
        <f t="shared" si="148"/>
        <v>2.72</v>
      </c>
      <c r="AD410">
        <f t="shared" si="149"/>
        <v>8.3881578947368422E-3</v>
      </c>
      <c r="AE410">
        <f t="shared" si="150"/>
        <v>3.435382741956723E-4</v>
      </c>
      <c r="AF410">
        <f t="shared" si="140"/>
        <v>9.3146950522657895E-2</v>
      </c>
      <c r="AG410">
        <f t="shared" si="136"/>
        <v>9.2925787149242697E-2</v>
      </c>
      <c r="AH410">
        <f t="shared" si="137"/>
        <v>92.925787149242694</v>
      </c>
    </row>
    <row r="411" spans="1:34" x14ac:dyDescent="0.35">
      <c r="A411" s="1" t="s">
        <v>249</v>
      </c>
      <c r="B411" s="1" t="s">
        <v>195</v>
      </c>
      <c r="C411" s="1" t="s">
        <v>239</v>
      </c>
      <c r="D411" s="1">
        <f t="shared" si="141"/>
        <v>3.0676333333333337</v>
      </c>
      <c r="F411">
        <f t="shared" si="151"/>
        <v>410</v>
      </c>
      <c r="G411" s="1">
        <f t="shared" si="142"/>
        <v>2.6292</v>
      </c>
      <c r="H411">
        <f t="shared" si="143"/>
        <v>8.1005804614935895E-3</v>
      </c>
      <c r="I411">
        <f t="shared" si="144"/>
        <v>3.3176049695855136E-4</v>
      </c>
      <c r="J411">
        <f t="shared" si="138"/>
        <v>9.5463539350871221E-2</v>
      </c>
      <c r="K411">
        <f t="shared" si="132"/>
        <v>9.5236875586974218E-2</v>
      </c>
      <c r="L411">
        <f t="shared" si="133"/>
        <v>95.236875586974222</v>
      </c>
      <c r="Q411">
        <f t="shared" si="152"/>
        <v>410</v>
      </c>
      <c r="R411" s="1">
        <f t="shared" si="145"/>
        <v>2.5239000000000003</v>
      </c>
      <c r="S411">
        <f t="shared" si="146"/>
        <v>7.7677502485224582E-3</v>
      </c>
      <c r="T411">
        <f t="shared" si="147"/>
        <v>3.1812938528908417E-4</v>
      </c>
      <c r="U411">
        <f t="shared" si="139"/>
        <v>6.6965893495658999E-2</v>
      </c>
      <c r="V411">
        <f t="shared" si="134"/>
        <v>6.6806893090104541E-2</v>
      </c>
      <c r="W411">
        <f t="shared" si="135"/>
        <v>66.806893090104538</v>
      </c>
      <c r="AB411">
        <f t="shared" si="153"/>
        <v>410</v>
      </c>
      <c r="AC411" s="1">
        <f t="shared" si="148"/>
        <v>2.72</v>
      </c>
      <c r="AD411">
        <f t="shared" si="149"/>
        <v>8.3881578947368422E-3</v>
      </c>
      <c r="AE411">
        <f t="shared" si="150"/>
        <v>3.435382741956723E-4</v>
      </c>
      <c r="AF411">
        <f t="shared" si="140"/>
        <v>9.3490488796853566E-2</v>
      </c>
      <c r="AG411">
        <f t="shared" si="136"/>
        <v>9.3268509743663644E-2</v>
      </c>
      <c r="AH411">
        <f t="shared" si="137"/>
        <v>93.268509743663643</v>
      </c>
    </row>
    <row r="412" spans="1:34" x14ac:dyDescent="0.35">
      <c r="A412" s="1" t="s">
        <v>222</v>
      </c>
      <c r="B412" s="1" t="s">
        <v>972</v>
      </c>
      <c r="C412" s="1" t="s">
        <v>239</v>
      </c>
      <c r="D412" s="1">
        <f t="shared" si="141"/>
        <v>3.0672333333333337</v>
      </c>
      <c r="F412">
        <f t="shared" si="151"/>
        <v>411</v>
      </c>
      <c r="G412" s="1">
        <f t="shared" si="142"/>
        <v>2.6284000000000001</v>
      </c>
      <c r="H412">
        <f t="shared" si="143"/>
        <v>8.0980491231529526E-3</v>
      </c>
      <c r="I412">
        <f t="shared" si="144"/>
        <v>3.3165682561427519E-4</v>
      </c>
      <c r="J412">
        <f t="shared" si="138"/>
        <v>9.5795196176485492E-2</v>
      </c>
      <c r="K412">
        <f t="shared" si="132"/>
        <v>9.5567744943519911E-2</v>
      </c>
      <c r="L412">
        <f t="shared" si="133"/>
        <v>95.567744943519912</v>
      </c>
      <c r="Q412">
        <f t="shared" si="152"/>
        <v>411</v>
      </c>
      <c r="R412" s="1">
        <f t="shared" si="145"/>
        <v>2.5234999999999999</v>
      </c>
      <c r="S412">
        <f t="shared" si="146"/>
        <v>7.7664873071971183E-3</v>
      </c>
      <c r="T412">
        <f t="shared" si="147"/>
        <v>3.1807766133624943E-4</v>
      </c>
      <c r="U412">
        <f t="shared" si="139"/>
        <v>6.7283971156995248E-2</v>
      </c>
      <c r="V412">
        <f t="shared" si="134"/>
        <v>6.7124215524048014E-2</v>
      </c>
      <c r="W412">
        <f t="shared" si="135"/>
        <v>67.124215524048012</v>
      </c>
      <c r="AB412">
        <f t="shared" si="153"/>
        <v>411</v>
      </c>
      <c r="AC412" s="1">
        <f t="shared" si="148"/>
        <v>2.72</v>
      </c>
      <c r="AD412">
        <f t="shared" si="149"/>
        <v>8.3881578947368422E-3</v>
      </c>
      <c r="AE412">
        <f t="shared" si="150"/>
        <v>3.435382741956723E-4</v>
      </c>
      <c r="AF412">
        <f t="shared" si="140"/>
        <v>9.3834027071049236E-2</v>
      </c>
      <c r="AG412">
        <f t="shared" si="136"/>
        <v>9.3611232338084591E-2</v>
      </c>
      <c r="AH412">
        <f t="shared" si="137"/>
        <v>93.611232338084591</v>
      </c>
    </row>
    <row r="413" spans="1:34" x14ac:dyDescent="0.35">
      <c r="A413" s="1" t="s">
        <v>221</v>
      </c>
      <c r="B413" s="1" t="s">
        <v>195</v>
      </c>
      <c r="C413" s="1" t="s">
        <v>236</v>
      </c>
      <c r="D413" s="1">
        <f t="shared" si="141"/>
        <v>3.0625333333333331</v>
      </c>
      <c r="F413">
        <f t="shared" si="151"/>
        <v>412</v>
      </c>
      <c r="G413" s="1">
        <f t="shared" si="142"/>
        <v>2.6215000000000002</v>
      </c>
      <c r="H413">
        <f t="shared" si="143"/>
        <v>8.0762180563471401E-3</v>
      </c>
      <c r="I413">
        <f t="shared" si="144"/>
        <v>3.3076273097413676E-4</v>
      </c>
      <c r="J413">
        <f t="shared" si="138"/>
        <v>9.6125958907459633E-2</v>
      </c>
      <c r="K413">
        <f t="shared" si="132"/>
        <v>9.5897722328318225E-2</v>
      </c>
      <c r="L413">
        <f t="shared" si="133"/>
        <v>95.897722328318224</v>
      </c>
      <c r="Q413">
        <f t="shared" si="152"/>
        <v>412</v>
      </c>
      <c r="R413" s="1">
        <f t="shared" si="145"/>
        <v>2.5239000000000003</v>
      </c>
      <c r="S413">
        <f t="shared" si="146"/>
        <v>7.7677502485224582E-3</v>
      </c>
      <c r="T413">
        <f t="shared" si="147"/>
        <v>3.1812938528908417E-4</v>
      </c>
      <c r="U413">
        <f t="shared" si="139"/>
        <v>6.7602100542284327E-2</v>
      </c>
      <c r="V413">
        <f t="shared" si="134"/>
        <v>6.7441589559133583E-2</v>
      </c>
      <c r="W413">
        <f t="shared" si="135"/>
        <v>67.44158955913359</v>
      </c>
      <c r="AB413">
        <f t="shared" si="153"/>
        <v>412</v>
      </c>
      <c r="AC413" s="1">
        <f t="shared" si="148"/>
        <v>2.7124000000000001</v>
      </c>
      <c r="AD413">
        <f t="shared" si="149"/>
        <v>8.3640669520062168E-3</v>
      </c>
      <c r="AE413">
        <f t="shared" si="150"/>
        <v>3.4255162599552117E-4</v>
      </c>
      <c r="AF413">
        <f t="shared" si="140"/>
        <v>9.4176578697044752E-2</v>
      </c>
      <c r="AG413">
        <f t="shared" si="136"/>
        <v>9.3952970626952598E-2</v>
      </c>
      <c r="AH413">
        <f t="shared" si="137"/>
        <v>93.952970626952592</v>
      </c>
    </row>
    <row r="414" spans="1:34" x14ac:dyDescent="0.35">
      <c r="A414" s="1" t="s">
        <v>221</v>
      </c>
      <c r="B414" s="1" t="s">
        <v>195</v>
      </c>
      <c r="C414" s="1" t="s">
        <v>237</v>
      </c>
      <c r="D414" s="1">
        <f t="shared" si="141"/>
        <v>3.0627666666666666</v>
      </c>
      <c r="F414">
        <f t="shared" si="151"/>
        <v>413</v>
      </c>
      <c r="G414" s="1">
        <f t="shared" si="142"/>
        <v>2.6215000000000002</v>
      </c>
      <c r="H414">
        <f t="shared" si="143"/>
        <v>8.0762180563471401E-3</v>
      </c>
      <c r="I414">
        <f t="shared" si="144"/>
        <v>3.3076273097413676E-4</v>
      </c>
      <c r="J414">
        <f t="shared" si="138"/>
        <v>9.6456721638433773E-2</v>
      </c>
      <c r="K414">
        <f t="shared" si="132"/>
        <v>9.6227699713116552E-2</v>
      </c>
      <c r="L414">
        <f t="shared" si="133"/>
        <v>96.22769971311655</v>
      </c>
      <c r="Q414">
        <f t="shared" si="152"/>
        <v>413</v>
      </c>
      <c r="R414" s="1">
        <f t="shared" si="145"/>
        <v>2.5239000000000003</v>
      </c>
      <c r="S414">
        <f t="shared" si="146"/>
        <v>7.7677502485224582E-3</v>
      </c>
      <c r="T414">
        <f t="shared" si="147"/>
        <v>3.1812938528908417E-4</v>
      </c>
      <c r="U414">
        <f t="shared" si="139"/>
        <v>6.7920229927573406E-2</v>
      </c>
      <c r="V414">
        <f t="shared" si="134"/>
        <v>6.7758963594219165E-2</v>
      </c>
      <c r="W414">
        <f t="shared" si="135"/>
        <v>67.758963594219168</v>
      </c>
      <c r="AB414">
        <f t="shared" si="153"/>
        <v>413</v>
      </c>
      <c r="AC414" s="1">
        <f t="shared" si="148"/>
        <v>2.7130999999999998</v>
      </c>
      <c r="AD414">
        <f t="shared" si="149"/>
        <v>8.3662856972521477E-3</v>
      </c>
      <c r="AE414">
        <f t="shared" si="150"/>
        <v>3.4264249504236457E-4</v>
      </c>
      <c r="AF414">
        <f t="shared" si="140"/>
        <v>9.4519221192087111E-2</v>
      </c>
      <c r="AG414">
        <f t="shared" si="136"/>
        <v>9.4294799569112617E-2</v>
      </c>
      <c r="AH414">
        <f t="shared" si="137"/>
        <v>94.294799569112612</v>
      </c>
    </row>
    <row r="415" spans="1:34" x14ac:dyDescent="0.35">
      <c r="A415" s="1" t="s">
        <v>221</v>
      </c>
      <c r="B415" s="1" t="s">
        <v>972</v>
      </c>
      <c r="C415" s="1" t="s">
        <v>236</v>
      </c>
      <c r="D415" s="1">
        <f t="shared" si="141"/>
        <v>3.0624000000000002</v>
      </c>
      <c r="F415">
        <f t="shared" si="151"/>
        <v>414</v>
      </c>
      <c r="G415" s="1">
        <f t="shared" si="142"/>
        <v>2.6215000000000002</v>
      </c>
      <c r="H415">
        <f t="shared" si="143"/>
        <v>8.0762180563471401E-3</v>
      </c>
      <c r="I415">
        <f t="shared" si="144"/>
        <v>3.3076273097413676E-4</v>
      </c>
      <c r="J415">
        <f t="shared" si="138"/>
        <v>9.6787484369407914E-2</v>
      </c>
      <c r="K415">
        <f t="shared" si="132"/>
        <v>9.6557677097914865E-2</v>
      </c>
      <c r="L415">
        <f t="shared" si="133"/>
        <v>96.557677097914862</v>
      </c>
      <c r="Q415">
        <f t="shared" si="152"/>
        <v>414</v>
      </c>
      <c r="R415" s="1">
        <f t="shared" si="145"/>
        <v>2.5234999999999999</v>
      </c>
      <c r="S415">
        <f t="shared" si="146"/>
        <v>7.7664873071971183E-3</v>
      </c>
      <c r="T415">
        <f t="shared" si="147"/>
        <v>3.1807766133624943E-4</v>
      </c>
      <c r="U415">
        <f t="shared" si="139"/>
        <v>6.8238307588909655E-2</v>
      </c>
      <c r="V415">
        <f t="shared" si="134"/>
        <v>6.8076286028162625E-2</v>
      </c>
      <c r="W415">
        <f t="shared" si="135"/>
        <v>68.076286028162627</v>
      </c>
      <c r="AB415">
        <f t="shared" si="153"/>
        <v>414</v>
      </c>
      <c r="AC415" s="1">
        <f t="shared" si="148"/>
        <v>2.7124000000000001</v>
      </c>
      <c r="AD415">
        <f t="shared" si="149"/>
        <v>8.3640669520062168E-3</v>
      </c>
      <c r="AE415">
        <f t="shared" si="150"/>
        <v>3.4255162599552117E-4</v>
      </c>
      <c r="AF415">
        <f t="shared" si="140"/>
        <v>9.4861772818082626E-2</v>
      </c>
      <c r="AG415">
        <f t="shared" si="136"/>
        <v>9.4636537857980624E-2</v>
      </c>
      <c r="AH415">
        <f t="shared" si="137"/>
        <v>94.636537857980628</v>
      </c>
    </row>
    <row r="416" spans="1:34" x14ac:dyDescent="0.35">
      <c r="A416" s="1" t="s">
        <v>250</v>
      </c>
      <c r="B416" s="1" t="s">
        <v>195</v>
      </c>
      <c r="C416" s="1" t="s">
        <v>236</v>
      </c>
      <c r="D416" s="1">
        <f t="shared" si="141"/>
        <v>3.0626666666666669</v>
      </c>
      <c r="F416">
        <f t="shared" si="151"/>
        <v>415</v>
      </c>
      <c r="G416" s="1">
        <f t="shared" si="142"/>
        <v>2.6219000000000001</v>
      </c>
      <c r="H416">
        <f t="shared" si="143"/>
        <v>8.0774835409604413E-3</v>
      </c>
      <c r="I416">
        <f t="shared" si="144"/>
        <v>3.308145590877143E-4</v>
      </c>
      <c r="J416">
        <f t="shared" si="138"/>
        <v>9.7118298928495633E-2</v>
      </c>
      <c r="K416">
        <f t="shared" si="132"/>
        <v>9.6887706187768735E-2</v>
      </c>
      <c r="L416">
        <f t="shared" si="133"/>
        <v>96.887706187768728</v>
      </c>
      <c r="Q416">
        <f t="shared" si="152"/>
        <v>415</v>
      </c>
      <c r="R416" s="1">
        <f t="shared" si="145"/>
        <v>2.5239000000000003</v>
      </c>
      <c r="S416">
        <f t="shared" si="146"/>
        <v>7.7677502485224582E-3</v>
      </c>
      <c r="T416">
        <f t="shared" si="147"/>
        <v>3.1812938528908417E-4</v>
      </c>
      <c r="U416">
        <f t="shared" si="139"/>
        <v>6.8556436974198734E-2</v>
      </c>
      <c r="V416">
        <f t="shared" si="134"/>
        <v>6.8393660063248193E-2</v>
      </c>
      <c r="W416">
        <f t="shared" si="135"/>
        <v>68.393660063248191</v>
      </c>
      <c r="AB416">
        <f t="shared" si="153"/>
        <v>415</v>
      </c>
      <c r="AC416" s="1">
        <f t="shared" si="148"/>
        <v>2.7124000000000001</v>
      </c>
      <c r="AD416">
        <f t="shared" si="149"/>
        <v>8.3640669520062168E-3</v>
      </c>
      <c r="AE416">
        <f t="shared" si="150"/>
        <v>3.4255162599552117E-4</v>
      </c>
      <c r="AF416">
        <f t="shared" si="140"/>
        <v>9.5204324444078142E-2</v>
      </c>
      <c r="AG416">
        <f t="shared" si="136"/>
        <v>9.4978276146848645E-2</v>
      </c>
      <c r="AH416">
        <f t="shared" si="137"/>
        <v>94.978276146848643</v>
      </c>
    </row>
    <row r="417" spans="1:34" x14ac:dyDescent="0.35">
      <c r="A417" s="1" t="s">
        <v>219</v>
      </c>
      <c r="B417" s="1" t="s">
        <v>195</v>
      </c>
      <c r="C417" s="1" t="s">
        <v>237</v>
      </c>
      <c r="D417" s="1">
        <f t="shared" si="141"/>
        <v>3.0605999999999995</v>
      </c>
      <c r="F417">
        <f t="shared" si="151"/>
        <v>416</v>
      </c>
      <c r="G417" s="1">
        <f t="shared" si="142"/>
        <v>2.6150000000000002</v>
      </c>
      <c r="H417">
        <f t="shared" si="143"/>
        <v>8.0556553884068398E-3</v>
      </c>
      <c r="I417">
        <f t="shared" si="144"/>
        <v>3.2992058380121553E-4</v>
      </c>
      <c r="J417">
        <f t="shared" si="138"/>
        <v>9.7448219512296846E-2</v>
      </c>
      <c r="K417">
        <f t="shared" si="132"/>
        <v>9.7216843424945465E-2</v>
      </c>
      <c r="L417">
        <f t="shared" si="133"/>
        <v>97.216843424945466</v>
      </c>
      <c r="Q417">
        <f t="shared" si="152"/>
        <v>416</v>
      </c>
      <c r="R417" s="1">
        <f t="shared" si="145"/>
        <v>2.5239000000000003</v>
      </c>
      <c r="S417">
        <f t="shared" si="146"/>
        <v>7.7677502485224582E-3</v>
      </c>
      <c r="T417">
        <f t="shared" si="147"/>
        <v>3.1812938528908417E-4</v>
      </c>
      <c r="U417">
        <f t="shared" si="139"/>
        <v>6.8874566359487813E-2</v>
      </c>
      <c r="V417">
        <f t="shared" si="134"/>
        <v>6.8711034098333776E-2</v>
      </c>
      <c r="W417">
        <f t="shared" si="135"/>
        <v>68.711034098333769</v>
      </c>
      <c r="AB417">
        <f t="shared" si="153"/>
        <v>416</v>
      </c>
      <c r="AC417" s="1">
        <f t="shared" si="148"/>
        <v>2.7130999999999998</v>
      </c>
      <c r="AD417">
        <f t="shared" si="149"/>
        <v>8.3662856972521477E-3</v>
      </c>
      <c r="AE417">
        <f t="shared" si="150"/>
        <v>3.4264249504236457E-4</v>
      </c>
      <c r="AF417">
        <f t="shared" si="140"/>
        <v>9.5546966939120501E-2</v>
      </c>
      <c r="AG417">
        <f t="shared" si="136"/>
        <v>9.532010508900865E-2</v>
      </c>
      <c r="AH417">
        <f t="shared" si="137"/>
        <v>95.320105089008649</v>
      </c>
    </row>
    <row r="418" spans="1:34" x14ac:dyDescent="0.35">
      <c r="A418" s="1" t="s">
        <v>220</v>
      </c>
      <c r="B418" s="1" t="s">
        <v>195</v>
      </c>
      <c r="C418" s="1" t="s">
        <v>236</v>
      </c>
      <c r="D418" s="1">
        <f t="shared" si="141"/>
        <v>3.0601333333333334</v>
      </c>
      <c r="F418">
        <f t="shared" si="151"/>
        <v>417</v>
      </c>
      <c r="G418" s="1">
        <f t="shared" si="142"/>
        <v>2.6143000000000001</v>
      </c>
      <c r="H418">
        <f t="shared" si="143"/>
        <v>8.0534411109639305E-3</v>
      </c>
      <c r="I418">
        <f t="shared" si="144"/>
        <v>3.2982989773392004E-4</v>
      </c>
      <c r="J418">
        <f t="shared" si="138"/>
        <v>9.7778049410030765E-2</v>
      </c>
      <c r="K418">
        <f t="shared" si="132"/>
        <v>9.7545890191375287E-2</v>
      </c>
      <c r="L418">
        <f t="shared" si="133"/>
        <v>97.545890191375292</v>
      </c>
      <c r="Q418">
        <f t="shared" si="152"/>
        <v>417</v>
      </c>
      <c r="R418" s="1">
        <f t="shared" si="145"/>
        <v>2.5239000000000003</v>
      </c>
      <c r="S418">
        <f t="shared" si="146"/>
        <v>7.7677502485224582E-3</v>
      </c>
      <c r="T418">
        <f t="shared" si="147"/>
        <v>3.1812938528908417E-4</v>
      </c>
      <c r="U418">
        <f t="shared" si="139"/>
        <v>6.9192695744776891E-2</v>
      </c>
      <c r="V418">
        <f t="shared" si="134"/>
        <v>6.9028408133419344E-2</v>
      </c>
      <c r="W418">
        <f t="shared" si="135"/>
        <v>69.028408133419347</v>
      </c>
      <c r="AB418">
        <f t="shared" si="153"/>
        <v>417</v>
      </c>
      <c r="AC418" s="1">
        <f t="shared" si="148"/>
        <v>2.7124000000000001</v>
      </c>
      <c r="AD418">
        <f t="shared" si="149"/>
        <v>8.3640669520062168E-3</v>
      </c>
      <c r="AE418">
        <f t="shared" si="150"/>
        <v>3.4255162599552117E-4</v>
      </c>
      <c r="AF418">
        <f t="shared" si="140"/>
        <v>9.5889518565116016E-2</v>
      </c>
      <c r="AG418">
        <f t="shared" si="136"/>
        <v>9.5661843377876671E-2</v>
      </c>
      <c r="AH418">
        <f t="shared" si="137"/>
        <v>95.661843377876664</v>
      </c>
    </row>
    <row r="419" spans="1:34" x14ac:dyDescent="0.35">
      <c r="A419" s="1" t="s">
        <v>219</v>
      </c>
      <c r="B419" s="1" t="s">
        <v>195</v>
      </c>
      <c r="C419" s="1" t="s">
        <v>236</v>
      </c>
      <c r="D419" s="1">
        <f t="shared" si="141"/>
        <v>3.0603666666666669</v>
      </c>
      <c r="F419">
        <f t="shared" si="151"/>
        <v>418</v>
      </c>
      <c r="G419" s="1">
        <f t="shared" si="142"/>
        <v>2.6150000000000002</v>
      </c>
      <c r="H419">
        <f t="shared" si="143"/>
        <v>8.0556553884068398E-3</v>
      </c>
      <c r="I419">
        <f t="shared" si="144"/>
        <v>3.2992058380121553E-4</v>
      </c>
      <c r="J419">
        <f t="shared" si="138"/>
        <v>9.8107969993831978E-2</v>
      </c>
      <c r="K419">
        <f t="shared" si="132"/>
        <v>9.7875027428552017E-2</v>
      </c>
      <c r="L419">
        <f t="shared" si="133"/>
        <v>97.875027428552016</v>
      </c>
      <c r="Q419">
        <f t="shared" si="152"/>
        <v>418</v>
      </c>
      <c r="R419" s="1">
        <f t="shared" si="145"/>
        <v>2.5239000000000003</v>
      </c>
      <c r="S419">
        <f t="shared" si="146"/>
        <v>7.7677502485224582E-3</v>
      </c>
      <c r="T419">
        <f t="shared" si="147"/>
        <v>3.1812938528908417E-4</v>
      </c>
      <c r="U419">
        <f t="shared" si="139"/>
        <v>6.951082513006597E-2</v>
      </c>
      <c r="V419">
        <f t="shared" si="134"/>
        <v>6.9345782168504927E-2</v>
      </c>
      <c r="W419">
        <f t="shared" si="135"/>
        <v>69.345782168504925</v>
      </c>
      <c r="AB419">
        <f t="shared" si="153"/>
        <v>418</v>
      </c>
      <c r="AC419" s="1">
        <f t="shared" si="148"/>
        <v>2.7124000000000001</v>
      </c>
      <c r="AD419">
        <f t="shared" si="149"/>
        <v>8.3640669520062168E-3</v>
      </c>
      <c r="AE419">
        <f t="shared" si="150"/>
        <v>3.4255162599552117E-4</v>
      </c>
      <c r="AF419">
        <f t="shared" si="140"/>
        <v>9.6232070191111532E-2</v>
      </c>
      <c r="AG419">
        <f t="shared" si="136"/>
        <v>9.6003581666744678E-2</v>
      </c>
      <c r="AH419">
        <f t="shared" si="137"/>
        <v>96.00358166674468</v>
      </c>
    </row>
    <row r="420" spans="1:34" x14ac:dyDescent="0.35">
      <c r="A420" s="1" t="s">
        <v>251</v>
      </c>
      <c r="B420" s="1" t="s">
        <v>972</v>
      </c>
      <c r="C420" s="1" t="s">
        <v>237</v>
      </c>
      <c r="D420" s="1">
        <f t="shared" si="141"/>
        <v>3.0580666666666665</v>
      </c>
      <c r="F420">
        <f t="shared" si="151"/>
        <v>419</v>
      </c>
      <c r="G420" s="1">
        <f t="shared" si="142"/>
        <v>2.6078000000000001</v>
      </c>
      <c r="H420">
        <f t="shared" si="143"/>
        <v>8.0328814833220737E-3</v>
      </c>
      <c r="I420">
        <f t="shared" si="144"/>
        <v>3.2898787507688101E-4</v>
      </c>
      <c r="J420">
        <f t="shared" si="138"/>
        <v>9.8436957868908853E-2</v>
      </c>
      <c r="K420">
        <f t="shared" si="132"/>
        <v>9.8203234171580486E-2</v>
      </c>
      <c r="L420">
        <f t="shared" si="133"/>
        <v>98.20323417158049</v>
      </c>
      <c r="Q420">
        <f t="shared" si="152"/>
        <v>419</v>
      </c>
      <c r="R420" s="1">
        <f t="shared" si="145"/>
        <v>2.5234999999999999</v>
      </c>
      <c r="S420">
        <f t="shared" si="146"/>
        <v>7.7664873071971183E-3</v>
      </c>
      <c r="T420">
        <f t="shared" si="147"/>
        <v>3.1807766133624943E-4</v>
      </c>
      <c r="U420">
        <f t="shared" si="139"/>
        <v>6.982890279140222E-2</v>
      </c>
      <c r="V420">
        <f t="shared" si="134"/>
        <v>6.9663104602448386E-2</v>
      </c>
      <c r="W420">
        <f t="shared" si="135"/>
        <v>69.663104602448385</v>
      </c>
      <c r="AB420">
        <f t="shared" si="153"/>
        <v>419</v>
      </c>
      <c r="AC420" s="1">
        <f t="shared" si="148"/>
        <v>2.7130999999999998</v>
      </c>
      <c r="AD420">
        <f t="shared" si="149"/>
        <v>8.3662856972521477E-3</v>
      </c>
      <c r="AE420">
        <f t="shared" si="150"/>
        <v>3.4264249504236457E-4</v>
      </c>
      <c r="AF420">
        <f t="shared" si="140"/>
        <v>9.6574712686153891E-2</v>
      </c>
      <c r="AG420">
        <f t="shared" si="136"/>
        <v>9.6345410608904697E-2</v>
      </c>
      <c r="AH420">
        <f t="shared" si="137"/>
        <v>96.3454106089047</v>
      </c>
    </row>
    <row r="421" spans="1:34" x14ac:dyDescent="0.35">
      <c r="A421" s="1" t="s">
        <v>218</v>
      </c>
      <c r="B421" s="1" t="s">
        <v>195</v>
      </c>
      <c r="C421" s="1" t="s">
        <v>236</v>
      </c>
      <c r="D421" s="1">
        <f t="shared" si="141"/>
        <v>3.0578333333333334</v>
      </c>
      <c r="F421">
        <f t="shared" si="151"/>
        <v>420</v>
      </c>
      <c r="G421" s="1">
        <f t="shared" si="142"/>
        <v>2.6074000000000002</v>
      </c>
      <c r="H421">
        <f t="shared" si="143"/>
        <v>8.0316163651037147E-3</v>
      </c>
      <c r="I421">
        <f t="shared" si="144"/>
        <v>3.2893606196906372E-4</v>
      </c>
      <c r="J421">
        <f t="shared" si="138"/>
        <v>9.8765893930877924E-2</v>
      </c>
      <c r="K421">
        <f t="shared" si="132"/>
        <v>9.853138922452355E-2</v>
      </c>
      <c r="L421">
        <f t="shared" si="133"/>
        <v>98.531389224523551</v>
      </c>
      <c r="Q421">
        <f t="shared" si="152"/>
        <v>420</v>
      </c>
      <c r="R421" s="1">
        <f t="shared" si="145"/>
        <v>2.5239000000000003</v>
      </c>
      <c r="S421">
        <f t="shared" si="146"/>
        <v>7.7677502485224582E-3</v>
      </c>
      <c r="T421">
        <f t="shared" si="147"/>
        <v>3.1812938528908417E-4</v>
      </c>
      <c r="U421">
        <f t="shared" si="139"/>
        <v>7.0147032176691299E-2</v>
      </c>
      <c r="V421">
        <f t="shared" si="134"/>
        <v>6.9980478637533969E-2</v>
      </c>
      <c r="W421">
        <f t="shared" si="135"/>
        <v>69.980478637533963</v>
      </c>
      <c r="AB421">
        <f t="shared" si="153"/>
        <v>420</v>
      </c>
      <c r="AC421" s="1">
        <f t="shared" si="148"/>
        <v>2.7124000000000001</v>
      </c>
      <c r="AD421">
        <f t="shared" si="149"/>
        <v>8.3640669520062168E-3</v>
      </c>
      <c r="AE421">
        <f t="shared" si="150"/>
        <v>3.4255162599552117E-4</v>
      </c>
      <c r="AF421">
        <f t="shared" si="140"/>
        <v>9.6917264312149407E-2</v>
      </c>
      <c r="AG421">
        <f t="shared" si="136"/>
        <v>9.6687148897772704E-2</v>
      </c>
      <c r="AH421">
        <f t="shared" si="137"/>
        <v>96.687148897772701</v>
      </c>
    </row>
    <row r="422" spans="1:34" x14ac:dyDescent="0.35">
      <c r="A422" s="1" t="s">
        <v>251</v>
      </c>
      <c r="B422" s="1" t="s">
        <v>972</v>
      </c>
      <c r="C422" s="1" t="s">
        <v>234</v>
      </c>
      <c r="D422" s="1">
        <f t="shared" si="141"/>
        <v>3.0556666666666668</v>
      </c>
      <c r="F422">
        <f t="shared" si="151"/>
        <v>421</v>
      </c>
      <c r="G422" s="1">
        <f t="shared" si="142"/>
        <v>2.6078000000000001</v>
      </c>
      <c r="H422">
        <f t="shared" si="143"/>
        <v>8.0328814833220737E-3</v>
      </c>
      <c r="I422">
        <f t="shared" si="144"/>
        <v>3.2898787507688101E-4</v>
      </c>
      <c r="J422">
        <f t="shared" si="138"/>
        <v>9.9094881805954799E-2</v>
      </c>
      <c r="K422">
        <f t="shared" si="132"/>
        <v>9.8859595967552019E-2</v>
      </c>
      <c r="L422">
        <f t="shared" si="133"/>
        <v>98.859595967552025</v>
      </c>
      <c r="Q422">
        <f t="shared" si="152"/>
        <v>421</v>
      </c>
      <c r="R422" s="1">
        <f t="shared" si="145"/>
        <v>2.5234999999999999</v>
      </c>
      <c r="S422">
        <f t="shared" si="146"/>
        <v>7.7664873071971183E-3</v>
      </c>
      <c r="T422">
        <f t="shared" si="147"/>
        <v>3.1807766133624943E-4</v>
      </c>
      <c r="U422">
        <f t="shared" si="139"/>
        <v>7.0465109838027548E-2</v>
      </c>
      <c r="V422">
        <f t="shared" si="134"/>
        <v>7.0297801071477428E-2</v>
      </c>
      <c r="W422">
        <f t="shared" si="135"/>
        <v>70.297801071477423</v>
      </c>
      <c r="AB422">
        <f t="shared" si="153"/>
        <v>421</v>
      </c>
      <c r="AC422" s="1">
        <f t="shared" si="148"/>
        <v>2.7059000000000002</v>
      </c>
      <c r="AD422">
        <f t="shared" si="149"/>
        <v>8.34346584222476E-3</v>
      </c>
      <c r="AE422">
        <f t="shared" si="150"/>
        <v>3.4170790443118604E-4</v>
      </c>
      <c r="AF422">
        <f t="shared" si="140"/>
        <v>9.7258972216580586E-2</v>
      </c>
      <c r="AG422">
        <f t="shared" si="136"/>
        <v>9.7028045468365867E-2</v>
      </c>
      <c r="AH422">
        <f t="shared" si="137"/>
        <v>97.02804546836586</v>
      </c>
    </row>
    <row r="423" spans="1:34" x14ac:dyDescent="0.35">
      <c r="A423" s="1" t="s">
        <v>252</v>
      </c>
      <c r="B423" s="1" t="s">
        <v>195</v>
      </c>
      <c r="C423" s="1" t="s">
        <v>234</v>
      </c>
      <c r="D423" s="1">
        <f t="shared" si="141"/>
        <v>3.0554333333333332</v>
      </c>
      <c r="F423">
        <f t="shared" si="151"/>
        <v>422</v>
      </c>
      <c r="G423" s="1">
        <f t="shared" si="142"/>
        <v>2.6067</v>
      </c>
      <c r="H423">
        <f t="shared" si="143"/>
        <v>8.0294024332269263E-3</v>
      </c>
      <c r="I423">
        <f t="shared" si="144"/>
        <v>3.2884539005448093E-4</v>
      </c>
      <c r="J423">
        <f t="shared" si="138"/>
        <v>9.9423727196009282E-2</v>
      </c>
      <c r="K423">
        <f t="shared" si="132"/>
        <v>9.9187660563867269E-2</v>
      </c>
      <c r="L423">
        <f t="shared" si="133"/>
        <v>99.187660563867269</v>
      </c>
      <c r="Q423">
        <f t="shared" si="152"/>
        <v>422</v>
      </c>
      <c r="R423" s="1">
        <f t="shared" si="145"/>
        <v>2.5239000000000003</v>
      </c>
      <c r="S423">
        <f t="shared" si="146"/>
        <v>7.7677502485224582E-3</v>
      </c>
      <c r="T423">
        <f t="shared" si="147"/>
        <v>3.1812938528908417E-4</v>
      </c>
      <c r="U423">
        <f t="shared" si="139"/>
        <v>7.0783239223316627E-2</v>
      </c>
      <c r="V423">
        <f t="shared" si="134"/>
        <v>7.0615175106562997E-2</v>
      </c>
      <c r="W423">
        <f t="shared" si="135"/>
        <v>70.615175106563001</v>
      </c>
      <c r="AB423">
        <f t="shared" si="153"/>
        <v>422</v>
      </c>
      <c r="AC423" s="1">
        <f t="shared" si="148"/>
        <v>2.7059000000000002</v>
      </c>
      <c r="AD423">
        <f t="shared" si="149"/>
        <v>8.34346584222476E-3</v>
      </c>
      <c r="AE423">
        <f t="shared" si="150"/>
        <v>3.4170790443118604E-4</v>
      </c>
      <c r="AF423">
        <f t="shared" si="140"/>
        <v>9.7600680121011765E-2</v>
      </c>
      <c r="AG423">
        <f t="shared" si="136"/>
        <v>9.7368942038959044E-2</v>
      </c>
      <c r="AH423">
        <f t="shared" si="137"/>
        <v>97.368942038959048</v>
      </c>
    </row>
    <row r="424" spans="1:34" x14ac:dyDescent="0.35">
      <c r="A424" s="1" t="s">
        <v>218</v>
      </c>
      <c r="B424" s="1" t="s">
        <v>972</v>
      </c>
      <c r="C424" s="1" t="s">
        <v>234</v>
      </c>
      <c r="D424" s="1">
        <f t="shared" si="141"/>
        <v>3.055533333333333</v>
      </c>
      <c r="F424">
        <f t="shared" si="151"/>
        <v>423</v>
      </c>
      <c r="G424" s="1">
        <f t="shared" si="142"/>
        <v>2.6074000000000002</v>
      </c>
      <c r="H424">
        <f t="shared" si="143"/>
        <v>8.0316163651037147E-3</v>
      </c>
      <c r="I424">
        <f t="shared" si="144"/>
        <v>3.2893606196906372E-4</v>
      </c>
      <c r="J424">
        <f t="shared" si="138"/>
        <v>9.9752663257978352E-2</v>
      </c>
      <c r="K424">
        <f t="shared" si="132"/>
        <v>9.9515815616810333E-2</v>
      </c>
      <c r="L424">
        <f t="shared" si="133"/>
        <v>99.515815616810329</v>
      </c>
      <c r="Q424">
        <f t="shared" si="152"/>
        <v>423</v>
      </c>
      <c r="R424" s="1">
        <f t="shared" si="145"/>
        <v>2.5234999999999999</v>
      </c>
      <c r="S424">
        <f t="shared" si="146"/>
        <v>7.7664873071971183E-3</v>
      </c>
      <c r="T424">
        <f t="shared" si="147"/>
        <v>3.1807766133624943E-4</v>
      </c>
      <c r="U424">
        <f t="shared" si="139"/>
        <v>7.1101316884652876E-2</v>
      </c>
      <c r="V424">
        <f t="shared" si="134"/>
        <v>7.093249754050647E-2</v>
      </c>
      <c r="W424">
        <f t="shared" si="135"/>
        <v>70.932497540506475</v>
      </c>
      <c r="AB424">
        <f t="shared" si="153"/>
        <v>423</v>
      </c>
      <c r="AC424" s="1">
        <f t="shared" si="148"/>
        <v>2.7059000000000002</v>
      </c>
      <c r="AD424">
        <f t="shared" si="149"/>
        <v>8.34346584222476E-3</v>
      </c>
      <c r="AE424">
        <f t="shared" si="150"/>
        <v>3.4170790443118604E-4</v>
      </c>
      <c r="AF424">
        <f t="shared" si="140"/>
        <v>9.7942388025442945E-2</v>
      </c>
      <c r="AG424">
        <f t="shared" si="136"/>
        <v>9.7709838609552208E-2</v>
      </c>
      <c r="AH424">
        <f t="shared" si="137"/>
        <v>97.709838609552207</v>
      </c>
    </row>
    <row r="425" spans="1:34" x14ac:dyDescent="0.35">
      <c r="A425" s="1" t="s">
        <v>217</v>
      </c>
      <c r="B425" s="1" t="s">
        <v>972</v>
      </c>
      <c r="C425" s="1" t="s">
        <v>247</v>
      </c>
      <c r="D425" s="1">
        <f t="shared" si="141"/>
        <v>3.0530000000000004</v>
      </c>
      <c r="F425">
        <f t="shared" si="151"/>
        <v>424</v>
      </c>
      <c r="G425" s="1">
        <f t="shared" si="142"/>
        <v>2.6002000000000001</v>
      </c>
      <c r="H425">
        <f t="shared" si="143"/>
        <v>8.0088460140575243E-3</v>
      </c>
      <c r="I425">
        <f t="shared" si="144"/>
        <v>3.2800349880091615E-4</v>
      </c>
      <c r="J425">
        <f t="shared" si="138"/>
        <v>0.10008066675677926</v>
      </c>
      <c r="K425">
        <f t="shared" si="132"/>
        <v>9.9843040320815715E-2</v>
      </c>
      <c r="L425">
        <f t="shared" si="133"/>
        <v>99.843040320815717</v>
      </c>
      <c r="Q425">
        <f t="shared" si="152"/>
        <v>424</v>
      </c>
      <c r="R425" s="1">
        <f t="shared" si="145"/>
        <v>2.5234999999999999</v>
      </c>
      <c r="S425">
        <f t="shared" si="146"/>
        <v>7.7664873071971183E-3</v>
      </c>
      <c r="T425">
        <f t="shared" si="147"/>
        <v>3.1807766133624943E-4</v>
      </c>
      <c r="U425">
        <f t="shared" si="139"/>
        <v>7.1419394545989126E-2</v>
      </c>
      <c r="V425">
        <f t="shared" si="134"/>
        <v>7.1249819974449929E-2</v>
      </c>
      <c r="W425">
        <f t="shared" si="135"/>
        <v>71.249819974449935</v>
      </c>
      <c r="AB425">
        <f t="shared" si="153"/>
        <v>424</v>
      </c>
      <c r="AC425" s="1">
        <f t="shared" si="148"/>
        <v>2.7055000000000002</v>
      </c>
      <c r="AD425">
        <f t="shared" si="149"/>
        <v>8.3421981715307656E-3</v>
      </c>
      <c r="AE425">
        <f t="shared" si="150"/>
        <v>3.4165598678634335E-4</v>
      </c>
      <c r="AF425">
        <f t="shared" si="140"/>
        <v>9.8284044012229288E-2</v>
      </c>
      <c r="AG425">
        <f t="shared" si="136"/>
        <v>9.8050683385771151E-2</v>
      </c>
      <c r="AH425">
        <f t="shared" si="137"/>
        <v>98.050683385771151</v>
      </c>
    </row>
    <row r="426" spans="1:34" x14ac:dyDescent="0.35">
      <c r="A426" s="1" t="s">
        <v>253</v>
      </c>
      <c r="B426" s="1" t="s">
        <v>195</v>
      </c>
      <c r="C426" s="1" t="s">
        <v>247</v>
      </c>
      <c r="D426" s="1">
        <f t="shared" si="141"/>
        <v>3.0530000000000004</v>
      </c>
      <c r="F426">
        <f t="shared" si="151"/>
        <v>425</v>
      </c>
      <c r="G426" s="1">
        <f t="shared" si="142"/>
        <v>2.5998000000000001</v>
      </c>
      <c r="H426">
        <f t="shared" si="143"/>
        <v>8.0075810932626421E-3</v>
      </c>
      <c r="I426">
        <f t="shared" si="144"/>
        <v>3.2795169377860715E-4</v>
      </c>
      <c r="J426">
        <f t="shared" si="138"/>
        <v>0.10040861845055787</v>
      </c>
      <c r="K426">
        <f t="shared" si="132"/>
        <v>0.100170213342802</v>
      </c>
      <c r="L426">
        <f t="shared" si="133"/>
        <v>100.170213342802</v>
      </c>
      <c r="Q426">
        <f t="shared" si="152"/>
        <v>425</v>
      </c>
      <c r="R426" s="1">
        <f t="shared" si="145"/>
        <v>2.5239000000000003</v>
      </c>
      <c r="S426">
        <f t="shared" si="146"/>
        <v>7.7677502485224582E-3</v>
      </c>
      <c r="T426">
        <f t="shared" si="147"/>
        <v>3.1812938528908417E-4</v>
      </c>
      <c r="U426">
        <f t="shared" si="139"/>
        <v>7.1737523931278205E-2</v>
      </c>
      <c r="V426">
        <f t="shared" si="134"/>
        <v>7.1567194009535512E-2</v>
      </c>
      <c r="W426">
        <f t="shared" si="135"/>
        <v>71.567194009535513</v>
      </c>
      <c r="AB426">
        <f t="shared" si="153"/>
        <v>425</v>
      </c>
      <c r="AC426" s="1">
        <f t="shared" si="148"/>
        <v>2.7055000000000002</v>
      </c>
      <c r="AD426">
        <f t="shared" si="149"/>
        <v>8.3421981715307656E-3</v>
      </c>
      <c r="AE426">
        <f t="shared" si="150"/>
        <v>3.4165598678634335E-4</v>
      </c>
      <c r="AF426">
        <f t="shared" si="140"/>
        <v>9.8625699999015631E-2</v>
      </c>
      <c r="AG426">
        <f t="shared" si="136"/>
        <v>9.8391528161990094E-2</v>
      </c>
      <c r="AH426">
        <f t="shared" si="137"/>
        <v>98.391528161990095</v>
      </c>
    </row>
    <row r="427" spans="1:34" x14ac:dyDescent="0.35">
      <c r="A427" s="1" t="s">
        <v>254</v>
      </c>
      <c r="B427" s="1" t="s">
        <v>972</v>
      </c>
      <c r="C427" s="1" t="s">
        <v>231</v>
      </c>
      <c r="D427" s="1">
        <f t="shared" si="141"/>
        <v>3.0510666666666668</v>
      </c>
      <c r="F427">
        <f t="shared" si="151"/>
        <v>426</v>
      </c>
      <c r="G427" s="1">
        <f t="shared" si="142"/>
        <v>2.6009000000000002</v>
      </c>
      <c r="H427">
        <f t="shared" si="143"/>
        <v>8.0110596504485154E-3</v>
      </c>
      <c r="I427">
        <f t="shared" si="144"/>
        <v>3.2809415861383346E-4</v>
      </c>
      <c r="J427">
        <f t="shared" si="138"/>
        <v>0.10073671260917171</v>
      </c>
      <c r="K427">
        <f t="shared" si="132"/>
        <v>0.10049752849136226</v>
      </c>
      <c r="L427">
        <f t="shared" si="133"/>
        <v>100.49752849136226</v>
      </c>
      <c r="Q427">
        <f t="shared" si="152"/>
        <v>426</v>
      </c>
      <c r="R427" s="1">
        <f t="shared" si="145"/>
        <v>2.5234999999999999</v>
      </c>
      <c r="S427">
        <f t="shared" si="146"/>
        <v>7.7664873071971183E-3</v>
      </c>
      <c r="T427">
        <f t="shared" si="147"/>
        <v>3.1807766133624943E-4</v>
      </c>
      <c r="U427">
        <f t="shared" si="139"/>
        <v>7.2055601592614454E-2</v>
      </c>
      <c r="V427">
        <f t="shared" si="134"/>
        <v>7.1884516443478971E-2</v>
      </c>
      <c r="W427">
        <f t="shared" si="135"/>
        <v>71.884516443478972</v>
      </c>
      <c r="AB427">
        <f t="shared" si="153"/>
        <v>426</v>
      </c>
      <c r="AC427" s="1">
        <f t="shared" si="148"/>
        <v>2.6989999999999998</v>
      </c>
      <c r="AD427">
        <f t="shared" si="149"/>
        <v>8.3215999835561816E-3</v>
      </c>
      <c r="AE427">
        <f t="shared" si="150"/>
        <v>3.4081238488505028E-4</v>
      </c>
      <c r="AF427">
        <f t="shared" si="140"/>
        <v>9.8966512383900682E-2</v>
      </c>
      <c r="AG427">
        <f t="shared" si="136"/>
        <v>9.8731531339313117E-2</v>
      </c>
      <c r="AH427">
        <f t="shared" si="137"/>
        <v>98.731531339313122</v>
      </c>
    </row>
    <row r="428" spans="1:34" x14ac:dyDescent="0.35">
      <c r="A428" s="1" t="s">
        <v>216</v>
      </c>
      <c r="B428" s="1" t="s">
        <v>972</v>
      </c>
      <c r="C428" s="1" t="s">
        <v>231</v>
      </c>
      <c r="D428" s="1">
        <f t="shared" si="141"/>
        <v>3.0485333333333333</v>
      </c>
      <c r="F428">
        <f t="shared" si="151"/>
        <v>427</v>
      </c>
      <c r="G428" s="1">
        <f t="shared" si="142"/>
        <v>2.5933000000000002</v>
      </c>
      <c r="H428">
        <f t="shared" si="143"/>
        <v>7.987027586398061E-3</v>
      </c>
      <c r="I428">
        <f t="shared" si="144"/>
        <v>3.2710992179892643E-4</v>
      </c>
      <c r="J428">
        <f t="shared" si="138"/>
        <v>0.10106382253097063</v>
      </c>
      <c r="K428">
        <f t="shared" si="132"/>
        <v>0.10082386174002936</v>
      </c>
      <c r="L428">
        <f t="shared" si="133"/>
        <v>100.82386174002936</v>
      </c>
      <c r="Q428">
        <f t="shared" si="152"/>
        <v>427</v>
      </c>
      <c r="R428" s="1">
        <f t="shared" si="145"/>
        <v>2.5234999999999999</v>
      </c>
      <c r="S428">
        <f t="shared" si="146"/>
        <v>7.7664873071971183E-3</v>
      </c>
      <c r="T428">
        <f t="shared" si="147"/>
        <v>3.1807766133624943E-4</v>
      </c>
      <c r="U428">
        <f t="shared" si="139"/>
        <v>7.2373679253950704E-2</v>
      </c>
      <c r="V428">
        <f t="shared" si="134"/>
        <v>7.2201838877422431E-2</v>
      </c>
      <c r="W428">
        <f t="shared" si="135"/>
        <v>72.201838877422432</v>
      </c>
      <c r="AB428">
        <f t="shared" si="153"/>
        <v>427</v>
      </c>
      <c r="AC428" s="1">
        <f t="shared" si="148"/>
        <v>2.6989999999999998</v>
      </c>
      <c r="AD428">
        <f t="shared" si="149"/>
        <v>8.3215999835561816E-3</v>
      </c>
      <c r="AE428">
        <f t="shared" si="150"/>
        <v>3.4081238488505028E-4</v>
      </c>
      <c r="AF428">
        <f t="shared" si="140"/>
        <v>9.9307324768785732E-2</v>
      </c>
      <c r="AG428">
        <f t="shared" si="136"/>
        <v>9.9071534516636139E-2</v>
      </c>
      <c r="AH428">
        <f t="shared" si="137"/>
        <v>99.071534516636135</v>
      </c>
    </row>
    <row r="429" spans="1:34" x14ac:dyDescent="0.35">
      <c r="A429" s="1" t="s">
        <v>216</v>
      </c>
      <c r="B429" s="1" t="s">
        <v>972</v>
      </c>
      <c r="C429" s="1" t="s">
        <v>231</v>
      </c>
      <c r="D429" s="1">
        <f t="shared" si="141"/>
        <v>3.0485333333333333</v>
      </c>
      <c r="F429">
        <f t="shared" si="151"/>
        <v>428</v>
      </c>
      <c r="G429" s="1">
        <f t="shared" si="142"/>
        <v>2.5933000000000002</v>
      </c>
      <c r="H429">
        <f t="shared" si="143"/>
        <v>7.987027586398061E-3</v>
      </c>
      <c r="I429">
        <f t="shared" si="144"/>
        <v>3.2710992179892643E-4</v>
      </c>
      <c r="J429">
        <f t="shared" si="138"/>
        <v>0.10139093245276955</v>
      </c>
      <c r="K429">
        <f t="shared" si="132"/>
        <v>0.10115019498869644</v>
      </c>
      <c r="L429">
        <f t="shared" si="133"/>
        <v>101.15019498869644</v>
      </c>
      <c r="Q429">
        <f t="shared" si="152"/>
        <v>428</v>
      </c>
      <c r="R429" s="1">
        <f t="shared" si="145"/>
        <v>2.5234999999999999</v>
      </c>
      <c r="S429">
        <f t="shared" si="146"/>
        <v>7.7664873071971183E-3</v>
      </c>
      <c r="T429">
        <f t="shared" si="147"/>
        <v>3.1807766133624943E-4</v>
      </c>
      <c r="U429">
        <f t="shared" si="139"/>
        <v>7.2691756915286954E-2</v>
      </c>
      <c r="V429">
        <f t="shared" si="134"/>
        <v>7.2519161311365904E-2</v>
      </c>
      <c r="W429">
        <f t="shared" si="135"/>
        <v>72.519161311365906</v>
      </c>
      <c r="AB429">
        <f t="shared" si="153"/>
        <v>428</v>
      </c>
      <c r="AC429" s="1">
        <f t="shared" si="148"/>
        <v>2.6989999999999998</v>
      </c>
      <c r="AD429">
        <f t="shared" si="149"/>
        <v>8.3215999835561816E-3</v>
      </c>
      <c r="AE429">
        <f t="shared" si="150"/>
        <v>3.4081238488505028E-4</v>
      </c>
      <c r="AF429">
        <f t="shared" si="140"/>
        <v>9.9648137153670782E-2</v>
      </c>
      <c r="AG429">
        <f t="shared" si="136"/>
        <v>9.9411537693959148E-2</v>
      </c>
      <c r="AH429">
        <f t="shared" si="137"/>
        <v>99.411537693959147</v>
      </c>
    </row>
    <row r="430" spans="1:34" x14ac:dyDescent="0.35">
      <c r="A430" s="1" t="s">
        <v>216</v>
      </c>
      <c r="B430" s="1" t="s">
        <v>193</v>
      </c>
      <c r="C430" s="1" t="s">
        <v>231</v>
      </c>
      <c r="D430" s="1">
        <f t="shared" si="141"/>
        <v>3.0463666666666662</v>
      </c>
      <c r="F430">
        <f t="shared" si="151"/>
        <v>429</v>
      </c>
      <c r="G430" s="1">
        <f t="shared" si="142"/>
        <v>2.5933000000000002</v>
      </c>
      <c r="H430">
        <f t="shared" si="143"/>
        <v>7.987027586398061E-3</v>
      </c>
      <c r="I430">
        <f t="shared" si="144"/>
        <v>3.2710992179892643E-4</v>
      </c>
      <c r="J430">
        <f t="shared" si="138"/>
        <v>0.10171804237456847</v>
      </c>
      <c r="K430">
        <f t="shared" si="132"/>
        <v>0.10147652823736354</v>
      </c>
      <c r="L430">
        <f t="shared" si="133"/>
        <v>101.47652823736354</v>
      </c>
      <c r="Q430">
        <f t="shared" si="152"/>
        <v>429</v>
      </c>
      <c r="R430" s="1">
        <f t="shared" si="145"/>
        <v>2.5169999999999999</v>
      </c>
      <c r="S430">
        <f t="shared" si="146"/>
        <v>7.7459659632961638E-3</v>
      </c>
      <c r="T430">
        <f t="shared" si="147"/>
        <v>3.172372065956045E-4</v>
      </c>
      <c r="U430">
        <f t="shared" si="139"/>
        <v>7.3008994121882553E-2</v>
      </c>
      <c r="V430">
        <f t="shared" si="134"/>
        <v>7.2835645286101633E-2</v>
      </c>
      <c r="W430">
        <f t="shared" si="135"/>
        <v>72.835645286101638</v>
      </c>
      <c r="AB430">
        <f t="shared" si="153"/>
        <v>429</v>
      </c>
      <c r="AC430" s="1">
        <f t="shared" si="148"/>
        <v>2.6989999999999998</v>
      </c>
      <c r="AD430">
        <f t="shared" si="149"/>
        <v>8.3215999835561816E-3</v>
      </c>
      <c r="AE430">
        <f t="shared" si="150"/>
        <v>3.4081238488505028E-4</v>
      </c>
      <c r="AF430">
        <f t="shared" si="140"/>
        <v>9.9988949538555832E-2</v>
      </c>
      <c r="AG430">
        <f t="shared" si="136"/>
        <v>9.9751540871282171E-2</v>
      </c>
      <c r="AH430">
        <f t="shared" si="137"/>
        <v>99.751540871282174</v>
      </c>
    </row>
    <row r="431" spans="1:34" x14ac:dyDescent="0.35">
      <c r="A431" s="1" t="s">
        <v>216</v>
      </c>
      <c r="B431" s="1" t="s">
        <v>971</v>
      </c>
      <c r="C431" s="1" t="s">
        <v>231</v>
      </c>
      <c r="D431" s="1">
        <f t="shared" si="141"/>
        <v>3.0461333333333336</v>
      </c>
      <c r="F431">
        <f t="shared" si="151"/>
        <v>430</v>
      </c>
      <c r="G431" s="1">
        <f t="shared" si="142"/>
        <v>2.5933000000000002</v>
      </c>
      <c r="H431">
        <f t="shared" si="143"/>
        <v>7.987027586398061E-3</v>
      </c>
      <c r="I431">
        <f t="shared" si="144"/>
        <v>3.2710992179892643E-4</v>
      </c>
      <c r="J431">
        <f t="shared" si="138"/>
        <v>0.10204515229636739</v>
      </c>
      <c r="K431">
        <f t="shared" ref="K431:K476" si="154">J431/1.00238</f>
        <v>0.10180286148603063</v>
      </c>
      <c r="L431">
        <f t="shared" ref="L431:L476" si="155">K431*1000</f>
        <v>101.80286148603062</v>
      </c>
      <c r="Q431">
        <f t="shared" si="152"/>
        <v>430</v>
      </c>
      <c r="R431" s="1">
        <f t="shared" si="145"/>
        <v>2.5163000000000002</v>
      </c>
      <c r="S431">
        <f t="shared" si="146"/>
        <v>7.743756135641139E-3</v>
      </c>
      <c r="T431">
        <f t="shared" si="147"/>
        <v>3.1714670277004423E-4</v>
      </c>
      <c r="U431">
        <f t="shared" si="139"/>
        <v>7.3326140824652594E-2</v>
      </c>
      <c r="V431">
        <f t="shared" ref="V431:V476" si="156">U431/1.00238</f>
        <v>7.3152038971899466E-2</v>
      </c>
      <c r="W431">
        <f t="shared" ref="W431:W476" si="157">V431*1000</f>
        <v>73.152038971899472</v>
      </c>
      <c r="AB431">
        <f t="shared" si="153"/>
        <v>430</v>
      </c>
      <c r="AC431" s="1">
        <f t="shared" si="148"/>
        <v>2.6989999999999998</v>
      </c>
      <c r="AD431">
        <f t="shared" si="149"/>
        <v>8.3215999835561816E-3</v>
      </c>
      <c r="AE431">
        <f t="shared" si="150"/>
        <v>3.4081238488505028E-4</v>
      </c>
      <c r="AF431">
        <f t="shared" si="140"/>
        <v>0.10032976192344088</v>
      </c>
      <c r="AG431">
        <f t="shared" ref="AG431:AG476" si="158">AF431/1.00238</f>
        <v>0.10009154404860519</v>
      </c>
      <c r="AH431">
        <f t="shared" ref="AH431:AH476" si="159">AG431*1000</f>
        <v>100.0915440486052</v>
      </c>
    </row>
    <row r="432" spans="1:34" x14ac:dyDescent="0.35">
      <c r="A432" s="1" t="s">
        <v>215</v>
      </c>
      <c r="B432" s="1" t="s">
        <v>971</v>
      </c>
      <c r="C432" s="1" t="s">
        <v>230</v>
      </c>
      <c r="D432" s="1">
        <f t="shared" si="141"/>
        <v>3.0413333333333337</v>
      </c>
      <c r="F432">
        <f t="shared" si="151"/>
        <v>431</v>
      </c>
      <c r="G432" s="1">
        <f t="shared" si="142"/>
        <v>2.5861000000000001</v>
      </c>
      <c r="H432">
        <f t="shared" si="143"/>
        <v>7.9642638268255361E-3</v>
      </c>
      <c r="I432">
        <f t="shared" si="144"/>
        <v>3.2617762858557896E-4</v>
      </c>
      <c r="J432">
        <f t="shared" ref="J432:J476" si="160">J431+I432</f>
        <v>0.10237132992495297</v>
      </c>
      <c r="K432">
        <f t="shared" si="154"/>
        <v>0.10212826465507389</v>
      </c>
      <c r="L432">
        <f t="shared" si="155"/>
        <v>102.12826465507389</v>
      </c>
      <c r="Q432">
        <f t="shared" si="152"/>
        <v>431</v>
      </c>
      <c r="R432" s="1">
        <f t="shared" si="145"/>
        <v>2.5163000000000002</v>
      </c>
      <c r="S432">
        <f t="shared" si="146"/>
        <v>7.743756135641139E-3</v>
      </c>
      <c r="T432">
        <f t="shared" si="147"/>
        <v>3.1714670277004423E-4</v>
      </c>
      <c r="U432">
        <f t="shared" ref="U432:U476" si="161">U431+T432</f>
        <v>7.3643287527422635E-2</v>
      </c>
      <c r="V432">
        <f t="shared" si="156"/>
        <v>7.3468432657697313E-2</v>
      </c>
      <c r="W432">
        <f t="shared" si="157"/>
        <v>73.468432657697321</v>
      </c>
      <c r="AB432">
        <f t="shared" si="153"/>
        <v>431</v>
      </c>
      <c r="AC432" s="1">
        <f t="shared" si="148"/>
        <v>2.6918000000000002</v>
      </c>
      <c r="AD432">
        <f t="shared" si="149"/>
        <v>8.2987867415079096E-3</v>
      </c>
      <c r="AE432">
        <f t="shared" si="150"/>
        <v>3.3987806510943076E-4</v>
      </c>
      <c r="AF432">
        <f t="shared" ref="AF432:AF476" si="162">AF431+AE432</f>
        <v>0.10066963998855032</v>
      </c>
      <c r="AG432">
        <f t="shared" si="158"/>
        <v>0.10043061512455387</v>
      </c>
      <c r="AH432">
        <f t="shared" si="159"/>
        <v>100.43061512455387</v>
      </c>
    </row>
    <row r="433" spans="1:34" x14ac:dyDescent="0.35">
      <c r="A433" s="1" t="s">
        <v>215</v>
      </c>
      <c r="B433" s="1" t="s">
        <v>971</v>
      </c>
      <c r="C433" s="1" t="s">
        <v>230</v>
      </c>
      <c r="D433" s="1">
        <f t="shared" si="141"/>
        <v>3.0413333333333337</v>
      </c>
      <c r="F433">
        <f t="shared" si="151"/>
        <v>432</v>
      </c>
      <c r="G433" s="1">
        <f t="shared" si="142"/>
        <v>2.5861000000000001</v>
      </c>
      <c r="H433">
        <f t="shared" si="143"/>
        <v>7.9642638268255361E-3</v>
      </c>
      <c r="I433">
        <f t="shared" si="144"/>
        <v>3.2617762858557896E-4</v>
      </c>
      <c r="J433">
        <f t="shared" si="160"/>
        <v>0.10269750755353856</v>
      </c>
      <c r="K433">
        <f t="shared" si="154"/>
        <v>0.10245366782411715</v>
      </c>
      <c r="L433">
        <f t="shared" si="155"/>
        <v>102.45366782411715</v>
      </c>
      <c r="Q433">
        <f t="shared" si="152"/>
        <v>432</v>
      </c>
      <c r="R433" s="1">
        <f t="shared" si="145"/>
        <v>2.5163000000000002</v>
      </c>
      <c r="S433">
        <f t="shared" si="146"/>
        <v>7.743756135641139E-3</v>
      </c>
      <c r="T433">
        <f t="shared" si="147"/>
        <v>3.1714670277004423E-4</v>
      </c>
      <c r="U433">
        <f t="shared" si="161"/>
        <v>7.3960434230192676E-2</v>
      </c>
      <c r="V433">
        <f t="shared" si="156"/>
        <v>7.3784826343495161E-2</v>
      </c>
      <c r="W433">
        <f t="shared" si="157"/>
        <v>73.784826343495155</v>
      </c>
      <c r="AB433">
        <f t="shared" si="153"/>
        <v>432</v>
      </c>
      <c r="AC433" s="1">
        <f t="shared" si="148"/>
        <v>2.6918000000000002</v>
      </c>
      <c r="AD433">
        <f t="shared" si="149"/>
        <v>8.2987867415079096E-3</v>
      </c>
      <c r="AE433">
        <f t="shared" si="150"/>
        <v>3.3987806510943076E-4</v>
      </c>
      <c r="AF433">
        <f t="shared" si="162"/>
        <v>0.10100951805365975</v>
      </c>
      <c r="AG433">
        <f t="shared" si="158"/>
        <v>0.10076968620050254</v>
      </c>
      <c r="AH433">
        <f t="shared" si="159"/>
        <v>100.76968620050255</v>
      </c>
    </row>
    <row r="434" spans="1:34" x14ac:dyDescent="0.35">
      <c r="A434" s="1" t="s">
        <v>255</v>
      </c>
      <c r="B434" s="1" t="s">
        <v>193</v>
      </c>
      <c r="C434" s="1" t="s">
        <v>230</v>
      </c>
      <c r="D434" s="1">
        <f t="shared" si="141"/>
        <v>3.0418000000000003</v>
      </c>
      <c r="F434">
        <f t="shared" si="151"/>
        <v>433</v>
      </c>
      <c r="G434" s="1">
        <f t="shared" si="142"/>
        <v>2.5868000000000002</v>
      </c>
      <c r="H434">
        <f t="shared" si="143"/>
        <v>7.9664768224429541E-3</v>
      </c>
      <c r="I434">
        <f t="shared" si="144"/>
        <v>3.2626826215551773E-4</v>
      </c>
      <c r="J434">
        <f t="shared" si="160"/>
        <v>0.10302377581569408</v>
      </c>
      <c r="K434">
        <f t="shared" si="154"/>
        <v>0.10277916141153462</v>
      </c>
      <c r="L434">
        <f t="shared" si="155"/>
        <v>102.77916141153462</v>
      </c>
      <c r="Q434">
        <f t="shared" si="152"/>
        <v>433</v>
      </c>
      <c r="R434" s="1">
        <f t="shared" si="145"/>
        <v>2.5169999999999999</v>
      </c>
      <c r="S434">
        <f t="shared" si="146"/>
        <v>7.7459659632961638E-3</v>
      </c>
      <c r="T434">
        <f t="shared" si="147"/>
        <v>3.172372065956045E-4</v>
      </c>
      <c r="U434">
        <f t="shared" si="161"/>
        <v>7.4277671436788276E-2</v>
      </c>
      <c r="V434">
        <f t="shared" si="156"/>
        <v>7.4101310318230876E-2</v>
      </c>
      <c r="W434">
        <f t="shared" si="157"/>
        <v>74.101310318230873</v>
      </c>
      <c r="AB434">
        <f t="shared" si="153"/>
        <v>433</v>
      </c>
      <c r="AC434" s="1">
        <f t="shared" si="148"/>
        <v>2.6918000000000002</v>
      </c>
      <c r="AD434">
        <f t="shared" si="149"/>
        <v>8.2987867415079096E-3</v>
      </c>
      <c r="AE434">
        <f t="shared" si="150"/>
        <v>3.3987806510943076E-4</v>
      </c>
      <c r="AF434">
        <f t="shared" si="162"/>
        <v>0.10134939611876918</v>
      </c>
      <c r="AG434">
        <f t="shared" si="158"/>
        <v>0.10110875727645123</v>
      </c>
      <c r="AH434">
        <f t="shared" si="159"/>
        <v>101.10875727645123</v>
      </c>
    </row>
    <row r="435" spans="1:34" x14ac:dyDescent="0.35">
      <c r="A435" s="1" t="s">
        <v>255</v>
      </c>
      <c r="B435" s="1" t="s">
        <v>193</v>
      </c>
      <c r="C435" s="1" t="s">
        <v>230</v>
      </c>
      <c r="D435" s="1">
        <f t="shared" si="141"/>
        <v>3.0418000000000003</v>
      </c>
      <c r="F435">
        <f t="shared" si="151"/>
        <v>434</v>
      </c>
      <c r="G435" s="1">
        <f t="shared" si="142"/>
        <v>2.5868000000000002</v>
      </c>
      <c r="H435">
        <f t="shared" si="143"/>
        <v>7.9664768224429541E-3</v>
      </c>
      <c r="I435">
        <f t="shared" si="144"/>
        <v>3.2626826215551773E-4</v>
      </c>
      <c r="J435">
        <f t="shared" si="160"/>
        <v>0.1033500440778496</v>
      </c>
      <c r="K435">
        <f t="shared" si="154"/>
        <v>0.10310465499895209</v>
      </c>
      <c r="L435">
        <f t="shared" si="155"/>
        <v>103.10465499895209</v>
      </c>
      <c r="Q435">
        <f t="shared" si="152"/>
        <v>434</v>
      </c>
      <c r="R435" s="1">
        <f t="shared" si="145"/>
        <v>2.5169999999999999</v>
      </c>
      <c r="S435">
        <f t="shared" si="146"/>
        <v>7.7459659632961638E-3</v>
      </c>
      <c r="T435">
        <f t="shared" si="147"/>
        <v>3.172372065956045E-4</v>
      </c>
      <c r="U435">
        <f t="shared" si="161"/>
        <v>7.4594908643383875E-2</v>
      </c>
      <c r="V435">
        <f t="shared" si="156"/>
        <v>7.4417794292966605E-2</v>
      </c>
      <c r="W435">
        <f t="shared" si="157"/>
        <v>74.417794292966605</v>
      </c>
      <c r="AB435">
        <f t="shared" si="153"/>
        <v>434</v>
      </c>
      <c r="AC435" s="1">
        <f t="shared" si="148"/>
        <v>2.6918000000000002</v>
      </c>
      <c r="AD435">
        <f t="shared" si="149"/>
        <v>8.2987867415079096E-3</v>
      </c>
      <c r="AE435">
        <f t="shared" si="150"/>
        <v>3.3987806510943076E-4</v>
      </c>
      <c r="AF435">
        <f t="shared" si="162"/>
        <v>0.10168927418387862</v>
      </c>
      <c r="AG435">
        <f t="shared" si="158"/>
        <v>0.1014478283523999</v>
      </c>
      <c r="AH435">
        <f t="shared" si="159"/>
        <v>101.44782835239991</v>
      </c>
    </row>
    <row r="436" spans="1:34" x14ac:dyDescent="0.35">
      <c r="A436" s="1" t="s">
        <v>215</v>
      </c>
      <c r="B436" s="1" t="s">
        <v>193</v>
      </c>
      <c r="C436" s="1" t="s">
        <v>229</v>
      </c>
      <c r="D436" s="1">
        <f t="shared" si="141"/>
        <v>3.0417999999999998</v>
      </c>
      <c r="F436">
        <f t="shared" si="151"/>
        <v>435</v>
      </c>
      <c r="G436" s="1">
        <f t="shared" si="142"/>
        <v>2.5861000000000001</v>
      </c>
      <c r="H436">
        <f t="shared" si="143"/>
        <v>7.9642638268255361E-3</v>
      </c>
      <c r="I436">
        <f t="shared" si="144"/>
        <v>3.2617762858557896E-4</v>
      </c>
      <c r="J436">
        <f t="shared" si="160"/>
        <v>0.10367622170643519</v>
      </c>
      <c r="K436">
        <f t="shared" si="154"/>
        <v>0.10343005816799536</v>
      </c>
      <c r="L436">
        <f t="shared" si="155"/>
        <v>103.43005816799536</v>
      </c>
      <c r="Q436">
        <f t="shared" si="152"/>
        <v>435</v>
      </c>
      <c r="R436" s="1">
        <f t="shared" si="145"/>
        <v>2.5169999999999999</v>
      </c>
      <c r="S436">
        <f t="shared" si="146"/>
        <v>7.7459659632961638E-3</v>
      </c>
      <c r="T436">
        <f t="shared" si="147"/>
        <v>3.172372065956045E-4</v>
      </c>
      <c r="U436">
        <f t="shared" si="161"/>
        <v>7.4912145849979475E-2</v>
      </c>
      <c r="V436">
        <f t="shared" si="156"/>
        <v>7.4734278267702334E-2</v>
      </c>
      <c r="W436">
        <f t="shared" si="157"/>
        <v>74.734278267702337</v>
      </c>
      <c r="AB436">
        <f t="shared" si="153"/>
        <v>435</v>
      </c>
      <c r="AC436" s="1">
        <f t="shared" si="148"/>
        <v>2.6924999999999999</v>
      </c>
      <c r="AD436">
        <f t="shared" si="149"/>
        <v>8.3010045474398164E-3</v>
      </c>
      <c r="AE436">
        <f t="shared" si="150"/>
        <v>3.3996889568652642E-4</v>
      </c>
      <c r="AF436">
        <f t="shared" si="162"/>
        <v>0.10202924307956514</v>
      </c>
      <c r="AG436">
        <f t="shared" si="158"/>
        <v>0.10178699004326217</v>
      </c>
      <c r="AH436">
        <f t="shared" si="159"/>
        <v>101.78699004326216</v>
      </c>
    </row>
    <row r="437" spans="1:34" x14ac:dyDescent="0.35">
      <c r="A437" s="1" t="s">
        <v>256</v>
      </c>
      <c r="B437" s="1" t="s">
        <v>194</v>
      </c>
      <c r="C437" s="1" t="s">
        <v>230</v>
      </c>
      <c r="D437" s="1">
        <f t="shared" si="141"/>
        <v>3.0395333333333334</v>
      </c>
      <c r="F437">
        <f t="shared" si="151"/>
        <v>436</v>
      </c>
      <c r="G437" s="1">
        <f t="shared" si="142"/>
        <v>2.5796000000000001</v>
      </c>
      <c r="H437">
        <f t="shared" si="143"/>
        <v>7.9437161005292533E-3</v>
      </c>
      <c r="I437">
        <f t="shared" si="144"/>
        <v>3.2533609334994644E-4</v>
      </c>
      <c r="J437">
        <f t="shared" si="160"/>
        <v>0.10400155779978514</v>
      </c>
      <c r="K437">
        <f t="shared" si="154"/>
        <v>0.10375462179990136</v>
      </c>
      <c r="L437">
        <f t="shared" si="155"/>
        <v>103.75462179990136</v>
      </c>
      <c r="Q437">
        <f t="shared" si="152"/>
        <v>436</v>
      </c>
      <c r="R437" s="1">
        <f t="shared" si="145"/>
        <v>2.5173999999999999</v>
      </c>
      <c r="S437">
        <f t="shared" si="146"/>
        <v>7.7472287362052288E-3</v>
      </c>
      <c r="T437">
        <f t="shared" si="147"/>
        <v>3.1728892365092526E-4</v>
      </c>
      <c r="U437">
        <f t="shared" si="161"/>
        <v>7.5229434773630394E-2</v>
      </c>
      <c r="V437">
        <f t="shared" si="156"/>
        <v>7.5050813836699051E-2</v>
      </c>
      <c r="W437">
        <f t="shared" si="157"/>
        <v>75.050813836699049</v>
      </c>
      <c r="AB437">
        <f t="shared" si="153"/>
        <v>436</v>
      </c>
      <c r="AC437" s="1">
        <f t="shared" si="148"/>
        <v>2.6918000000000002</v>
      </c>
      <c r="AD437">
        <f t="shared" si="149"/>
        <v>8.2987867415079096E-3</v>
      </c>
      <c r="AE437">
        <f t="shared" si="150"/>
        <v>3.3987806510943076E-4</v>
      </c>
      <c r="AF437">
        <f t="shared" si="162"/>
        <v>0.10236912114467457</v>
      </c>
      <c r="AG437">
        <f t="shared" si="158"/>
        <v>0.10212606111921084</v>
      </c>
      <c r="AH437">
        <f t="shared" si="159"/>
        <v>102.12606111921085</v>
      </c>
    </row>
    <row r="438" spans="1:34" x14ac:dyDescent="0.35">
      <c r="A438" s="1" t="s">
        <v>214</v>
      </c>
      <c r="B438" s="1" t="s">
        <v>193</v>
      </c>
      <c r="C438" s="1" t="s">
        <v>228</v>
      </c>
      <c r="D438" s="1">
        <f t="shared" si="141"/>
        <v>3.0369666666666668</v>
      </c>
      <c r="F438">
        <f t="shared" si="151"/>
        <v>437</v>
      </c>
      <c r="G438" s="1">
        <f t="shared" si="142"/>
        <v>2.5792000000000002</v>
      </c>
      <c r="H438">
        <f t="shared" si="143"/>
        <v>7.9424517146235718E-3</v>
      </c>
      <c r="I438">
        <f t="shared" si="144"/>
        <v>3.2528431023410551E-4</v>
      </c>
      <c r="J438">
        <f t="shared" si="160"/>
        <v>0.10432684211001925</v>
      </c>
      <c r="K438">
        <f t="shared" si="154"/>
        <v>0.10407913377164273</v>
      </c>
      <c r="L438">
        <f t="shared" si="155"/>
        <v>104.07913377164273</v>
      </c>
      <c r="Q438">
        <f t="shared" si="152"/>
        <v>437</v>
      </c>
      <c r="R438" s="1">
        <f t="shared" si="145"/>
        <v>2.5169999999999999</v>
      </c>
      <c r="S438">
        <f t="shared" si="146"/>
        <v>7.7459659632961638E-3</v>
      </c>
      <c r="T438">
        <f t="shared" si="147"/>
        <v>3.172372065956045E-4</v>
      </c>
      <c r="U438">
        <f t="shared" si="161"/>
        <v>7.5546671980225993E-2</v>
      </c>
      <c r="V438">
        <f t="shared" si="156"/>
        <v>7.536729781143478E-2</v>
      </c>
      <c r="W438">
        <f t="shared" si="157"/>
        <v>75.367297811434781</v>
      </c>
      <c r="AB438">
        <f t="shared" si="153"/>
        <v>437</v>
      </c>
      <c r="AC438" s="1">
        <f t="shared" si="148"/>
        <v>2.6848999999999998</v>
      </c>
      <c r="AD438">
        <f t="shared" si="149"/>
        <v>8.276927218900252E-3</v>
      </c>
      <c r="AE438">
        <f t="shared" si="150"/>
        <v>3.3898280505762754E-4</v>
      </c>
      <c r="AF438">
        <f t="shared" si="162"/>
        <v>0.1027081039497322</v>
      </c>
      <c r="AG438">
        <f t="shared" si="158"/>
        <v>0.10246423906076757</v>
      </c>
      <c r="AH438">
        <f t="shared" si="159"/>
        <v>102.46423906076757</v>
      </c>
    </row>
    <row r="439" spans="1:34" x14ac:dyDescent="0.35">
      <c r="A439" s="1" t="s">
        <v>214</v>
      </c>
      <c r="B439" s="1" t="s">
        <v>193</v>
      </c>
      <c r="C439" s="1" t="s">
        <v>228</v>
      </c>
      <c r="D439" s="1">
        <f t="shared" si="141"/>
        <v>3.0369666666666668</v>
      </c>
      <c r="F439">
        <f t="shared" si="151"/>
        <v>438</v>
      </c>
      <c r="G439" s="1">
        <f t="shared" si="142"/>
        <v>2.5792000000000002</v>
      </c>
      <c r="H439">
        <f t="shared" si="143"/>
        <v>7.9424517146235718E-3</v>
      </c>
      <c r="I439">
        <f t="shared" si="144"/>
        <v>3.2528431023410551E-4</v>
      </c>
      <c r="J439">
        <f t="shared" si="160"/>
        <v>0.10465212642025336</v>
      </c>
      <c r="K439">
        <f t="shared" si="154"/>
        <v>0.10440364574338409</v>
      </c>
      <c r="L439">
        <f t="shared" si="155"/>
        <v>104.40364574338409</v>
      </c>
      <c r="Q439">
        <f t="shared" si="152"/>
        <v>438</v>
      </c>
      <c r="R439" s="1">
        <f t="shared" si="145"/>
        <v>2.5169999999999999</v>
      </c>
      <c r="S439">
        <f t="shared" si="146"/>
        <v>7.7459659632961638E-3</v>
      </c>
      <c r="T439">
        <f t="shared" si="147"/>
        <v>3.172372065956045E-4</v>
      </c>
      <c r="U439">
        <f t="shared" si="161"/>
        <v>7.5863909186821593E-2</v>
      </c>
      <c r="V439">
        <f t="shared" si="156"/>
        <v>7.5683781786170509E-2</v>
      </c>
      <c r="W439">
        <f t="shared" si="157"/>
        <v>75.683781786170513</v>
      </c>
      <c r="AB439">
        <f t="shared" si="153"/>
        <v>438</v>
      </c>
      <c r="AC439" s="1">
        <f t="shared" si="148"/>
        <v>2.6848999999999998</v>
      </c>
      <c r="AD439">
        <f t="shared" si="149"/>
        <v>8.276927218900252E-3</v>
      </c>
      <c r="AE439">
        <f t="shared" si="150"/>
        <v>3.3898280505762754E-4</v>
      </c>
      <c r="AF439">
        <f t="shared" si="162"/>
        <v>0.10304708675478984</v>
      </c>
      <c r="AG439">
        <f t="shared" si="158"/>
        <v>0.1028024170023243</v>
      </c>
      <c r="AH439">
        <f t="shared" si="159"/>
        <v>102.8024170023243</v>
      </c>
    </row>
    <row r="440" spans="1:34" x14ac:dyDescent="0.35">
      <c r="A440" s="1" t="s">
        <v>257</v>
      </c>
      <c r="B440" s="1" t="s">
        <v>971</v>
      </c>
      <c r="C440" s="1" t="s">
        <v>228</v>
      </c>
      <c r="D440" s="1">
        <f t="shared" si="141"/>
        <v>3.0341999999999998</v>
      </c>
      <c r="F440">
        <f t="shared" si="151"/>
        <v>439</v>
      </c>
      <c r="G440" s="1">
        <f t="shared" si="142"/>
        <v>2.5716000000000001</v>
      </c>
      <c r="H440">
        <f t="shared" si="143"/>
        <v>7.9184303550094235E-3</v>
      </c>
      <c r="I440">
        <f t="shared" si="144"/>
        <v>3.2430051182100503E-4</v>
      </c>
      <c r="J440">
        <f t="shared" si="160"/>
        <v>0.10497642693207436</v>
      </c>
      <c r="K440">
        <f t="shared" si="154"/>
        <v>0.10472717625259319</v>
      </c>
      <c r="L440">
        <f t="shared" si="155"/>
        <v>104.72717625259318</v>
      </c>
      <c r="Q440">
        <f t="shared" si="152"/>
        <v>439</v>
      </c>
      <c r="R440" s="1">
        <f t="shared" si="145"/>
        <v>2.5163000000000002</v>
      </c>
      <c r="S440">
        <f t="shared" si="146"/>
        <v>7.743756135641139E-3</v>
      </c>
      <c r="T440">
        <f t="shared" si="147"/>
        <v>3.1714670277004423E-4</v>
      </c>
      <c r="U440">
        <f t="shared" si="161"/>
        <v>7.6181055889591634E-2</v>
      </c>
      <c r="V440">
        <f t="shared" si="156"/>
        <v>7.6000175471968343E-2</v>
      </c>
      <c r="W440">
        <f t="shared" si="157"/>
        <v>76.000175471968348</v>
      </c>
      <c r="AB440">
        <f t="shared" si="153"/>
        <v>439</v>
      </c>
      <c r="AC440" s="1">
        <f t="shared" si="148"/>
        <v>2.6848999999999998</v>
      </c>
      <c r="AD440">
        <f t="shared" si="149"/>
        <v>8.276927218900252E-3</v>
      </c>
      <c r="AE440">
        <f t="shared" si="150"/>
        <v>3.3898280505762754E-4</v>
      </c>
      <c r="AF440">
        <f t="shared" si="162"/>
        <v>0.10338606955984747</v>
      </c>
      <c r="AG440">
        <f t="shared" si="158"/>
        <v>0.10314059494388103</v>
      </c>
      <c r="AH440">
        <f t="shared" si="159"/>
        <v>103.14059494388103</v>
      </c>
    </row>
    <row r="441" spans="1:34" x14ac:dyDescent="0.35">
      <c r="A441" s="1" t="s">
        <v>213</v>
      </c>
      <c r="B441" s="1" t="s">
        <v>193</v>
      </c>
      <c r="C441" s="1" t="s">
        <v>228</v>
      </c>
      <c r="D441" s="1">
        <f t="shared" si="141"/>
        <v>3.0345333333333335</v>
      </c>
      <c r="F441">
        <f t="shared" si="151"/>
        <v>440</v>
      </c>
      <c r="G441" s="1">
        <f t="shared" si="142"/>
        <v>2.5719000000000003</v>
      </c>
      <c r="H441">
        <f t="shared" si="143"/>
        <v>7.9193784955264458E-3</v>
      </c>
      <c r="I441">
        <f t="shared" si="144"/>
        <v>3.243393430591625E-4</v>
      </c>
      <c r="J441">
        <f t="shared" si="160"/>
        <v>0.10530076627513352</v>
      </c>
      <c r="K441">
        <f t="shared" si="154"/>
        <v>0.10505074550084151</v>
      </c>
      <c r="L441">
        <f t="shared" si="155"/>
        <v>105.05074550084151</v>
      </c>
      <c r="Q441">
        <f t="shared" si="152"/>
        <v>440</v>
      </c>
      <c r="R441" s="1">
        <f t="shared" si="145"/>
        <v>2.5169999999999999</v>
      </c>
      <c r="S441">
        <f t="shared" si="146"/>
        <v>7.7459659632961638E-3</v>
      </c>
      <c r="T441">
        <f t="shared" si="147"/>
        <v>3.172372065956045E-4</v>
      </c>
      <c r="U441">
        <f t="shared" si="161"/>
        <v>7.6498293096187234E-2</v>
      </c>
      <c r="V441">
        <f t="shared" si="156"/>
        <v>7.6316659446704072E-2</v>
      </c>
      <c r="W441">
        <f t="shared" si="157"/>
        <v>76.316659446704065</v>
      </c>
      <c r="AB441">
        <f t="shared" si="153"/>
        <v>440</v>
      </c>
      <c r="AC441" s="1">
        <f t="shared" si="148"/>
        <v>2.6848999999999998</v>
      </c>
      <c r="AD441">
        <f t="shared" si="149"/>
        <v>8.276927218900252E-3</v>
      </c>
      <c r="AE441">
        <f t="shared" si="150"/>
        <v>3.3898280505762754E-4</v>
      </c>
      <c r="AF441">
        <f t="shared" si="162"/>
        <v>0.1037250523649051</v>
      </c>
      <c r="AG441">
        <f t="shared" si="158"/>
        <v>0.10347877288543776</v>
      </c>
      <c r="AH441">
        <f t="shared" si="159"/>
        <v>103.47877288543776</v>
      </c>
    </row>
    <row r="442" spans="1:34" x14ac:dyDescent="0.35">
      <c r="A442" s="1" t="s">
        <v>213</v>
      </c>
      <c r="B442" s="1" t="s">
        <v>193</v>
      </c>
      <c r="C442" s="1" t="s">
        <v>228</v>
      </c>
      <c r="D442" s="1">
        <f t="shared" si="141"/>
        <v>3.0345333333333335</v>
      </c>
      <c r="F442">
        <f t="shared" si="151"/>
        <v>441</v>
      </c>
      <c r="G442" s="1">
        <f t="shared" si="142"/>
        <v>2.5719000000000003</v>
      </c>
      <c r="H442">
        <f t="shared" si="143"/>
        <v>7.9193784955264458E-3</v>
      </c>
      <c r="I442">
        <f t="shared" si="144"/>
        <v>3.243393430591625E-4</v>
      </c>
      <c r="J442">
        <f t="shared" si="160"/>
        <v>0.10562510561819267</v>
      </c>
      <c r="K442">
        <f t="shared" si="154"/>
        <v>0.10537431474908984</v>
      </c>
      <c r="L442">
        <f t="shared" si="155"/>
        <v>105.37431474908985</v>
      </c>
      <c r="Q442">
        <f t="shared" si="152"/>
        <v>441</v>
      </c>
      <c r="R442" s="1">
        <f t="shared" si="145"/>
        <v>2.5169999999999999</v>
      </c>
      <c r="S442">
        <f t="shared" si="146"/>
        <v>7.7459659632961638E-3</v>
      </c>
      <c r="T442">
        <f t="shared" si="147"/>
        <v>3.172372065956045E-4</v>
      </c>
      <c r="U442">
        <f t="shared" si="161"/>
        <v>7.6815530302782833E-2</v>
      </c>
      <c r="V442">
        <f t="shared" si="156"/>
        <v>7.6633143421439801E-2</v>
      </c>
      <c r="W442">
        <f t="shared" si="157"/>
        <v>76.633143421439797</v>
      </c>
      <c r="AB442">
        <f t="shared" si="153"/>
        <v>441</v>
      </c>
      <c r="AC442" s="1">
        <f t="shared" si="148"/>
        <v>2.6848999999999998</v>
      </c>
      <c r="AD442">
        <f t="shared" si="149"/>
        <v>8.276927218900252E-3</v>
      </c>
      <c r="AE442">
        <f t="shared" si="150"/>
        <v>3.3898280505762754E-4</v>
      </c>
      <c r="AF442">
        <f t="shared" si="162"/>
        <v>0.10406403516996274</v>
      </c>
      <c r="AG442">
        <f t="shared" si="158"/>
        <v>0.10381695082699449</v>
      </c>
      <c r="AH442">
        <f t="shared" si="159"/>
        <v>103.81695082699449</v>
      </c>
    </row>
    <row r="443" spans="1:34" x14ac:dyDescent="0.35">
      <c r="A443" s="1" t="s">
        <v>213</v>
      </c>
      <c r="B443" s="1" t="s">
        <v>971</v>
      </c>
      <c r="C443" s="1" t="s">
        <v>227</v>
      </c>
      <c r="D443" s="1">
        <f t="shared" si="141"/>
        <v>3.0319000000000003</v>
      </c>
      <c r="F443">
        <f t="shared" si="151"/>
        <v>442</v>
      </c>
      <c r="G443" s="1">
        <f t="shared" si="142"/>
        <v>2.5719000000000003</v>
      </c>
      <c r="H443">
        <f t="shared" si="143"/>
        <v>7.9193784955264458E-3</v>
      </c>
      <c r="I443">
        <f t="shared" si="144"/>
        <v>3.243393430591625E-4</v>
      </c>
      <c r="J443">
        <f t="shared" si="160"/>
        <v>0.10594944496125183</v>
      </c>
      <c r="K443">
        <f t="shared" si="154"/>
        <v>0.10569788399733816</v>
      </c>
      <c r="L443">
        <f t="shared" si="155"/>
        <v>105.69788399733817</v>
      </c>
      <c r="Q443">
        <f t="shared" si="152"/>
        <v>442</v>
      </c>
      <c r="R443" s="1">
        <f t="shared" si="145"/>
        <v>2.5163000000000002</v>
      </c>
      <c r="S443">
        <f t="shared" si="146"/>
        <v>7.743756135641139E-3</v>
      </c>
      <c r="T443">
        <f t="shared" si="147"/>
        <v>3.1714670277004423E-4</v>
      </c>
      <c r="U443">
        <f t="shared" si="161"/>
        <v>7.7132677005552874E-2</v>
      </c>
      <c r="V443">
        <f t="shared" si="156"/>
        <v>7.6949537107237648E-2</v>
      </c>
      <c r="W443">
        <f t="shared" si="157"/>
        <v>76.949537107237646</v>
      </c>
      <c r="AB443">
        <f t="shared" si="153"/>
        <v>442</v>
      </c>
      <c r="AC443" s="1">
        <f t="shared" si="148"/>
        <v>2.6777000000000002</v>
      </c>
      <c r="AD443">
        <f t="shared" si="149"/>
        <v>8.2541205869569468E-3</v>
      </c>
      <c r="AE443">
        <f t="shared" si="150"/>
        <v>3.3804875599985584E-4</v>
      </c>
      <c r="AF443">
        <f t="shared" si="162"/>
        <v>0.10440208392596259</v>
      </c>
      <c r="AG443">
        <f t="shared" si="158"/>
        <v>0.10415419693725193</v>
      </c>
      <c r="AH443">
        <f t="shared" si="159"/>
        <v>104.15419693725194</v>
      </c>
    </row>
    <row r="444" spans="1:34" x14ac:dyDescent="0.35">
      <c r="A444" s="1" t="s">
        <v>258</v>
      </c>
      <c r="B444" s="1" t="s">
        <v>1468</v>
      </c>
      <c r="C444" s="1" t="s">
        <v>227</v>
      </c>
      <c r="D444" s="1">
        <f t="shared" si="141"/>
        <v>3.0298666666666665</v>
      </c>
      <c r="F444">
        <f t="shared" si="151"/>
        <v>443</v>
      </c>
      <c r="G444" s="1">
        <f t="shared" si="142"/>
        <v>2.5727000000000002</v>
      </c>
      <c r="H444">
        <f t="shared" si="143"/>
        <v>7.9219068987850423E-3</v>
      </c>
      <c r="I444">
        <f t="shared" si="144"/>
        <v>3.2444289419671009E-4</v>
      </c>
      <c r="J444">
        <f t="shared" si="160"/>
        <v>0.10627388785544854</v>
      </c>
      <c r="K444">
        <f t="shared" si="154"/>
        <v>0.1060215565508575</v>
      </c>
      <c r="L444">
        <f t="shared" si="155"/>
        <v>106.0215565508575</v>
      </c>
      <c r="Q444">
        <f t="shared" si="152"/>
        <v>443</v>
      </c>
      <c r="R444" s="1">
        <f t="shared" si="145"/>
        <v>2.5093999999999999</v>
      </c>
      <c r="S444">
        <f t="shared" si="146"/>
        <v>7.7219752468443105E-3</v>
      </c>
      <c r="T444">
        <f t="shared" si="147"/>
        <v>3.1625466317784665E-4</v>
      </c>
      <c r="U444">
        <f t="shared" si="161"/>
        <v>7.7448931668730722E-2</v>
      </c>
      <c r="V444">
        <f t="shared" si="156"/>
        <v>7.726504087145665E-2</v>
      </c>
      <c r="W444">
        <f t="shared" si="157"/>
        <v>77.265040871456648</v>
      </c>
      <c r="AB444">
        <f t="shared" si="153"/>
        <v>443</v>
      </c>
      <c r="AC444" s="1">
        <f t="shared" si="148"/>
        <v>2.6777000000000002</v>
      </c>
      <c r="AD444">
        <f t="shared" si="149"/>
        <v>8.2541205869569468E-3</v>
      </c>
      <c r="AE444">
        <f t="shared" si="150"/>
        <v>3.3804875599985584E-4</v>
      </c>
      <c r="AF444">
        <f t="shared" si="162"/>
        <v>0.10474013268196244</v>
      </c>
      <c r="AG444">
        <f t="shared" si="158"/>
        <v>0.10449144304750936</v>
      </c>
      <c r="AH444">
        <f t="shared" si="159"/>
        <v>104.49144304750936</v>
      </c>
    </row>
    <row r="445" spans="1:34" x14ac:dyDescent="0.35">
      <c r="A445" s="1" t="s">
        <v>212</v>
      </c>
      <c r="B445" s="1" t="s">
        <v>1468</v>
      </c>
      <c r="C445" s="1" t="s">
        <v>1510</v>
      </c>
      <c r="D445" s="1">
        <f t="shared" si="141"/>
        <v>3.0272000000000001</v>
      </c>
      <c r="F445">
        <f t="shared" si="151"/>
        <v>444</v>
      </c>
      <c r="G445" s="1">
        <f t="shared" si="142"/>
        <v>2.5651000000000002</v>
      </c>
      <c r="H445">
        <f t="shared" si="143"/>
        <v>7.8978887441768821E-3</v>
      </c>
      <c r="I445">
        <f t="shared" si="144"/>
        <v>3.2345922704511427E-4</v>
      </c>
      <c r="J445">
        <f t="shared" si="160"/>
        <v>0.10659734708249366</v>
      </c>
      <c r="K445">
        <f t="shared" si="154"/>
        <v>0.1063442477727944</v>
      </c>
      <c r="L445">
        <f t="shared" si="155"/>
        <v>106.3442477727944</v>
      </c>
      <c r="Q445">
        <f t="shared" si="152"/>
        <v>444</v>
      </c>
      <c r="R445" s="1">
        <f t="shared" si="145"/>
        <v>2.5093999999999999</v>
      </c>
      <c r="S445">
        <f t="shared" si="146"/>
        <v>7.7219752468443105E-3</v>
      </c>
      <c r="T445">
        <f t="shared" si="147"/>
        <v>3.1625466317784665E-4</v>
      </c>
      <c r="U445">
        <f t="shared" si="161"/>
        <v>7.776518633190857E-2</v>
      </c>
      <c r="V445">
        <f t="shared" si="156"/>
        <v>7.7580544635675652E-2</v>
      </c>
      <c r="W445">
        <f t="shared" si="157"/>
        <v>77.580544635675651</v>
      </c>
      <c r="AB445">
        <f t="shared" si="153"/>
        <v>444</v>
      </c>
      <c r="AC445" s="1">
        <f t="shared" si="148"/>
        <v>2.6773000000000002</v>
      </c>
      <c r="AD445">
        <f t="shared" si="149"/>
        <v>8.2528536507926725E-3</v>
      </c>
      <c r="AE445">
        <f t="shared" si="150"/>
        <v>3.3799686843778888E-4</v>
      </c>
      <c r="AF445">
        <f t="shared" si="162"/>
        <v>0.10507812955040023</v>
      </c>
      <c r="AG445">
        <f t="shared" si="158"/>
        <v>0.10482863739340392</v>
      </c>
      <c r="AH445">
        <f t="shared" si="159"/>
        <v>104.82863739340392</v>
      </c>
    </row>
    <row r="446" spans="1:34" x14ac:dyDescent="0.35">
      <c r="A446" s="1" t="s">
        <v>211</v>
      </c>
      <c r="B446" s="1" t="s">
        <v>192</v>
      </c>
      <c r="C446" s="1" t="s">
        <v>226</v>
      </c>
      <c r="D446" s="1">
        <f t="shared" si="141"/>
        <v>3.0278333333333336</v>
      </c>
      <c r="F446">
        <f t="shared" si="151"/>
        <v>445</v>
      </c>
      <c r="G446" s="1">
        <f t="shared" si="142"/>
        <v>2.5655000000000001</v>
      </c>
      <c r="H446">
        <f t="shared" si="143"/>
        <v>7.8991527641646443E-3</v>
      </c>
      <c r="I446">
        <f t="shared" si="144"/>
        <v>3.2351099517473152E-4</v>
      </c>
      <c r="J446">
        <f t="shared" si="160"/>
        <v>0.10692085807766839</v>
      </c>
      <c r="K446">
        <f t="shared" si="154"/>
        <v>0.10666699063994532</v>
      </c>
      <c r="L446">
        <f t="shared" si="155"/>
        <v>106.66699063994533</v>
      </c>
      <c r="Q446">
        <f t="shared" si="152"/>
        <v>445</v>
      </c>
      <c r="R446" s="1">
        <f t="shared" si="145"/>
        <v>2.5098000000000003</v>
      </c>
      <c r="S446">
        <f t="shared" si="146"/>
        <v>7.7232378228786081E-3</v>
      </c>
      <c r="T446">
        <f t="shared" si="147"/>
        <v>3.1630637217013155E-4</v>
      </c>
      <c r="U446">
        <f t="shared" si="161"/>
        <v>7.80814927040787E-2</v>
      </c>
      <c r="V446">
        <f t="shared" si="156"/>
        <v>7.7896099986111744E-2</v>
      </c>
      <c r="W446">
        <f t="shared" si="157"/>
        <v>77.89609998611175</v>
      </c>
      <c r="AB446">
        <f t="shared" si="153"/>
        <v>445</v>
      </c>
      <c r="AC446" s="1">
        <f t="shared" si="148"/>
        <v>2.6783999999999999</v>
      </c>
      <c r="AD446">
        <f t="shared" si="149"/>
        <v>8.2563377503041442E-3</v>
      </c>
      <c r="AE446">
        <f t="shared" si="150"/>
        <v>3.3813956025979759E-4</v>
      </c>
      <c r="AF446">
        <f t="shared" si="162"/>
        <v>0.10541626911066003</v>
      </c>
      <c r="AG446">
        <f t="shared" si="158"/>
        <v>0.1051659740923203</v>
      </c>
      <c r="AH446">
        <f t="shared" si="159"/>
        <v>105.1659740923203</v>
      </c>
    </row>
    <row r="447" spans="1:34" x14ac:dyDescent="0.35">
      <c r="A447" s="1" t="s">
        <v>212</v>
      </c>
      <c r="B447" s="1" t="s">
        <v>192</v>
      </c>
      <c r="C447" s="1" t="s">
        <v>226</v>
      </c>
      <c r="D447" s="1">
        <f t="shared" si="141"/>
        <v>3.0276999999999998</v>
      </c>
      <c r="F447">
        <f t="shared" si="151"/>
        <v>446</v>
      </c>
      <c r="G447" s="1">
        <f t="shared" si="142"/>
        <v>2.5651000000000002</v>
      </c>
      <c r="H447">
        <f t="shared" si="143"/>
        <v>7.8978887441768821E-3</v>
      </c>
      <c r="I447">
        <f t="shared" si="144"/>
        <v>3.2345922704511427E-4</v>
      </c>
      <c r="J447">
        <f t="shared" si="160"/>
        <v>0.10724431730471351</v>
      </c>
      <c r="K447">
        <f t="shared" si="154"/>
        <v>0.10698968186188222</v>
      </c>
      <c r="L447">
        <f t="shared" si="155"/>
        <v>106.98968186188222</v>
      </c>
      <c r="Q447">
        <f t="shared" si="152"/>
        <v>446</v>
      </c>
      <c r="R447" s="1">
        <f t="shared" si="145"/>
        <v>2.5098000000000003</v>
      </c>
      <c r="S447">
        <f t="shared" si="146"/>
        <v>7.7232378228786081E-3</v>
      </c>
      <c r="T447">
        <f t="shared" si="147"/>
        <v>3.1630637217013155E-4</v>
      </c>
      <c r="U447">
        <f t="shared" si="161"/>
        <v>7.8397799076248831E-2</v>
      </c>
      <c r="V447">
        <f t="shared" si="156"/>
        <v>7.821165533654785E-2</v>
      </c>
      <c r="W447">
        <f t="shared" si="157"/>
        <v>78.21165533654785</v>
      </c>
      <c r="AB447">
        <f t="shared" si="153"/>
        <v>446</v>
      </c>
      <c r="AC447" s="1">
        <f t="shared" si="148"/>
        <v>2.6783999999999999</v>
      </c>
      <c r="AD447">
        <f t="shared" si="149"/>
        <v>8.2563377503041442E-3</v>
      </c>
      <c r="AE447">
        <f t="shared" si="150"/>
        <v>3.3813956025979759E-4</v>
      </c>
      <c r="AF447">
        <f t="shared" si="162"/>
        <v>0.10575440867091983</v>
      </c>
      <c r="AG447">
        <f t="shared" si="158"/>
        <v>0.10550331079123668</v>
      </c>
      <c r="AH447">
        <f t="shared" si="159"/>
        <v>105.50331079123667</v>
      </c>
    </row>
    <row r="448" spans="1:34" x14ac:dyDescent="0.35">
      <c r="A448" s="1" t="s">
        <v>210</v>
      </c>
      <c r="B448" s="1" t="s">
        <v>1468</v>
      </c>
      <c r="C448" s="1" t="s">
        <v>226</v>
      </c>
      <c r="D448" s="1">
        <f t="shared" si="141"/>
        <v>3.0251333333333332</v>
      </c>
      <c r="F448">
        <f t="shared" si="151"/>
        <v>447</v>
      </c>
      <c r="G448" s="1">
        <f t="shared" si="142"/>
        <v>2.5578000000000003</v>
      </c>
      <c r="H448">
        <f t="shared" si="143"/>
        <v>7.8748222022901777E-3</v>
      </c>
      <c r="I448">
        <f t="shared" si="144"/>
        <v>3.2251453333633314E-4</v>
      </c>
      <c r="J448">
        <f t="shared" si="160"/>
        <v>0.10756683183804984</v>
      </c>
      <c r="K448">
        <f t="shared" si="154"/>
        <v>0.10731143063314295</v>
      </c>
      <c r="L448">
        <f t="shared" si="155"/>
        <v>107.31143063314295</v>
      </c>
      <c r="Q448">
        <f t="shared" si="152"/>
        <v>447</v>
      </c>
      <c r="R448" s="1">
        <f t="shared" si="145"/>
        <v>2.5093999999999999</v>
      </c>
      <c r="S448">
        <f t="shared" si="146"/>
        <v>7.7219752468443105E-3</v>
      </c>
      <c r="T448">
        <f t="shared" si="147"/>
        <v>3.1625466317784665E-4</v>
      </c>
      <c r="U448">
        <f t="shared" si="161"/>
        <v>7.8714053739426679E-2</v>
      </c>
      <c r="V448">
        <f t="shared" si="156"/>
        <v>7.8527159100766852E-2</v>
      </c>
      <c r="W448">
        <f t="shared" si="157"/>
        <v>78.527159100766852</v>
      </c>
      <c r="AB448">
        <f t="shared" si="153"/>
        <v>447</v>
      </c>
      <c r="AC448" s="1">
        <f t="shared" si="148"/>
        <v>2.6783999999999999</v>
      </c>
      <c r="AD448">
        <f t="shared" si="149"/>
        <v>8.2563377503041442E-3</v>
      </c>
      <c r="AE448">
        <f t="shared" si="150"/>
        <v>3.3813956025979759E-4</v>
      </c>
      <c r="AF448">
        <f t="shared" si="162"/>
        <v>0.10609254823117963</v>
      </c>
      <c r="AG448">
        <f t="shared" si="158"/>
        <v>0.10584064749015305</v>
      </c>
      <c r="AH448">
        <f t="shared" si="159"/>
        <v>105.84064749015306</v>
      </c>
    </row>
    <row r="449" spans="1:34" x14ac:dyDescent="0.35">
      <c r="A449" s="1" t="s">
        <v>259</v>
      </c>
      <c r="B449" s="1" t="s">
        <v>192</v>
      </c>
      <c r="C449" s="1" t="s">
        <v>224</v>
      </c>
      <c r="D449" s="1">
        <f t="shared" si="141"/>
        <v>3.0232666666666668</v>
      </c>
      <c r="F449">
        <f t="shared" si="151"/>
        <v>448</v>
      </c>
      <c r="G449" s="1">
        <f t="shared" si="142"/>
        <v>2.5594000000000001</v>
      </c>
      <c r="H449">
        <f t="shared" si="143"/>
        <v>7.8798775869606714E-3</v>
      </c>
      <c r="I449">
        <f t="shared" si="144"/>
        <v>3.2272157737948189E-4</v>
      </c>
      <c r="J449">
        <f t="shared" si="160"/>
        <v>0.10788955341542932</v>
      </c>
      <c r="K449">
        <f t="shared" si="154"/>
        <v>0.107633385956852</v>
      </c>
      <c r="L449">
        <f t="shared" si="155"/>
        <v>107.633385956852</v>
      </c>
      <c r="Q449">
        <f t="shared" si="152"/>
        <v>448</v>
      </c>
      <c r="R449" s="1">
        <f t="shared" si="145"/>
        <v>2.5098000000000003</v>
      </c>
      <c r="S449">
        <f t="shared" si="146"/>
        <v>7.7232378228786081E-3</v>
      </c>
      <c r="T449">
        <f t="shared" si="147"/>
        <v>3.1630637217013155E-4</v>
      </c>
      <c r="U449">
        <f t="shared" si="161"/>
        <v>7.9030360111596809E-2</v>
      </c>
      <c r="V449">
        <f t="shared" si="156"/>
        <v>7.8842714451202944E-2</v>
      </c>
      <c r="W449">
        <f t="shared" si="157"/>
        <v>78.842714451202937</v>
      </c>
      <c r="AB449">
        <f t="shared" si="153"/>
        <v>448</v>
      </c>
      <c r="AC449" s="1">
        <f t="shared" si="148"/>
        <v>2.6707999999999998</v>
      </c>
      <c r="AD449">
        <f t="shared" si="149"/>
        <v>8.2322673976566122E-3</v>
      </c>
      <c r="AE449">
        <f t="shared" si="150"/>
        <v>3.3715375532961112E-4</v>
      </c>
      <c r="AF449">
        <f t="shared" si="162"/>
        <v>0.10642970198650924</v>
      </c>
      <c r="AG449">
        <f t="shared" si="158"/>
        <v>0.10617700072478424</v>
      </c>
      <c r="AH449">
        <f t="shared" si="159"/>
        <v>106.17700072478424</v>
      </c>
    </row>
    <row r="450" spans="1:34" x14ac:dyDescent="0.35">
      <c r="A450" s="1" t="s">
        <v>260</v>
      </c>
      <c r="B450" s="1" t="s">
        <v>192</v>
      </c>
      <c r="C450" s="1" t="s">
        <v>225</v>
      </c>
      <c r="D450" s="1">
        <f t="shared" ref="D450:D513" si="163">(A450+B450+C450)/3</f>
        <v>3.0232333333333337</v>
      </c>
      <c r="F450">
        <f t="shared" si="151"/>
        <v>449</v>
      </c>
      <c r="G450" s="1">
        <f t="shared" si="142"/>
        <v>2.5586000000000002</v>
      </c>
      <c r="H450">
        <f t="shared" si="143"/>
        <v>7.877349873872912E-3</v>
      </c>
      <c r="I450">
        <f t="shared" si="144"/>
        <v>3.2261805450798525E-4</v>
      </c>
      <c r="J450">
        <f t="shared" si="160"/>
        <v>0.10821217146993731</v>
      </c>
      <c r="K450">
        <f t="shared" si="154"/>
        <v>0.107955238003489</v>
      </c>
      <c r="L450">
        <f t="shared" si="155"/>
        <v>107.955238003489</v>
      </c>
      <c r="Q450">
        <f t="shared" si="152"/>
        <v>449</v>
      </c>
      <c r="R450" s="1">
        <f t="shared" si="145"/>
        <v>2.5098000000000003</v>
      </c>
      <c r="S450">
        <f t="shared" si="146"/>
        <v>7.7232378228786081E-3</v>
      </c>
      <c r="T450">
        <f t="shared" si="147"/>
        <v>3.1630637217013155E-4</v>
      </c>
      <c r="U450">
        <f t="shared" si="161"/>
        <v>7.9346666483766939E-2</v>
      </c>
      <c r="V450">
        <f t="shared" si="156"/>
        <v>7.9158269801639036E-2</v>
      </c>
      <c r="W450">
        <f t="shared" si="157"/>
        <v>79.158269801639037</v>
      </c>
      <c r="AB450">
        <f t="shared" si="153"/>
        <v>449</v>
      </c>
      <c r="AC450" s="1">
        <f t="shared" si="148"/>
        <v>2.6715</v>
      </c>
      <c r="AD450">
        <f t="shared" si="149"/>
        <v>8.2344842466492343E-3</v>
      </c>
      <c r="AE450">
        <f t="shared" si="150"/>
        <v>3.3724454671511372E-4</v>
      </c>
      <c r="AF450">
        <f t="shared" si="162"/>
        <v>0.10676694653322436</v>
      </c>
      <c r="AG450">
        <f t="shared" si="158"/>
        <v>0.1065134445352305</v>
      </c>
      <c r="AH450">
        <f t="shared" si="159"/>
        <v>106.51344453523049</v>
      </c>
    </row>
    <row r="451" spans="1:34" x14ac:dyDescent="0.35">
      <c r="A451" s="1" t="s">
        <v>209</v>
      </c>
      <c r="B451" s="1" t="s">
        <v>1468</v>
      </c>
      <c r="C451" s="1" t="s">
        <v>224</v>
      </c>
      <c r="D451" s="1">
        <f t="shared" si="163"/>
        <v>3.0203333333333333</v>
      </c>
      <c r="F451">
        <f t="shared" si="151"/>
        <v>450</v>
      </c>
      <c r="G451" s="1">
        <f t="shared" ref="G451:G476" si="164">A451-0.4719</f>
        <v>2.5510000000000002</v>
      </c>
      <c r="H451">
        <f t="shared" ref="H451:H476" si="165">(G451*0.3)/(100-G451)</f>
        <v>7.8533386694578707E-3</v>
      </c>
      <c r="I451">
        <f t="shared" ref="I451:I476" si="166">(1*H451)/(0.08206*(273.15+24.4))</f>
        <v>3.2163467200259886E-4</v>
      </c>
      <c r="J451">
        <f t="shared" si="160"/>
        <v>0.1085338061419399</v>
      </c>
      <c r="K451">
        <f t="shared" si="154"/>
        <v>0.10827610900251392</v>
      </c>
      <c r="L451">
        <f t="shared" si="155"/>
        <v>108.27610900251392</v>
      </c>
      <c r="Q451">
        <f t="shared" si="152"/>
        <v>450</v>
      </c>
      <c r="R451" s="1">
        <f t="shared" ref="R451:R476" si="167">B451-0.4219</f>
        <v>2.5093999999999999</v>
      </c>
      <c r="S451">
        <f t="shared" ref="S451:S476" si="168">(R451*0.3)/(100-R451)</f>
        <v>7.7219752468443105E-3</v>
      </c>
      <c r="T451">
        <f t="shared" ref="T451:T476" si="169">(1*S451)/(0.08206*(273.15+24.4))</f>
        <v>3.1625466317784665E-4</v>
      </c>
      <c r="U451">
        <f t="shared" si="161"/>
        <v>7.9662921146944787E-2</v>
      </c>
      <c r="V451">
        <f t="shared" si="156"/>
        <v>7.9473773565858039E-2</v>
      </c>
      <c r="W451">
        <f t="shared" si="157"/>
        <v>79.473773565858039</v>
      </c>
      <c r="AB451">
        <f t="shared" si="153"/>
        <v>450</v>
      </c>
      <c r="AC451" s="1">
        <f t="shared" ref="AC451:AC476" si="170">C451-0.436</f>
        <v>2.6707999999999998</v>
      </c>
      <c r="AD451">
        <f t="shared" ref="AD451:AD476" si="171">(AC451*0.3)/(100-AC451)</f>
        <v>8.2322673976566122E-3</v>
      </c>
      <c r="AE451">
        <f t="shared" ref="AE451:AE476" si="172">(1*AD451)/(0.08206*(273.15+24.4))</f>
        <v>3.3715375532961112E-4</v>
      </c>
      <c r="AF451">
        <f t="shared" si="162"/>
        <v>0.10710410028855397</v>
      </c>
      <c r="AG451">
        <f t="shared" si="158"/>
        <v>0.10684979776986168</v>
      </c>
      <c r="AH451">
        <f t="shared" si="159"/>
        <v>106.84979776986168</v>
      </c>
    </row>
    <row r="452" spans="1:34" x14ac:dyDescent="0.35">
      <c r="A452" s="1" t="s">
        <v>208</v>
      </c>
      <c r="B452" s="1" t="s">
        <v>1467</v>
      </c>
      <c r="C452" s="1" t="s">
        <v>224</v>
      </c>
      <c r="D452" s="1">
        <f t="shared" si="163"/>
        <v>3.0181666666666671</v>
      </c>
      <c r="F452">
        <f t="shared" ref="F452:F476" si="173">1+F451</f>
        <v>451</v>
      </c>
      <c r="G452" s="1">
        <f t="shared" si="164"/>
        <v>2.5517000000000003</v>
      </c>
      <c r="H452">
        <f t="shared" si="165"/>
        <v>7.8555500711659405E-3</v>
      </c>
      <c r="I452">
        <f t="shared" si="166"/>
        <v>3.2172524029373942E-4</v>
      </c>
      <c r="J452">
        <f t="shared" si="160"/>
        <v>0.10885553138223364</v>
      </c>
      <c r="K452">
        <f t="shared" si="154"/>
        <v>0.10859707035478923</v>
      </c>
      <c r="L452">
        <f t="shared" si="155"/>
        <v>108.59707035478922</v>
      </c>
      <c r="Q452">
        <f t="shared" ref="Q452:Q476" si="174">1+Q451</f>
        <v>451</v>
      </c>
      <c r="R452" s="1">
        <f t="shared" si="167"/>
        <v>2.5022000000000002</v>
      </c>
      <c r="S452">
        <f t="shared" si="168"/>
        <v>7.699250649758251E-3</v>
      </c>
      <c r="T452">
        <f t="shared" si="169"/>
        <v>3.1532397387005052E-4</v>
      </c>
      <c r="U452">
        <f t="shared" si="161"/>
        <v>7.9978245120814834E-2</v>
      </c>
      <c r="V452">
        <f t="shared" si="156"/>
        <v>7.9788348850550514E-2</v>
      </c>
      <c r="W452">
        <f t="shared" si="157"/>
        <v>79.78834885055052</v>
      </c>
      <c r="AB452">
        <f t="shared" ref="AB452:AB476" si="175">1+AB451</f>
        <v>451</v>
      </c>
      <c r="AC452" s="1">
        <f t="shared" si="170"/>
        <v>2.6707999999999998</v>
      </c>
      <c r="AD452">
        <f t="shared" si="171"/>
        <v>8.2322673976566122E-3</v>
      </c>
      <c r="AE452">
        <f t="shared" si="172"/>
        <v>3.3715375532961112E-4</v>
      </c>
      <c r="AF452">
        <f t="shared" si="162"/>
        <v>0.10744125404388358</v>
      </c>
      <c r="AG452">
        <f t="shared" si="158"/>
        <v>0.10718615100449289</v>
      </c>
      <c r="AH452">
        <f t="shared" si="159"/>
        <v>107.18615100449288</v>
      </c>
    </row>
    <row r="453" spans="1:34" x14ac:dyDescent="0.35">
      <c r="A453" s="1" t="s">
        <v>209</v>
      </c>
      <c r="B453" s="1" t="s">
        <v>1467</v>
      </c>
      <c r="C453" s="1" t="s">
        <v>223</v>
      </c>
      <c r="D453" s="1">
        <f t="shared" si="163"/>
        <v>3.0154999999999998</v>
      </c>
      <c r="F453">
        <f t="shared" si="173"/>
        <v>452</v>
      </c>
      <c r="G453" s="1">
        <f t="shared" si="164"/>
        <v>2.5510000000000002</v>
      </c>
      <c r="H453">
        <f t="shared" si="165"/>
        <v>7.8533386694578707E-3</v>
      </c>
      <c r="I453">
        <f t="shared" si="166"/>
        <v>3.2163467200259886E-4</v>
      </c>
      <c r="J453">
        <f t="shared" si="160"/>
        <v>0.10917716605423623</v>
      </c>
      <c r="K453">
        <f t="shared" si="154"/>
        <v>0.10891794135381415</v>
      </c>
      <c r="L453">
        <f t="shared" si="155"/>
        <v>108.91794135381414</v>
      </c>
      <c r="Q453">
        <f t="shared" si="174"/>
        <v>452</v>
      </c>
      <c r="R453" s="1">
        <f t="shared" si="167"/>
        <v>2.5022000000000002</v>
      </c>
      <c r="S453">
        <f t="shared" si="168"/>
        <v>7.699250649758251E-3</v>
      </c>
      <c r="T453">
        <f t="shared" si="169"/>
        <v>3.1532397387005052E-4</v>
      </c>
      <c r="U453">
        <f t="shared" si="161"/>
        <v>8.029356909468488E-2</v>
      </c>
      <c r="V453">
        <f t="shared" si="156"/>
        <v>8.0102924135243003E-2</v>
      </c>
      <c r="W453">
        <f t="shared" si="157"/>
        <v>80.102924135243001</v>
      </c>
      <c r="AB453">
        <f t="shared" si="175"/>
        <v>452</v>
      </c>
      <c r="AC453" s="1">
        <f t="shared" si="170"/>
        <v>2.6635</v>
      </c>
      <c r="AD453">
        <f t="shared" si="171"/>
        <v>8.2091507296851631E-3</v>
      </c>
      <c r="AE453">
        <f t="shared" si="172"/>
        <v>3.3620700869945423E-4</v>
      </c>
      <c r="AF453">
        <f t="shared" si="162"/>
        <v>0.10777746105258303</v>
      </c>
      <c r="AG453">
        <f t="shared" si="158"/>
        <v>0.10752155974040087</v>
      </c>
      <c r="AH453">
        <f t="shared" si="159"/>
        <v>107.52155974040087</v>
      </c>
    </row>
    <row r="454" spans="1:34" x14ac:dyDescent="0.35">
      <c r="A454" s="1" t="s">
        <v>207</v>
      </c>
      <c r="B454" s="1" t="s">
        <v>1467</v>
      </c>
      <c r="C454" s="1" t="s">
        <v>222</v>
      </c>
      <c r="D454" s="1">
        <f t="shared" si="163"/>
        <v>3.0133333333333332</v>
      </c>
      <c r="F454">
        <f t="shared" si="173"/>
        <v>453</v>
      </c>
      <c r="G454" s="1">
        <f t="shared" si="164"/>
        <v>2.5437000000000003</v>
      </c>
      <c r="H454">
        <f t="shared" si="165"/>
        <v>7.8302788018835123E-3</v>
      </c>
      <c r="I454">
        <f t="shared" si="166"/>
        <v>3.2069025164128848E-4</v>
      </c>
      <c r="J454">
        <f t="shared" si="160"/>
        <v>0.10949785630587752</v>
      </c>
      <c r="K454">
        <f t="shared" si="154"/>
        <v>0.10923787017486135</v>
      </c>
      <c r="L454">
        <f t="shared" si="155"/>
        <v>109.23787017486134</v>
      </c>
      <c r="Q454">
        <f t="shared" si="174"/>
        <v>453</v>
      </c>
      <c r="R454" s="1">
        <f t="shared" si="167"/>
        <v>2.5022000000000002</v>
      </c>
      <c r="S454">
        <f t="shared" si="168"/>
        <v>7.699250649758251E-3</v>
      </c>
      <c r="T454">
        <f t="shared" si="169"/>
        <v>3.1532397387005052E-4</v>
      </c>
      <c r="U454">
        <f t="shared" si="161"/>
        <v>8.0608893068554927E-2</v>
      </c>
      <c r="V454">
        <f t="shared" si="156"/>
        <v>8.0417499419935479E-2</v>
      </c>
      <c r="W454">
        <f t="shared" si="157"/>
        <v>80.417499419935481</v>
      </c>
      <c r="AB454">
        <f t="shared" si="175"/>
        <v>453</v>
      </c>
      <c r="AC454" s="1">
        <f t="shared" si="170"/>
        <v>2.6642999999999999</v>
      </c>
      <c r="AD454">
        <f t="shared" si="171"/>
        <v>8.2116838939875082E-3</v>
      </c>
      <c r="AE454">
        <f t="shared" si="172"/>
        <v>3.3631075482626804E-4</v>
      </c>
      <c r="AF454">
        <f t="shared" si="162"/>
        <v>0.10811377180740929</v>
      </c>
      <c r="AG454">
        <f t="shared" si="158"/>
        <v>0.10785707197610615</v>
      </c>
      <c r="AH454">
        <f t="shared" si="159"/>
        <v>107.85707197610616</v>
      </c>
    </row>
    <row r="455" spans="1:34" x14ac:dyDescent="0.35">
      <c r="A455" s="1" t="s">
        <v>261</v>
      </c>
      <c r="B455" s="1" t="s">
        <v>1467</v>
      </c>
      <c r="C455" s="1" t="s">
        <v>222</v>
      </c>
      <c r="D455" s="1">
        <f t="shared" si="163"/>
        <v>3.0136000000000003</v>
      </c>
      <c r="F455">
        <f t="shared" si="173"/>
        <v>454</v>
      </c>
      <c r="G455" s="1">
        <f t="shared" si="164"/>
        <v>2.5445000000000002</v>
      </c>
      <c r="H455">
        <f t="shared" si="165"/>
        <v>7.8328057421079376E-3</v>
      </c>
      <c r="I455">
        <f t="shared" si="166"/>
        <v>3.2079374286005054E-4</v>
      </c>
      <c r="J455">
        <f t="shared" si="160"/>
        <v>0.10981865004873757</v>
      </c>
      <c r="K455">
        <f t="shared" si="154"/>
        <v>0.10955790224140304</v>
      </c>
      <c r="L455">
        <f t="shared" si="155"/>
        <v>109.55790224140304</v>
      </c>
      <c r="Q455">
        <f t="shared" si="174"/>
        <v>454</v>
      </c>
      <c r="R455" s="1">
        <f t="shared" si="167"/>
        <v>2.5022000000000002</v>
      </c>
      <c r="S455">
        <f t="shared" si="168"/>
        <v>7.699250649758251E-3</v>
      </c>
      <c r="T455">
        <f t="shared" si="169"/>
        <v>3.1532397387005052E-4</v>
      </c>
      <c r="U455">
        <f t="shared" si="161"/>
        <v>8.0924217042424973E-2</v>
      </c>
      <c r="V455">
        <f t="shared" si="156"/>
        <v>8.0732074704627954E-2</v>
      </c>
      <c r="W455">
        <f t="shared" si="157"/>
        <v>80.732074704627948</v>
      </c>
      <c r="AB455">
        <f t="shared" si="175"/>
        <v>454</v>
      </c>
      <c r="AC455" s="1">
        <f t="shared" si="170"/>
        <v>2.6642999999999999</v>
      </c>
      <c r="AD455">
        <f t="shared" si="171"/>
        <v>8.2116838939875082E-3</v>
      </c>
      <c r="AE455">
        <f t="shared" si="172"/>
        <v>3.3631075482626804E-4</v>
      </c>
      <c r="AF455">
        <f t="shared" si="162"/>
        <v>0.10845008256223555</v>
      </c>
      <c r="AG455">
        <f t="shared" si="158"/>
        <v>0.10819258421181144</v>
      </c>
      <c r="AH455">
        <f t="shared" si="159"/>
        <v>108.19258421181144</v>
      </c>
    </row>
    <row r="456" spans="1:34" x14ac:dyDescent="0.35">
      <c r="A456" s="1" t="s">
        <v>207</v>
      </c>
      <c r="B456" s="1" t="s">
        <v>1467</v>
      </c>
      <c r="C456" s="1" t="s">
        <v>222</v>
      </c>
      <c r="D456" s="1">
        <f t="shared" si="163"/>
        <v>3.0133333333333332</v>
      </c>
      <c r="F456">
        <f t="shared" si="173"/>
        <v>455</v>
      </c>
      <c r="G456" s="1">
        <f t="shared" si="164"/>
        <v>2.5437000000000003</v>
      </c>
      <c r="H456">
        <f t="shared" si="165"/>
        <v>7.8302788018835123E-3</v>
      </c>
      <c r="I456">
        <f t="shared" si="166"/>
        <v>3.2069025164128848E-4</v>
      </c>
      <c r="J456">
        <f t="shared" si="160"/>
        <v>0.11013934030037886</v>
      </c>
      <c r="K456">
        <f t="shared" si="154"/>
        <v>0.10987783106245022</v>
      </c>
      <c r="L456">
        <f t="shared" si="155"/>
        <v>109.87783106245023</v>
      </c>
      <c r="Q456">
        <f t="shared" si="174"/>
        <v>455</v>
      </c>
      <c r="R456" s="1">
        <f t="shared" si="167"/>
        <v>2.5022000000000002</v>
      </c>
      <c r="S456">
        <f t="shared" si="168"/>
        <v>7.699250649758251E-3</v>
      </c>
      <c r="T456">
        <f t="shared" si="169"/>
        <v>3.1532397387005052E-4</v>
      </c>
      <c r="U456">
        <f t="shared" si="161"/>
        <v>8.1239541016295019E-2</v>
      </c>
      <c r="V456">
        <f t="shared" si="156"/>
        <v>8.104664998932043E-2</v>
      </c>
      <c r="W456">
        <f t="shared" si="157"/>
        <v>81.046649989320429</v>
      </c>
      <c r="AB456">
        <f t="shared" si="175"/>
        <v>455</v>
      </c>
      <c r="AC456" s="1">
        <f t="shared" si="170"/>
        <v>2.6642999999999999</v>
      </c>
      <c r="AD456">
        <f t="shared" si="171"/>
        <v>8.2116838939875082E-3</v>
      </c>
      <c r="AE456">
        <f t="shared" si="172"/>
        <v>3.3631075482626804E-4</v>
      </c>
      <c r="AF456">
        <f t="shared" si="162"/>
        <v>0.10878639331706182</v>
      </c>
      <c r="AG456">
        <f t="shared" si="158"/>
        <v>0.10852809644751672</v>
      </c>
      <c r="AH456">
        <f t="shared" si="159"/>
        <v>108.52809644751672</v>
      </c>
    </row>
    <row r="457" spans="1:34" x14ac:dyDescent="0.35">
      <c r="A457" s="1" t="s">
        <v>206</v>
      </c>
      <c r="B457" s="1" t="s">
        <v>1470</v>
      </c>
      <c r="C457" s="1" t="s">
        <v>221</v>
      </c>
      <c r="D457" s="1">
        <f t="shared" si="163"/>
        <v>3.0084666666666671</v>
      </c>
      <c r="F457">
        <f t="shared" si="173"/>
        <v>456</v>
      </c>
      <c r="G457" s="1">
        <f t="shared" si="164"/>
        <v>2.5368000000000004</v>
      </c>
      <c r="H457">
        <f t="shared" si="165"/>
        <v>7.8084856643327949E-3</v>
      </c>
      <c r="I457">
        <f t="shared" si="166"/>
        <v>3.1979771039952428E-4</v>
      </c>
      <c r="J457">
        <f t="shared" si="160"/>
        <v>0.11045913801077839</v>
      </c>
      <c r="K457">
        <f t="shared" si="154"/>
        <v>0.11019686946146011</v>
      </c>
      <c r="L457">
        <f t="shared" si="155"/>
        <v>110.19686946146011</v>
      </c>
      <c r="Q457">
        <f t="shared" si="174"/>
        <v>456</v>
      </c>
      <c r="R457" s="1">
        <f t="shared" si="167"/>
        <v>2.5013999999999998</v>
      </c>
      <c r="S457">
        <f t="shared" si="168"/>
        <v>7.6967259017052553E-3</v>
      </c>
      <c r="T457">
        <f t="shared" si="169"/>
        <v>3.1522057243200068E-4</v>
      </c>
      <c r="U457">
        <f t="shared" si="161"/>
        <v>8.1554761588727015E-2</v>
      </c>
      <c r="V457">
        <f t="shared" si="156"/>
        <v>8.1361122118085966E-2</v>
      </c>
      <c r="W457">
        <f t="shared" si="157"/>
        <v>81.361122118085959</v>
      </c>
      <c r="AB457">
        <f t="shared" si="175"/>
        <v>456</v>
      </c>
      <c r="AC457" s="1">
        <f t="shared" si="170"/>
        <v>2.6574</v>
      </c>
      <c r="AD457">
        <f t="shared" si="171"/>
        <v>8.1898367210245047E-3</v>
      </c>
      <c r="AE457">
        <f t="shared" si="172"/>
        <v>3.3541600055602788E-4</v>
      </c>
      <c r="AF457">
        <f t="shared" si="162"/>
        <v>0.10912180931761785</v>
      </c>
      <c r="AG457">
        <f t="shared" si="158"/>
        <v>0.10886271605341073</v>
      </c>
      <c r="AH457">
        <f t="shared" si="159"/>
        <v>108.86271605341074</v>
      </c>
    </row>
    <row r="458" spans="1:34" x14ac:dyDescent="0.35">
      <c r="A458" s="1" t="s">
        <v>206</v>
      </c>
      <c r="B458" s="1" t="s">
        <v>1467</v>
      </c>
      <c r="C458" s="1" t="s">
        <v>250</v>
      </c>
      <c r="D458" s="1">
        <f t="shared" si="163"/>
        <v>3.0088666666666666</v>
      </c>
      <c r="F458">
        <f t="shared" si="173"/>
        <v>457</v>
      </c>
      <c r="G458" s="1">
        <f t="shared" si="164"/>
        <v>2.5368000000000004</v>
      </c>
      <c r="H458">
        <f t="shared" si="165"/>
        <v>7.8084856643327949E-3</v>
      </c>
      <c r="I458">
        <f t="shared" si="166"/>
        <v>3.1979771039952428E-4</v>
      </c>
      <c r="J458">
        <f t="shared" si="160"/>
        <v>0.11077893572117792</v>
      </c>
      <c r="K458">
        <f t="shared" si="154"/>
        <v>0.11051590786047</v>
      </c>
      <c r="L458">
        <f t="shared" si="155"/>
        <v>110.51590786046999</v>
      </c>
      <c r="Q458">
        <f t="shared" si="174"/>
        <v>457</v>
      </c>
      <c r="R458" s="1">
        <f t="shared" si="167"/>
        <v>2.5022000000000002</v>
      </c>
      <c r="S458">
        <f t="shared" si="168"/>
        <v>7.699250649758251E-3</v>
      </c>
      <c r="T458">
        <f t="shared" si="169"/>
        <v>3.1532397387005052E-4</v>
      </c>
      <c r="U458">
        <f t="shared" si="161"/>
        <v>8.1870085562597061E-2</v>
      </c>
      <c r="V458">
        <f t="shared" si="156"/>
        <v>8.1675697402778441E-2</v>
      </c>
      <c r="W458">
        <f t="shared" si="157"/>
        <v>81.675697402778439</v>
      </c>
      <c r="AB458">
        <f t="shared" si="175"/>
        <v>457</v>
      </c>
      <c r="AC458" s="1">
        <f t="shared" si="170"/>
        <v>2.6577999999999999</v>
      </c>
      <c r="AD458">
        <f t="shared" si="171"/>
        <v>8.1911031392345752E-3</v>
      </c>
      <c r="AE458">
        <f t="shared" si="172"/>
        <v>3.3546786690520218E-4</v>
      </c>
      <c r="AF458">
        <f t="shared" si="162"/>
        <v>0.10945727718452306</v>
      </c>
      <c r="AG458">
        <f t="shared" si="158"/>
        <v>0.10919738740250509</v>
      </c>
      <c r="AH458">
        <f t="shared" si="159"/>
        <v>109.19738740250509</v>
      </c>
    </row>
    <row r="459" spans="1:34" x14ac:dyDescent="0.35">
      <c r="A459" s="1" t="s">
        <v>206</v>
      </c>
      <c r="B459" s="1" t="s">
        <v>191</v>
      </c>
      <c r="C459" s="1" t="s">
        <v>250</v>
      </c>
      <c r="D459" s="1">
        <f t="shared" si="163"/>
        <v>3.0091000000000001</v>
      </c>
      <c r="F459">
        <f t="shared" si="173"/>
        <v>458</v>
      </c>
      <c r="G459" s="1">
        <f t="shared" si="164"/>
        <v>2.5368000000000004</v>
      </c>
      <c r="H459">
        <f t="shared" si="165"/>
        <v>7.8084856643327949E-3</v>
      </c>
      <c r="I459">
        <f t="shared" si="166"/>
        <v>3.1979771039952428E-4</v>
      </c>
      <c r="J459">
        <f t="shared" si="160"/>
        <v>0.11109873343157745</v>
      </c>
      <c r="K459">
        <f t="shared" si="154"/>
        <v>0.11083494625947987</v>
      </c>
      <c r="L459">
        <f t="shared" si="155"/>
        <v>110.83494625947988</v>
      </c>
      <c r="Q459">
        <f t="shared" si="174"/>
        <v>458</v>
      </c>
      <c r="R459" s="1">
        <f t="shared" si="167"/>
        <v>2.5028999999999999</v>
      </c>
      <c r="S459">
        <f t="shared" si="168"/>
        <v>7.7014598382926253E-3</v>
      </c>
      <c r="T459">
        <f t="shared" si="169"/>
        <v>3.1541445152032799E-4</v>
      </c>
      <c r="U459">
        <f t="shared" si="161"/>
        <v>8.2185500014117382E-2</v>
      </c>
      <c r="V459">
        <f t="shared" si="156"/>
        <v>8.1990362950295673E-2</v>
      </c>
      <c r="W459">
        <f t="shared" si="157"/>
        <v>81.990362950295676</v>
      </c>
      <c r="AB459">
        <f t="shared" si="175"/>
        <v>458</v>
      </c>
      <c r="AC459" s="1">
        <f t="shared" si="170"/>
        <v>2.6577999999999999</v>
      </c>
      <c r="AD459">
        <f t="shared" si="171"/>
        <v>8.1911031392345752E-3</v>
      </c>
      <c r="AE459">
        <f t="shared" si="172"/>
        <v>3.3546786690520218E-4</v>
      </c>
      <c r="AF459">
        <f t="shared" si="162"/>
        <v>0.10979274505142826</v>
      </c>
      <c r="AG459">
        <f t="shared" si="158"/>
        <v>0.10953205875159945</v>
      </c>
      <c r="AH459">
        <f t="shared" si="159"/>
        <v>109.53205875159945</v>
      </c>
    </row>
    <row r="460" spans="1:34" x14ac:dyDescent="0.35">
      <c r="A460" s="1" t="s">
        <v>206</v>
      </c>
      <c r="B460" s="1" t="s">
        <v>1467</v>
      </c>
      <c r="C460" s="1" t="s">
        <v>221</v>
      </c>
      <c r="D460" s="1">
        <f t="shared" si="163"/>
        <v>3.0087333333333333</v>
      </c>
      <c r="F460">
        <f t="shared" si="173"/>
        <v>459</v>
      </c>
      <c r="G460" s="1">
        <f t="shared" si="164"/>
        <v>2.5368000000000004</v>
      </c>
      <c r="H460">
        <f t="shared" si="165"/>
        <v>7.8084856643327949E-3</v>
      </c>
      <c r="I460">
        <f t="shared" si="166"/>
        <v>3.1979771039952428E-4</v>
      </c>
      <c r="J460">
        <f t="shared" si="160"/>
        <v>0.11141853114197697</v>
      </c>
      <c r="K460">
        <f t="shared" si="154"/>
        <v>0.11115398465848976</v>
      </c>
      <c r="L460">
        <f t="shared" si="155"/>
        <v>111.15398465848976</v>
      </c>
      <c r="Q460">
        <f t="shared" si="174"/>
        <v>459</v>
      </c>
      <c r="R460" s="1">
        <f t="shared" si="167"/>
        <v>2.5022000000000002</v>
      </c>
      <c r="S460">
        <f t="shared" si="168"/>
        <v>7.699250649758251E-3</v>
      </c>
      <c r="T460">
        <f t="shared" si="169"/>
        <v>3.1532397387005052E-4</v>
      </c>
      <c r="U460">
        <f t="shared" si="161"/>
        <v>8.2500823987987429E-2</v>
      </c>
      <c r="V460">
        <f t="shared" si="156"/>
        <v>8.2304938234988148E-2</v>
      </c>
      <c r="W460">
        <f t="shared" si="157"/>
        <v>82.304938234988143</v>
      </c>
      <c r="AB460">
        <f t="shared" si="175"/>
        <v>459</v>
      </c>
      <c r="AC460" s="1">
        <f t="shared" si="170"/>
        <v>2.6574</v>
      </c>
      <c r="AD460">
        <f t="shared" si="171"/>
        <v>8.1898367210245047E-3</v>
      </c>
      <c r="AE460">
        <f t="shared" si="172"/>
        <v>3.3541600055602788E-4</v>
      </c>
      <c r="AF460">
        <f t="shared" si="162"/>
        <v>0.11012816105198429</v>
      </c>
      <c r="AG460">
        <f t="shared" si="158"/>
        <v>0.10986667835749346</v>
      </c>
      <c r="AH460">
        <f t="shared" si="159"/>
        <v>109.86667835749346</v>
      </c>
    </row>
    <row r="461" spans="1:34" x14ac:dyDescent="0.35">
      <c r="A461" s="1" t="s">
        <v>204</v>
      </c>
      <c r="B461" s="1" t="s">
        <v>1470</v>
      </c>
      <c r="C461" s="1" t="s">
        <v>221</v>
      </c>
      <c r="D461" s="1">
        <f t="shared" si="163"/>
        <v>3.0060666666666669</v>
      </c>
      <c r="F461">
        <f t="shared" si="173"/>
        <v>460</v>
      </c>
      <c r="G461" s="1">
        <f t="shared" si="164"/>
        <v>2.5296000000000003</v>
      </c>
      <c r="H461">
        <f t="shared" si="165"/>
        <v>7.785748288711241E-3</v>
      </c>
      <c r="I461">
        <f t="shared" si="166"/>
        <v>3.1886649774487598E-4</v>
      </c>
      <c r="J461">
        <f t="shared" si="160"/>
        <v>0.11173739763972185</v>
      </c>
      <c r="K461">
        <f t="shared" si="154"/>
        <v>0.11147209405586887</v>
      </c>
      <c r="L461">
        <f t="shared" si="155"/>
        <v>111.47209405586888</v>
      </c>
      <c r="Q461">
        <f t="shared" si="174"/>
        <v>460</v>
      </c>
      <c r="R461" s="1">
        <f t="shared" si="167"/>
        <v>2.5013999999999998</v>
      </c>
      <c r="S461">
        <f t="shared" si="168"/>
        <v>7.6967259017052553E-3</v>
      </c>
      <c r="T461">
        <f t="shared" si="169"/>
        <v>3.1522057243200068E-4</v>
      </c>
      <c r="U461">
        <f t="shared" si="161"/>
        <v>8.2816044560419425E-2</v>
      </c>
      <c r="V461">
        <f t="shared" si="156"/>
        <v>8.2619410363753684E-2</v>
      </c>
      <c r="W461">
        <f t="shared" si="157"/>
        <v>82.619410363753687</v>
      </c>
      <c r="AB461">
        <f t="shared" si="175"/>
        <v>460</v>
      </c>
      <c r="AC461" s="1">
        <f t="shared" si="170"/>
        <v>2.6574</v>
      </c>
      <c r="AD461">
        <f t="shared" si="171"/>
        <v>8.1898367210245047E-3</v>
      </c>
      <c r="AE461">
        <f t="shared" si="172"/>
        <v>3.3541600055602788E-4</v>
      </c>
      <c r="AF461">
        <f t="shared" si="162"/>
        <v>0.11046357705254033</v>
      </c>
      <c r="AG461">
        <f t="shared" si="158"/>
        <v>0.11020129796338746</v>
      </c>
      <c r="AH461">
        <f t="shared" si="159"/>
        <v>110.20129796338746</v>
      </c>
    </row>
    <row r="462" spans="1:34" x14ac:dyDescent="0.35">
      <c r="A462" s="1" t="s">
        <v>204</v>
      </c>
      <c r="B462" s="1" t="s">
        <v>1467</v>
      </c>
      <c r="C462" s="1" t="s">
        <v>220</v>
      </c>
      <c r="D462" s="1">
        <f t="shared" si="163"/>
        <v>3.0039333333333338</v>
      </c>
      <c r="F462">
        <f t="shared" si="173"/>
        <v>461</v>
      </c>
      <c r="G462" s="1">
        <f t="shared" si="164"/>
        <v>2.5296000000000003</v>
      </c>
      <c r="H462">
        <f t="shared" si="165"/>
        <v>7.785748288711241E-3</v>
      </c>
      <c r="I462">
        <f t="shared" si="166"/>
        <v>3.1886649774487598E-4</v>
      </c>
      <c r="J462">
        <f t="shared" si="160"/>
        <v>0.11205626413746672</v>
      </c>
      <c r="K462">
        <f t="shared" si="154"/>
        <v>0.11179020345324799</v>
      </c>
      <c r="L462">
        <f t="shared" si="155"/>
        <v>111.79020345324798</v>
      </c>
      <c r="Q462">
        <f t="shared" si="174"/>
        <v>461</v>
      </c>
      <c r="R462" s="1">
        <f t="shared" si="167"/>
        <v>2.5022000000000002</v>
      </c>
      <c r="S462">
        <f t="shared" si="168"/>
        <v>7.699250649758251E-3</v>
      </c>
      <c r="T462">
        <f t="shared" si="169"/>
        <v>3.1532397387005052E-4</v>
      </c>
      <c r="U462">
        <f t="shared" si="161"/>
        <v>8.3131368534289471E-2</v>
      </c>
      <c r="V462">
        <f t="shared" si="156"/>
        <v>8.293398564844616E-2</v>
      </c>
      <c r="W462">
        <f t="shared" si="157"/>
        <v>82.933985648446154</v>
      </c>
      <c r="AB462">
        <f t="shared" si="175"/>
        <v>461</v>
      </c>
      <c r="AC462" s="1">
        <f t="shared" si="170"/>
        <v>2.6501999999999999</v>
      </c>
      <c r="AD462">
        <f t="shared" si="171"/>
        <v>8.1670429728669183E-3</v>
      </c>
      <c r="AE462">
        <f t="shared" si="172"/>
        <v>3.3448247915564728E-4</v>
      </c>
      <c r="AF462">
        <f t="shared" si="162"/>
        <v>0.11079805953169597</v>
      </c>
      <c r="AG462">
        <f t="shared" si="158"/>
        <v>0.11053498626438672</v>
      </c>
      <c r="AH462">
        <f t="shared" si="159"/>
        <v>110.53498626438672</v>
      </c>
    </row>
    <row r="463" spans="1:34" x14ac:dyDescent="0.35">
      <c r="A463" s="1" t="s">
        <v>262</v>
      </c>
      <c r="B463" s="1" t="s">
        <v>1466</v>
      </c>
      <c r="C463" s="1" t="s">
        <v>220</v>
      </c>
      <c r="D463" s="1">
        <f t="shared" si="163"/>
        <v>3.0015000000000001</v>
      </c>
      <c r="F463">
        <f t="shared" si="173"/>
        <v>462</v>
      </c>
      <c r="G463" s="1">
        <f t="shared" si="164"/>
        <v>2.5292000000000003</v>
      </c>
      <c r="H463">
        <f t="shared" si="165"/>
        <v>7.7844851996700564E-3</v>
      </c>
      <c r="I463">
        <f t="shared" si="166"/>
        <v>3.188147677423165E-4</v>
      </c>
      <c r="J463">
        <f t="shared" si="160"/>
        <v>0.11237507890520904</v>
      </c>
      <c r="K463">
        <f t="shared" si="154"/>
        <v>0.11210826124344962</v>
      </c>
      <c r="L463">
        <f t="shared" si="155"/>
        <v>112.10826124344962</v>
      </c>
      <c r="Q463">
        <f t="shared" si="174"/>
        <v>462</v>
      </c>
      <c r="R463" s="1">
        <f t="shared" si="167"/>
        <v>2.4952999999999999</v>
      </c>
      <c r="S463">
        <f t="shared" si="168"/>
        <v>7.6774760601283831E-3</v>
      </c>
      <c r="T463">
        <f t="shared" si="169"/>
        <v>3.1443219226118772E-4</v>
      </c>
      <c r="U463">
        <f t="shared" si="161"/>
        <v>8.3445800726550654E-2</v>
      </c>
      <c r="V463">
        <f t="shared" si="156"/>
        <v>8.3247671268930595E-2</v>
      </c>
      <c r="W463">
        <f t="shared" si="157"/>
        <v>83.247671268930588</v>
      </c>
      <c r="AB463">
        <f t="shared" si="175"/>
        <v>462</v>
      </c>
      <c r="AC463" s="1">
        <f t="shared" si="170"/>
        <v>2.6501999999999999</v>
      </c>
      <c r="AD463">
        <f t="shared" si="171"/>
        <v>8.1670429728669183E-3</v>
      </c>
      <c r="AE463">
        <f t="shared" si="172"/>
        <v>3.3448247915564728E-4</v>
      </c>
      <c r="AF463">
        <f t="shared" si="162"/>
        <v>0.11113254201085161</v>
      </c>
      <c r="AG463">
        <f t="shared" si="158"/>
        <v>0.11086867456538599</v>
      </c>
      <c r="AH463">
        <f t="shared" si="159"/>
        <v>110.86867456538599</v>
      </c>
    </row>
    <row r="464" spans="1:34" x14ac:dyDescent="0.35">
      <c r="A464" s="1" t="s">
        <v>203</v>
      </c>
      <c r="B464" s="1" t="s">
        <v>1466</v>
      </c>
      <c r="C464" s="1" t="s">
        <v>219</v>
      </c>
      <c r="D464" s="1">
        <f t="shared" si="163"/>
        <v>2.9995666666666665</v>
      </c>
      <c r="F464">
        <f t="shared" si="173"/>
        <v>463</v>
      </c>
      <c r="G464" s="1">
        <f t="shared" si="164"/>
        <v>2.5227000000000004</v>
      </c>
      <c r="H464">
        <f t="shared" si="165"/>
        <v>7.7639614556414679E-3</v>
      </c>
      <c r="I464">
        <f t="shared" si="166"/>
        <v>3.1797421470408161E-4</v>
      </c>
      <c r="J464">
        <f t="shared" si="160"/>
        <v>0.11269305311991312</v>
      </c>
      <c r="K464">
        <f t="shared" si="154"/>
        <v>0.11242548047637933</v>
      </c>
      <c r="L464">
        <f t="shared" si="155"/>
        <v>112.42548047637933</v>
      </c>
      <c r="Q464">
        <f t="shared" si="174"/>
        <v>463</v>
      </c>
      <c r="R464" s="1">
        <f t="shared" si="167"/>
        <v>2.4952999999999999</v>
      </c>
      <c r="S464">
        <f t="shared" si="168"/>
        <v>7.6774760601283831E-3</v>
      </c>
      <c r="T464">
        <f t="shared" si="169"/>
        <v>3.1443219226118772E-4</v>
      </c>
      <c r="U464">
        <f t="shared" si="161"/>
        <v>8.3760232918811836E-2</v>
      </c>
      <c r="V464">
        <f t="shared" si="156"/>
        <v>8.3561356889415031E-2</v>
      </c>
      <c r="W464">
        <f t="shared" si="157"/>
        <v>83.561356889415038</v>
      </c>
      <c r="AB464">
        <f t="shared" si="175"/>
        <v>463</v>
      </c>
      <c r="AC464" s="1">
        <f t="shared" si="170"/>
        <v>2.6509</v>
      </c>
      <c r="AD464">
        <f t="shared" si="171"/>
        <v>8.169258883749312E-3</v>
      </c>
      <c r="AE464">
        <f t="shared" si="172"/>
        <v>3.3457323212070374E-4</v>
      </c>
      <c r="AF464">
        <f t="shared" si="162"/>
        <v>0.11146711524297231</v>
      </c>
      <c r="AG464">
        <f t="shared" si="158"/>
        <v>0.1112024534038711</v>
      </c>
      <c r="AH464">
        <f t="shared" si="159"/>
        <v>111.20245340387109</v>
      </c>
    </row>
    <row r="465" spans="1:34" x14ac:dyDescent="0.35">
      <c r="A465" s="1" t="s">
        <v>263</v>
      </c>
      <c r="B465" s="1" t="s">
        <v>1466</v>
      </c>
      <c r="C465" s="1" t="s">
        <v>220</v>
      </c>
      <c r="D465" s="1">
        <f t="shared" si="163"/>
        <v>2.9995999999999996</v>
      </c>
      <c r="F465">
        <f t="shared" si="173"/>
        <v>464</v>
      </c>
      <c r="G465" s="1">
        <f t="shared" si="164"/>
        <v>2.5235000000000003</v>
      </c>
      <c r="H465">
        <f t="shared" si="165"/>
        <v>7.76648730719712E-3</v>
      </c>
      <c r="I465">
        <f t="shared" si="166"/>
        <v>3.1807766133624949E-4</v>
      </c>
      <c r="J465">
        <f t="shared" si="160"/>
        <v>0.11301113078124937</v>
      </c>
      <c r="K465">
        <f t="shared" si="154"/>
        <v>0.11274280291032279</v>
      </c>
      <c r="L465">
        <f t="shared" si="155"/>
        <v>112.74280291032279</v>
      </c>
      <c r="Q465">
        <f t="shared" si="174"/>
        <v>464</v>
      </c>
      <c r="R465" s="1">
        <f t="shared" si="167"/>
        <v>2.4952999999999999</v>
      </c>
      <c r="S465">
        <f t="shared" si="168"/>
        <v>7.6774760601283831E-3</v>
      </c>
      <c r="T465">
        <f t="shared" si="169"/>
        <v>3.1443219226118772E-4</v>
      </c>
      <c r="U465">
        <f t="shared" si="161"/>
        <v>8.4074665111073019E-2</v>
      </c>
      <c r="V465">
        <f t="shared" si="156"/>
        <v>8.3875042509899453E-2</v>
      </c>
      <c r="W465">
        <f t="shared" si="157"/>
        <v>83.875042509899458</v>
      </c>
      <c r="AB465">
        <f t="shared" si="175"/>
        <v>464</v>
      </c>
      <c r="AC465" s="1">
        <f t="shared" si="170"/>
        <v>2.6501999999999999</v>
      </c>
      <c r="AD465">
        <f t="shared" si="171"/>
        <v>8.1670429728669183E-3</v>
      </c>
      <c r="AE465">
        <f t="shared" si="172"/>
        <v>3.3448247915564728E-4</v>
      </c>
      <c r="AF465">
        <f t="shared" si="162"/>
        <v>0.11180159772212796</v>
      </c>
      <c r="AG465">
        <f t="shared" si="158"/>
        <v>0.11153614170487036</v>
      </c>
      <c r="AH465">
        <f t="shared" si="159"/>
        <v>111.53614170487036</v>
      </c>
    </row>
    <row r="466" spans="1:34" x14ac:dyDescent="0.35">
      <c r="A466" s="1" t="s">
        <v>263</v>
      </c>
      <c r="B466" s="1" t="s">
        <v>1465</v>
      </c>
      <c r="C466" s="1" t="s">
        <v>218</v>
      </c>
      <c r="D466" s="1">
        <f t="shared" si="163"/>
        <v>2.9948666666666668</v>
      </c>
      <c r="F466">
        <f t="shared" si="173"/>
        <v>465</v>
      </c>
      <c r="G466" s="1">
        <f t="shared" si="164"/>
        <v>2.5235000000000003</v>
      </c>
      <c r="H466">
        <f t="shared" si="165"/>
        <v>7.76648730719712E-3</v>
      </c>
      <c r="I466">
        <f t="shared" si="166"/>
        <v>3.1807766133624949E-4</v>
      </c>
      <c r="J466">
        <f t="shared" si="160"/>
        <v>0.11332920844258562</v>
      </c>
      <c r="K466">
        <f t="shared" si="154"/>
        <v>0.11306012534426627</v>
      </c>
      <c r="L466">
        <f t="shared" si="155"/>
        <v>113.06012534426627</v>
      </c>
      <c r="Q466">
        <f t="shared" si="174"/>
        <v>465</v>
      </c>
      <c r="R466" s="1">
        <f t="shared" si="167"/>
        <v>2.488</v>
      </c>
      <c r="S466">
        <f t="shared" si="168"/>
        <v>7.6544425301501347E-3</v>
      </c>
      <c r="T466">
        <f t="shared" si="169"/>
        <v>3.1348885056010618E-4</v>
      </c>
      <c r="U466">
        <f t="shared" si="161"/>
        <v>8.4388153961633128E-2</v>
      </c>
      <c r="V466">
        <f t="shared" si="156"/>
        <v>8.4187787028505282E-2</v>
      </c>
      <c r="W466">
        <f t="shared" si="157"/>
        <v>84.187787028505284</v>
      </c>
      <c r="AB466">
        <f t="shared" si="175"/>
        <v>465</v>
      </c>
      <c r="AC466" s="1">
        <f t="shared" si="170"/>
        <v>2.6433</v>
      </c>
      <c r="AD466">
        <f t="shared" si="171"/>
        <v>8.1452021278453357E-3</v>
      </c>
      <c r="AE466">
        <f t="shared" si="172"/>
        <v>3.3358798404720428E-4</v>
      </c>
      <c r="AF466">
        <f t="shared" si="162"/>
        <v>0.11213518570617516</v>
      </c>
      <c r="AG466">
        <f t="shared" si="158"/>
        <v>0.11186893763460479</v>
      </c>
      <c r="AH466">
        <f t="shared" si="159"/>
        <v>111.86893763460479</v>
      </c>
    </row>
    <row r="467" spans="1:34" x14ac:dyDescent="0.35">
      <c r="A467" s="1" t="s">
        <v>202</v>
      </c>
      <c r="B467" s="1" t="s">
        <v>189</v>
      </c>
      <c r="C467" s="1" t="s">
        <v>251</v>
      </c>
      <c r="D467" s="1">
        <f t="shared" si="163"/>
        <v>2.9928333333333335</v>
      </c>
      <c r="F467">
        <f t="shared" si="173"/>
        <v>466</v>
      </c>
      <c r="G467" s="1">
        <f t="shared" si="164"/>
        <v>2.5162000000000004</v>
      </c>
      <c r="H467">
        <f t="shared" si="165"/>
        <v>7.7434404485668398E-3</v>
      </c>
      <c r="I467">
        <f t="shared" si="166"/>
        <v>3.1713377375820978E-4</v>
      </c>
      <c r="J467">
        <f t="shared" si="160"/>
        <v>0.11364634221634383</v>
      </c>
      <c r="K467">
        <f t="shared" si="154"/>
        <v>0.11337650613175025</v>
      </c>
      <c r="L467">
        <f t="shared" si="155"/>
        <v>113.37650613175025</v>
      </c>
      <c r="Q467">
        <f t="shared" si="174"/>
        <v>466</v>
      </c>
      <c r="R467" s="1">
        <f t="shared" si="167"/>
        <v>2.4887999999999999</v>
      </c>
      <c r="S467">
        <f t="shared" si="168"/>
        <v>7.6569665843513358E-3</v>
      </c>
      <c r="T467">
        <f t="shared" si="169"/>
        <v>3.1359222358135093E-4</v>
      </c>
      <c r="U467">
        <f t="shared" si="161"/>
        <v>8.4701746185214477E-2</v>
      </c>
      <c r="V467">
        <f t="shared" si="156"/>
        <v>8.4500634674688713E-2</v>
      </c>
      <c r="W467">
        <f t="shared" si="157"/>
        <v>84.500634674688712</v>
      </c>
      <c r="AB467">
        <f t="shared" si="175"/>
        <v>466</v>
      </c>
      <c r="AC467" s="1">
        <f t="shared" si="170"/>
        <v>2.6436999999999999</v>
      </c>
      <c r="AD467">
        <f t="shared" si="171"/>
        <v>8.1464681792549638E-3</v>
      </c>
      <c r="AE467">
        <f t="shared" si="172"/>
        <v>3.3363983537401106E-4</v>
      </c>
      <c r="AF467">
        <f t="shared" si="162"/>
        <v>0.11246882554154917</v>
      </c>
      <c r="AG467">
        <f t="shared" si="158"/>
        <v>0.1122017852925529</v>
      </c>
      <c r="AH467">
        <f t="shared" si="159"/>
        <v>112.2017852925529</v>
      </c>
    </row>
    <row r="468" spans="1:34" x14ac:dyDescent="0.35">
      <c r="A468" s="1" t="s">
        <v>264</v>
      </c>
      <c r="B468" s="1" t="s">
        <v>189</v>
      </c>
      <c r="C468" s="1" t="s">
        <v>218</v>
      </c>
      <c r="D468" s="1">
        <f t="shared" si="163"/>
        <v>2.9924666666666666</v>
      </c>
      <c r="F468">
        <f t="shared" si="173"/>
        <v>467</v>
      </c>
      <c r="G468" s="1">
        <f t="shared" si="164"/>
        <v>2.5155000000000003</v>
      </c>
      <c r="H468">
        <f t="shared" si="165"/>
        <v>7.7412306571813987E-3</v>
      </c>
      <c r="I468">
        <f t="shared" si="166"/>
        <v>3.1704327141807582E-4</v>
      </c>
      <c r="J468">
        <f t="shared" si="160"/>
        <v>0.1139633854877619</v>
      </c>
      <c r="K468">
        <f t="shared" si="154"/>
        <v>0.11369279663177827</v>
      </c>
      <c r="L468">
        <f t="shared" si="155"/>
        <v>113.69279663177826</v>
      </c>
      <c r="Q468">
        <f t="shared" si="174"/>
        <v>467</v>
      </c>
      <c r="R468" s="1">
        <f t="shared" si="167"/>
        <v>2.4887999999999999</v>
      </c>
      <c r="S468">
        <f t="shared" si="168"/>
        <v>7.6569665843513358E-3</v>
      </c>
      <c r="T468">
        <f t="shared" si="169"/>
        <v>3.1359222358135093E-4</v>
      </c>
      <c r="U468">
        <f t="shared" si="161"/>
        <v>8.5015338408795826E-2</v>
      </c>
      <c r="V468">
        <f t="shared" si="156"/>
        <v>8.4813482320872144E-2</v>
      </c>
      <c r="W468">
        <f t="shared" si="157"/>
        <v>84.81348232087214</v>
      </c>
      <c r="AB468">
        <f t="shared" si="175"/>
        <v>467</v>
      </c>
      <c r="AC468" s="1">
        <f t="shared" si="170"/>
        <v>2.6433</v>
      </c>
      <c r="AD468">
        <f t="shared" si="171"/>
        <v>8.1452021278453357E-3</v>
      </c>
      <c r="AE468">
        <f t="shared" si="172"/>
        <v>3.3358798404720428E-4</v>
      </c>
      <c r="AF468">
        <f t="shared" si="162"/>
        <v>0.11280241352559638</v>
      </c>
      <c r="AG468">
        <f t="shared" si="158"/>
        <v>0.11253458122228732</v>
      </c>
      <c r="AH468">
        <f t="shared" si="159"/>
        <v>112.53458122228733</v>
      </c>
    </row>
    <row r="469" spans="1:34" x14ac:dyDescent="0.35">
      <c r="A469" s="1" t="s">
        <v>201</v>
      </c>
      <c r="B469" s="1" t="s">
        <v>189</v>
      </c>
      <c r="C469" s="1" t="s">
        <v>217</v>
      </c>
      <c r="D469" s="1">
        <f t="shared" si="163"/>
        <v>2.9880333333333327</v>
      </c>
      <c r="F469">
        <f t="shared" si="173"/>
        <v>468</v>
      </c>
      <c r="G469" s="1">
        <f t="shared" si="164"/>
        <v>2.5094000000000003</v>
      </c>
      <c r="H469">
        <f t="shared" si="165"/>
        <v>7.7219752468443113E-3</v>
      </c>
      <c r="I469">
        <f t="shared" si="166"/>
        <v>3.1625466317784665E-4</v>
      </c>
      <c r="J469">
        <f t="shared" si="160"/>
        <v>0.11427964015093975</v>
      </c>
      <c r="K469">
        <f t="shared" si="154"/>
        <v>0.11400830039599727</v>
      </c>
      <c r="L469">
        <f t="shared" si="155"/>
        <v>114.00830039599727</v>
      </c>
      <c r="Q469">
        <f t="shared" si="174"/>
        <v>468</v>
      </c>
      <c r="R469" s="1">
        <f t="shared" si="167"/>
        <v>2.4887999999999999</v>
      </c>
      <c r="S469">
        <f t="shared" si="168"/>
        <v>7.6569665843513358E-3</v>
      </c>
      <c r="T469">
        <f t="shared" si="169"/>
        <v>3.1359222358135093E-4</v>
      </c>
      <c r="U469">
        <f t="shared" si="161"/>
        <v>8.5328930632377176E-2</v>
      </c>
      <c r="V469">
        <f t="shared" si="156"/>
        <v>8.5126329967055575E-2</v>
      </c>
      <c r="W469">
        <f t="shared" si="157"/>
        <v>85.126329967055568</v>
      </c>
      <c r="AB469">
        <f t="shared" si="175"/>
        <v>468</v>
      </c>
      <c r="AC469" s="1">
        <f t="shared" si="170"/>
        <v>2.6360999999999999</v>
      </c>
      <c r="AD469">
        <f t="shared" si="171"/>
        <v>8.1224149813226461E-3</v>
      </c>
      <c r="AE469">
        <f t="shared" si="172"/>
        <v>3.3265473301777857E-4</v>
      </c>
      <c r="AF469">
        <f t="shared" si="162"/>
        <v>0.11313506825861415</v>
      </c>
      <c r="AG469">
        <f t="shared" si="158"/>
        <v>0.11286644611685602</v>
      </c>
      <c r="AH469">
        <f t="shared" si="159"/>
        <v>112.86644611685603</v>
      </c>
    </row>
    <row r="470" spans="1:34" x14ac:dyDescent="0.35">
      <c r="A470" s="1" t="s">
        <v>201</v>
      </c>
      <c r="B470" s="1" t="s">
        <v>1465</v>
      </c>
      <c r="C470" s="1" t="s">
        <v>253</v>
      </c>
      <c r="D470" s="1">
        <f t="shared" si="163"/>
        <v>2.9876333333333331</v>
      </c>
      <c r="F470">
        <f t="shared" si="173"/>
        <v>469</v>
      </c>
      <c r="G470" s="1">
        <f t="shared" si="164"/>
        <v>2.5094000000000003</v>
      </c>
      <c r="H470">
        <f t="shared" si="165"/>
        <v>7.7219752468443113E-3</v>
      </c>
      <c r="I470">
        <f t="shared" si="166"/>
        <v>3.1625466317784665E-4</v>
      </c>
      <c r="J470">
        <f t="shared" si="160"/>
        <v>0.1145958948141176</v>
      </c>
      <c r="K470">
        <f t="shared" si="154"/>
        <v>0.11432380416021627</v>
      </c>
      <c r="L470">
        <f t="shared" si="155"/>
        <v>114.32380416021627</v>
      </c>
      <c r="Q470">
        <f t="shared" si="174"/>
        <v>469</v>
      </c>
      <c r="R470" s="1">
        <f t="shared" si="167"/>
        <v>2.488</v>
      </c>
      <c r="S470">
        <f t="shared" si="168"/>
        <v>7.6544425301501347E-3</v>
      </c>
      <c r="T470">
        <f t="shared" si="169"/>
        <v>3.1348885056010618E-4</v>
      </c>
      <c r="U470">
        <f t="shared" si="161"/>
        <v>8.5642419482937285E-2</v>
      </c>
      <c r="V470">
        <f t="shared" si="156"/>
        <v>8.5439074485661404E-2</v>
      </c>
      <c r="W470">
        <f t="shared" si="157"/>
        <v>85.439074485661408</v>
      </c>
      <c r="AB470">
        <f t="shared" si="175"/>
        <v>469</v>
      </c>
      <c r="AC470" s="1">
        <f t="shared" si="170"/>
        <v>2.6356999999999999</v>
      </c>
      <c r="AD470">
        <f t="shared" si="171"/>
        <v>8.121149127554966E-3</v>
      </c>
      <c r="AE470">
        <f t="shared" si="172"/>
        <v>3.3260288978542767E-4</v>
      </c>
      <c r="AF470">
        <f t="shared" si="162"/>
        <v>0.11346767114839958</v>
      </c>
      <c r="AG470">
        <f t="shared" si="158"/>
        <v>0.11319825929128631</v>
      </c>
      <c r="AH470">
        <f t="shared" si="159"/>
        <v>113.19825929128631</v>
      </c>
    </row>
    <row r="471" spans="1:34" x14ac:dyDescent="0.35">
      <c r="A471" s="1" t="s">
        <v>265</v>
      </c>
      <c r="B471" s="1" t="s">
        <v>189</v>
      </c>
      <c r="C471" s="1" t="s">
        <v>253</v>
      </c>
      <c r="D471" s="1">
        <f t="shared" si="163"/>
        <v>2.9880333333333335</v>
      </c>
      <c r="F471">
        <f t="shared" si="173"/>
        <v>470</v>
      </c>
      <c r="G471" s="1">
        <f t="shared" si="164"/>
        <v>2.5098000000000003</v>
      </c>
      <c r="H471">
        <f t="shared" si="165"/>
        <v>7.7232378228786081E-3</v>
      </c>
      <c r="I471">
        <f t="shared" si="166"/>
        <v>3.1630637217013155E-4</v>
      </c>
      <c r="J471">
        <f t="shared" si="160"/>
        <v>0.11491220118628773</v>
      </c>
      <c r="K471">
        <f t="shared" si="154"/>
        <v>0.11463935951065236</v>
      </c>
      <c r="L471">
        <f t="shared" si="155"/>
        <v>114.63935951065237</v>
      </c>
      <c r="Q471">
        <f t="shared" si="174"/>
        <v>470</v>
      </c>
      <c r="R471" s="1">
        <f t="shared" si="167"/>
        <v>2.4887999999999999</v>
      </c>
      <c r="S471">
        <f t="shared" si="168"/>
        <v>7.6569665843513358E-3</v>
      </c>
      <c r="T471">
        <f t="shared" si="169"/>
        <v>3.1359222358135093E-4</v>
      </c>
      <c r="U471">
        <f t="shared" si="161"/>
        <v>8.5956011706518634E-2</v>
      </c>
      <c r="V471">
        <f t="shared" si="156"/>
        <v>8.5751922131844835E-2</v>
      </c>
      <c r="W471">
        <f t="shared" si="157"/>
        <v>85.751922131844836</v>
      </c>
      <c r="AB471">
        <f t="shared" si="175"/>
        <v>470</v>
      </c>
      <c r="AC471" s="1">
        <f t="shared" si="170"/>
        <v>2.6356999999999999</v>
      </c>
      <c r="AD471">
        <f t="shared" si="171"/>
        <v>8.121149127554966E-3</v>
      </c>
      <c r="AE471">
        <f t="shared" si="172"/>
        <v>3.3260288978542767E-4</v>
      </c>
      <c r="AF471">
        <f t="shared" si="162"/>
        <v>0.113800274038185</v>
      </c>
      <c r="AG471">
        <f t="shared" si="158"/>
        <v>0.11353007246571659</v>
      </c>
      <c r="AH471">
        <f t="shared" si="159"/>
        <v>113.53007246571659</v>
      </c>
    </row>
    <row r="472" spans="1:34" x14ac:dyDescent="0.35">
      <c r="A472" s="1" t="s">
        <v>201</v>
      </c>
      <c r="B472" s="1" t="s">
        <v>189</v>
      </c>
      <c r="C472" s="1" t="s">
        <v>977</v>
      </c>
      <c r="D472" s="1">
        <f t="shared" si="163"/>
        <v>2.985466666666666</v>
      </c>
      <c r="F472">
        <f t="shared" si="173"/>
        <v>471</v>
      </c>
      <c r="G472" s="1">
        <f t="shared" si="164"/>
        <v>2.5094000000000003</v>
      </c>
      <c r="H472">
        <f t="shared" si="165"/>
        <v>7.7219752468443113E-3</v>
      </c>
      <c r="I472">
        <f t="shared" si="166"/>
        <v>3.1625466317784665E-4</v>
      </c>
      <c r="J472">
        <f t="shared" si="160"/>
        <v>0.11522845584946557</v>
      </c>
      <c r="K472">
        <f t="shared" si="154"/>
        <v>0.11495486327487138</v>
      </c>
      <c r="L472">
        <f t="shared" si="155"/>
        <v>114.95486327487139</v>
      </c>
      <c r="Q472">
        <f t="shared" si="174"/>
        <v>471</v>
      </c>
      <c r="R472" s="1">
        <f t="shared" si="167"/>
        <v>2.4887999999999999</v>
      </c>
      <c r="S472">
        <f t="shared" si="168"/>
        <v>7.6569665843513358E-3</v>
      </c>
      <c r="T472">
        <f t="shared" si="169"/>
        <v>3.1359222358135093E-4</v>
      </c>
      <c r="U472">
        <f t="shared" si="161"/>
        <v>8.6269603930099983E-2</v>
      </c>
      <c r="V472">
        <f t="shared" si="156"/>
        <v>8.6064769778028266E-2</v>
      </c>
      <c r="W472">
        <f t="shared" si="157"/>
        <v>86.064769778028264</v>
      </c>
      <c r="AB472">
        <f t="shared" si="175"/>
        <v>471</v>
      </c>
      <c r="AC472" s="1">
        <f t="shared" si="170"/>
        <v>2.6284000000000001</v>
      </c>
      <c r="AD472">
        <f t="shared" si="171"/>
        <v>8.0980491231529526E-3</v>
      </c>
      <c r="AE472">
        <f t="shared" si="172"/>
        <v>3.3165682561427519E-4</v>
      </c>
      <c r="AF472">
        <f t="shared" si="162"/>
        <v>0.11413193086379927</v>
      </c>
      <c r="AG472">
        <f t="shared" si="158"/>
        <v>0.11386094182226228</v>
      </c>
      <c r="AH472">
        <f t="shared" si="159"/>
        <v>113.86094182226228</v>
      </c>
    </row>
    <row r="473" spans="1:34" x14ac:dyDescent="0.35">
      <c r="A473" s="1" t="s">
        <v>200</v>
      </c>
      <c r="B473" s="1" t="s">
        <v>1464</v>
      </c>
      <c r="C473" s="1" t="s">
        <v>216</v>
      </c>
      <c r="D473" s="1">
        <f t="shared" si="163"/>
        <v>2.9807666666666663</v>
      </c>
      <c r="F473">
        <f t="shared" si="173"/>
        <v>472</v>
      </c>
      <c r="G473" s="1">
        <f t="shared" si="164"/>
        <v>2.5021000000000004</v>
      </c>
      <c r="H473">
        <f t="shared" si="165"/>
        <v>7.698935053985779E-3</v>
      </c>
      <c r="I473">
        <f t="shared" si="166"/>
        <v>3.1531104859749618E-4</v>
      </c>
      <c r="J473">
        <f t="shared" si="160"/>
        <v>0.11554376689806307</v>
      </c>
      <c r="K473">
        <f t="shared" si="154"/>
        <v>0.11526942566498041</v>
      </c>
      <c r="L473">
        <f t="shared" si="155"/>
        <v>115.26942566498042</v>
      </c>
      <c r="Q473">
        <f t="shared" si="174"/>
        <v>472</v>
      </c>
      <c r="R473" s="1">
        <f t="shared" si="167"/>
        <v>2.4811999999999999</v>
      </c>
      <c r="S473">
        <f t="shared" si="168"/>
        <v>7.6329897414652344E-3</v>
      </c>
      <c r="T473">
        <f t="shared" si="169"/>
        <v>3.1261024835757502E-4</v>
      </c>
      <c r="U473">
        <f t="shared" si="161"/>
        <v>8.6582214178457559E-2</v>
      </c>
      <c r="V473">
        <f t="shared" si="156"/>
        <v>8.6376637780539875E-2</v>
      </c>
      <c r="W473">
        <f t="shared" si="157"/>
        <v>86.37663778053988</v>
      </c>
      <c r="AB473">
        <f t="shared" si="175"/>
        <v>472</v>
      </c>
      <c r="AC473" s="1">
        <f t="shared" si="170"/>
        <v>2.6292</v>
      </c>
      <c r="AD473">
        <f t="shared" si="171"/>
        <v>8.1005804614935895E-3</v>
      </c>
      <c r="AE473">
        <f t="shared" si="172"/>
        <v>3.3176049695855136E-4</v>
      </c>
      <c r="AF473">
        <f t="shared" si="162"/>
        <v>0.11446369136075783</v>
      </c>
      <c r="AG473">
        <f t="shared" si="158"/>
        <v>0.1141919146040003</v>
      </c>
      <c r="AH473">
        <f t="shared" si="159"/>
        <v>114.1919146040003</v>
      </c>
    </row>
    <row r="474" spans="1:34" x14ac:dyDescent="0.35">
      <c r="A474" s="1" t="s">
        <v>200</v>
      </c>
      <c r="B474" s="1" t="s">
        <v>188</v>
      </c>
      <c r="C474" s="1" t="s">
        <v>216</v>
      </c>
      <c r="D474" s="1">
        <f t="shared" si="163"/>
        <v>2.9809000000000001</v>
      </c>
      <c r="F474">
        <f t="shared" si="173"/>
        <v>473</v>
      </c>
      <c r="G474" s="1">
        <f t="shared" si="164"/>
        <v>2.5021000000000004</v>
      </c>
      <c r="H474">
        <f t="shared" si="165"/>
        <v>7.698935053985779E-3</v>
      </c>
      <c r="I474">
        <f t="shared" si="166"/>
        <v>3.1531104859749618E-4</v>
      </c>
      <c r="J474">
        <f t="shared" si="160"/>
        <v>0.11585907794666057</v>
      </c>
      <c r="K474">
        <f t="shared" si="154"/>
        <v>0.11558398805508946</v>
      </c>
      <c r="L474">
        <f t="shared" si="155"/>
        <v>115.58398805508946</v>
      </c>
      <c r="Q474">
        <f t="shared" si="174"/>
        <v>473</v>
      </c>
      <c r="R474" s="1">
        <f t="shared" si="167"/>
        <v>2.4816000000000003</v>
      </c>
      <c r="S474">
        <f t="shared" si="168"/>
        <v>7.6342515873927385E-3</v>
      </c>
      <c r="T474">
        <f t="shared" si="169"/>
        <v>3.126619274482258E-4</v>
      </c>
      <c r="U474">
        <f t="shared" si="161"/>
        <v>8.689487610590578E-2</v>
      </c>
      <c r="V474">
        <f t="shared" si="156"/>
        <v>8.6688557339437908E-2</v>
      </c>
      <c r="W474">
        <f t="shared" si="157"/>
        <v>86.688557339437907</v>
      </c>
      <c r="AB474">
        <f t="shared" si="175"/>
        <v>473</v>
      </c>
      <c r="AC474" s="1">
        <f t="shared" si="170"/>
        <v>2.6292</v>
      </c>
      <c r="AD474">
        <f t="shared" si="171"/>
        <v>8.1005804614935895E-3</v>
      </c>
      <c r="AE474">
        <f t="shared" si="172"/>
        <v>3.3176049695855136E-4</v>
      </c>
      <c r="AF474">
        <f t="shared" si="162"/>
        <v>0.11479545185771639</v>
      </c>
      <c r="AG474">
        <f t="shared" si="158"/>
        <v>0.11452288738573833</v>
      </c>
      <c r="AH474">
        <f t="shared" si="159"/>
        <v>114.52288738573833</v>
      </c>
    </row>
    <row r="475" spans="1:34" x14ac:dyDescent="0.35">
      <c r="A475" s="1" t="s">
        <v>199</v>
      </c>
      <c r="B475" s="1" t="s">
        <v>188</v>
      </c>
      <c r="C475" s="1" t="s">
        <v>215</v>
      </c>
      <c r="D475" s="1">
        <f t="shared" si="163"/>
        <v>2.9762333333333331</v>
      </c>
      <c r="F475">
        <f t="shared" si="173"/>
        <v>474</v>
      </c>
      <c r="G475" s="1">
        <f t="shared" si="164"/>
        <v>2.4953000000000003</v>
      </c>
      <c r="H475">
        <f t="shared" si="165"/>
        <v>7.6774760601283848E-3</v>
      </c>
      <c r="I475">
        <f t="shared" si="166"/>
        <v>3.1443219226118778E-4</v>
      </c>
      <c r="J475">
        <f t="shared" si="160"/>
        <v>0.11617351013892176</v>
      </c>
      <c r="K475">
        <f t="shared" si="154"/>
        <v>0.11589767367557388</v>
      </c>
      <c r="L475">
        <f t="shared" si="155"/>
        <v>115.89767367557388</v>
      </c>
      <c r="Q475">
        <f t="shared" si="174"/>
        <v>474</v>
      </c>
      <c r="R475" s="1">
        <f t="shared" si="167"/>
        <v>2.4816000000000003</v>
      </c>
      <c r="S475">
        <f t="shared" si="168"/>
        <v>7.6342515873927385E-3</v>
      </c>
      <c r="T475">
        <f t="shared" si="169"/>
        <v>3.126619274482258E-4</v>
      </c>
      <c r="U475">
        <f t="shared" si="161"/>
        <v>8.7207538033354001E-2</v>
      </c>
      <c r="V475">
        <f t="shared" si="156"/>
        <v>8.7000476898335954E-2</v>
      </c>
      <c r="W475">
        <f t="shared" si="157"/>
        <v>87.000476898335961</v>
      </c>
      <c r="AB475">
        <f t="shared" si="175"/>
        <v>474</v>
      </c>
      <c r="AC475" s="1">
        <f t="shared" si="170"/>
        <v>2.6219999999999999</v>
      </c>
      <c r="AD475">
        <f t="shared" si="171"/>
        <v>8.0777999137382154E-3</v>
      </c>
      <c r="AE475">
        <f t="shared" si="172"/>
        <v>3.308275161826382E-4</v>
      </c>
      <c r="AF475">
        <f t="shared" si="162"/>
        <v>0.11512627937389903</v>
      </c>
      <c r="AG475">
        <f t="shared" si="158"/>
        <v>0.11485292940192246</v>
      </c>
      <c r="AH475">
        <f t="shared" si="159"/>
        <v>114.85292940192247</v>
      </c>
    </row>
    <row r="476" spans="1:34" x14ac:dyDescent="0.35">
      <c r="A476" s="1" t="s">
        <v>266</v>
      </c>
      <c r="B476" s="1" t="s">
        <v>188</v>
      </c>
      <c r="C476" s="1" t="s">
        <v>215</v>
      </c>
      <c r="D476" s="1">
        <f t="shared" si="163"/>
        <v>2.9763333333333333</v>
      </c>
      <c r="F476">
        <f t="shared" si="173"/>
        <v>475</v>
      </c>
      <c r="G476" s="1">
        <f t="shared" si="164"/>
        <v>2.4955999999999996</v>
      </c>
      <c r="H476">
        <f t="shared" si="165"/>
        <v>7.6784227173337808E-3</v>
      </c>
      <c r="I476">
        <f t="shared" si="166"/>
        <v>3.1447096275009342E-4</v>
      </c>
      <c r="J476">
        <f t="shared" si="160"/>
        <v>0.11648798110167186</v>
      </c>
      <c r="K476">
        <f t="shared" si="154"/>
        <v>0.11621139797449256</v>
      </c>
      <c r="L476">
        <f t="shared" si="155"/>
        <v>116.21139797449257</v>
      </c>
      <c r="Q476">
        <f t="shared" si="174"/>
        <v>475</v>
      </c>
      <c r="R476" s="1">
        <f t="shared" si="167"/>
        <v>2.4816000000000003</v>
      </c>
      <c r="S476">
        <f t="shared" si="168"/>
        <v>7.6342515873927385E-3</v>
      </c>
      <c r="T476">
        <f t="shared" si="169"/>
        <v>3.126619274482258E-4</v>
      </c>
      <c r="U476">
        <f t="shared" si="161"/>
        <v>8.7520199960802222E-2</v>
      </c>
      <c r="V476">
        <f t="shared" si="156"/>
        <v>8.7312396457234001E-2</v>
      </c>
      <c r="W476">
        <f t="shared" si="157"/>
        <v>87.312396457234001</v>
      </c>
      <c r="AB476">
        <f t="shared" si="175"/>
        <v>475</v>
      </c>
      <c r="AC476" s="1">
        <f t="shared" si="170"/>
        <v>2.6219999999999999</v>
      </c>
      <c r="AD476">
        <f t="shared" si="171"/>
        <v>8.0777999137382154E-3</v>
      </c>
      <c r="AE476">
        <f t="shared" si="172"/>
        <v>3.308275161826382E-4</v>
      </c>
      <c r="AF476">
        <f t="shared" si="162"/>
        <v>0.11545710689008168</v>
      </c>
      <c r="AG476">
        <f t="shared" si="158"/>
        <v>0.11518297141810659</v>
      </c>
      <c r="AH476">
        <f t="shared" si="159"/>
        <v>115.18297141810659</v>
      </c>
    </row>
    <row r="477" spans="1:34" x14ac:dyDescent="0.35">
      <c r="A477" s="1" t="s">
        <v>199</v>
      </c>
      <c r="B477" s="1" t="s">
        <v>1464</v>
      </c>
      <c r="D477" s="1">
        <f t="shared" si="163"/>
        <v>1.9567666666666668</v>
      </c>
    </row>
    <row r="478" spans="1:34" x14ac:dyDescent="0.35">
      <c r="A478" s="1" t="s">
        <v>266</v>
      </c>
      <c r="B478" s="1" t="s">
        <v>188</v>
      </c>
      <c r="D478" s="1">
        <f t="shared" si="163"/>
        <v>1.9570000000000001</v>
      </c>
    </row>
    <row r="479" spans="1:34" x14ac:dyDescent="0.35">
      <c r="A479" s="1" t="s">
        <v>197</v>
      </c>
      <c r="B479" s="1" t="s">
        <v>1463</v>
      </c>
      <c r="D479" s="1">
        <f t="shared" si="163"/>
        <v>1.9519000000000002</v>
      </c>
    </row>
    <row r="480" spans="1:34" x14ac:dyDescent="0.35">
      <c r="A480" s="1" t="s">
        <v>197</v>
      </c>
      <c r="B480" s="1" t="s">
        <v>186</v>
      </c>
      <c r="D480" s="1">
        <f t="shared" si="163"/>
        <v>1.9521666666666668</v>
      </c>
    </row>
    <row r="481" spans="1:4" x14ac:dyDescent="0.35">
      <c r="A481" s="1" t="s">
        <v>197</v>
      </c>
      <c r="B481" s="1" t="s">
        <v>1463</v>
      </c>
      <c r="D481" s="1">
        <f t="shared" si="163"/>
        <v>1.9519000000000002</v>
      </c>
    </row>
    <row r="482" spans="1:4" x14ac:dyDescent="0.35">
      <c r="A482" s="1" t="s">
        <v>196</v>
      </c>
      <c r="B482" s="1" t="s">
        <v>1463</v>
      </c>
      <c r="D482" s="1">
        <f t="shared" si="163"/>
        <v>1.9496</v>
      </c>
    </row>
    <row r="483" spans="1:4" x14ac:dyDescent="0.35">
      <c r="A483" s="1" t="s">
        <v>195</v>
      </c>
      <c r="B483" s="1" t="s">
        <v>186</v>
      </c>
      <c r="D483" s="1">
        <f t="shared" si="163"/>
        <v>1.9474666666666665</v>
      </c>
    </row>
    <row r="484" spans="1:4" x14ac:dyDescent="0.35">
      <c r="A484" s="1" t="s">
        <v>195</v>
      </c>
      <c r="B484" s="1" t="s">
        <v>269</v>
      </c>
      <c r="D484" s="1">
        <f t="shared" si="163"/>
        <v>1.9450333333333336</v>
      </c>
    </row>
    <row r="485" spans="1:4" x14ac:dyDescent="0.35">
      <c r="A485" s="1" t="s">
        <v>195</v>
      </c>
      <c r="B485" s="1" t="s">
        <v>269</v>
      </c>
      <c r="D485" s="1">
        <f t="shared" si="163"/>
        <v>1.9450333333333336</v>
      </c>
    </row>
    <row r="486" spans="1:4" x14ac:dyDescent="0.35">
      <c r="A486" s="1" t="s">
        <v>195</v>
      </c>
      <c r="B486" s="1" t="s">
        <v>185</v>
      </c>
      <c r="D486" s="1">
        <f t="shared" si="163"/>
        <v>1.9453000000000003</v>
      </c>
    </row>
    <row r="487" spans="1:4" x14ac:dyDescent="0.35">
      <c r="A487" s="1" t="s">
        <v>194</v>
      </c>
      <c r="B487" s="1" t="s">
        <v>269</v>
      </c>
      <c r="D487" s="1">
        <f t="shared" si="163"/>
        <v>1.9428666666666665</v>
      </c>
    </row>
    <row r="488" spans="1:4" x14ac:dyDescent="0.35">
      <c r="A488" s="1" t="s">
        <v>194</v>
      </c>
      <c r="B488" s="1" t="s">
        <v>269</v>
      </c>
      <c r="D488" s="1">
        <f t="shared" si="163"/>
        <v>1.9428666666666665</v>
      </c>
    </row>
    <row r="489" spans="1:4" x14ac:dyDescent="0.35">
      <c r="A489" s="1" t="s">
        <v>192</v>
      </c>
      <c r="B489" s="1" t="s">
        <v>1462</v>
      </c>
      <c r="D489" s="1">
        <f t="shared" si="163"/>
        <v>1.9402333333333335</v>
      </c>
    </row>
    <row r="490" spans="1:4" x14ac:dyDescent="0.35">
      <c r="A490" s="1" t="s">
        <v>267</v>
      </c>
      <c r="B490" s="1" t="s">
        <v>270</v>
      </c>
      <c r="D490" s="1">
        <f t="shared" si="163"/>
        <v>1.9385333333333332</v>
      </c>
    </row>
    <row r="491" spans="1:4" x14ac:dyDescent="0.35">
      <c r="A491" s="1" t="s">
        <v>192</v>
      </c>
      <c r="B491" s="1" t="s">
        <v>184</v>
      </c>
      <c r="D491" s="1">
        <f t="shared" si="163"/>
        <v>1.9380666666666666</v>
      </c>
    </row>
    <row r="492" spans="1:4" x14ac:dyDescent="0.35">
      <c r="A492" s="1" t="s">
        <v>191</v>
      </c>
      <c r="B492" s="1" t="s">
        <v>184</v>
      </c>
      <c r="D492" s="1">
        <f t="shared" si="163"/>
        <v>1.9357666666666666</v>
      </c>
    </row>
    <row r="493" spans="1:4" x14ac:dyDescent="0.35">
      <c r="A493" s="1" t="s">
        <v>191</v>
      </c>
      <c r="B493" s="1" t="s">
        <v>969</v>
      </c>
      <c r="D493" s="1">
        <f t="shared" si="163"/>
        <v>1.9333333333333333</v>
      </c>
    </row>
    <row r="494" spans="1:4" x14ac:dyDescent="0.35">
      <c r="A494" s="1" t="s">
        <v>190</v>
      </c>
      <c r="B494" s="1" t="s">
        <v>969</v>
      </c>
      <c r="D494" s="1">
        <f t="shared" si="163"/>
        <v>1.9309333333333332</v>
      </c>
    </row>
    <row r="495" spans="1:4" x14ac:dyDescent="0.35">
      <c r="A495" s="1" t="s">
        <v>190</v>
      </c>
      <c r="B495" s="1" t="s">
        <v>1471</v>
      </c>
      <c r="D495" s="1">
        <f t="shared" si="163"/>
        <v>1.9308000000000003</v>
      </c>
    </row>
    <row r="496" spans="1:4" x14ac:dyDescent="0.35">
      <c r="A496" s="1" t="s">
        <v>189</v>
      </c>
      <c r="B496" s="1" t="s">
        <v>969</v>
      </c>
      <c r="D496" s="1">
        <f t="shared" si="163"/>
        <v>1.9286333333333332</v>
      </c>
    </row>
    <row r="497" spans="1:4" x14ac:dyDescent="0.35">
      <c r="A497" s="1" t="s">
        <v>189</v>
      </c>
      <c r="B497" s="1" t="s">
        <v>969</v>
      </c>
      <c r="D497" s="1">
        <f t="shared" si="163"/>
        <v>1.9286333333333332</v>
      </c>
    </row>
    <row r="498" spans="1:4" x14ac:dyDescent="0.35">
      <c r="A498" s="1" t="s">
        <v>187</v>
      </c>
      <c r="B498" s="1" t="s">
        <v>182</v>
      </c>
      <c r="D498" s="1">
        <f t="shared" si="163"/>
        <v>1.9244333333333332</v>
      </c>
    </row>
    <row r="499" spans="1:4" x14ac:dyDescent="0.35">
      <c r="A499" s="1" t="s">
        <v>188</v>
      </c>
      <c r="B499" s="1" t="s">
        <v>182</v>
      </c>
      <c r="D499" s="1">
        <f t="shared" si="163"/>
        <v>1.9242000000000001</v>
      </c>
    </row>
    <row r="500" spans="1:4" x14ac:dyDescent="0.35">
      <c r="A500" s="1" t="s">
        <v>268</v>
      </c>
      <c r="B500" s="1" t="s">
        <v>1461</v>
      </c>
      <c r="D500" s="1">
        <f t="shared" si="163"/>
        <v>1.9231999999999998</v>
      </c>
    </row>
    <row r="501" spans="1:4" x14ac:dyDescent="0.35">
      <c r="A501" s="1" t="s">
        <v>186</v>
      </c>
      <c r="B501" s="1" t="s">
        <v>182</v>
      </c>
      <c r="D501" s="1">
        <f t="shared" si="163"/>
        <v>1.9218999999999999</v>
      </c>
    </row>
    <row r="502" spans="1:4" x14ac:dyDescent="0.35">
      <c r="A502" s="1" t="s">
        <v>186</v>
      </c>
      <c r="B502" s="1" t="s">
        <v>1460</v>
      </c>
      <c r="D502" s="1">
        <f t="shared" si="163"/>
        <v>1.9192333333333333</v>
      </c>
    </row>
    <row r="503" spans="1:4" x14ac:dyDescent="0.35">
      <c r="A503" s="1" t="s">
        <v>185</v>
      </c>
      <c r="B503" s="1" t="s">
        <v>1460</v>
      </c>
      <c r="D503" s="1">
        <f t="shared" si="163"/>
        <v>1.9170666666666667</v>
      </c>
    </row>
    <row r="504" spans="1:4" x14ac:dyDescent="0.35">
      <c r="A504" s="1" t="s">
        <v>269</v>
      </c>
      <c r="B504" s="1" t="s">
        <v>181</v>
      </c>
      <c r="D504" s="1">
        <f t="shared" si="163"/>
        <v>1.9170666666666667</v>
      </c>
    </row>
    <row r="505" spans="1:4" x14ac:dyDescent="0.35">
      <c r="A505" s="1" t="s">
        <v>270</v>
      </c>
      <c r="B505" s="1" t="s">
        <v>1459</v>
      </c>
      <c r="D505" s="1">
        <f t="shared" si="163"/>
        <v>1.9124666666666668</v>
      </c>
    </row>
    <row r="506" spans="1:4" x14ac:dyDescent="0.35">
      <c r="A506" s="1" t="s">
        <v>184</v>
      </c>
      <c r="B506" s="1" t="s">
        <v>180</v>
      </c>
      <c r="D506" s="1">
        <f t="shared" si="163"/>
        <v>1.9124999999999999</v>
      </c>
    </row>
    <row r="507" spans="1:4" x14ac:dyDescent="0.35">
      <c r="A507" s="1" t="s">
        <v>183</v>
      </c>
      <c r="B507" s="1" t="s">
        <v>180</v>
      </c>
      <c r="D507" s="1">
        <f t="shared" si="163"/>
        <v>1.9103333333333332</v>
      </c>
    </row>
    <row r="508" spans="1:4" x14ac:dyDescent="0.35">
      <c r="A508" s="1" t="s">
        <v>183</v>
      </c>
      <c r="B508" s="1" t="s">
        <v>180</v>
      </c>
      <c r="D508" s="1">
        <f t="shared" si="163"/>
        <v>1.9103333333333332</v>
      </c>
    </row>
    <row r="509" spans="1:4" x14ac:dyDescent="0.35">
      <c r="A509" s="1" t="s">
        <v>183</v>
      </c>
      <c r="D509" s="1">
        <f t="shared" si="163"/>
        <v>0.95866666666666667</v>
      </c>
    </row>
    <row r="510" spans="1:4" x14ac:dyDescent="0.35">
      <c r="A510" s="1" t="s">
        <v>182</v>
      </c>
      <c r="D510" s="1">
        <f t="shared" si="163"/>
        <v>0.9563666666666667</v>
      </c>
    </row>
    <row r="511" spans="1:4" x14ac:dyDescent="0.35">
      <c r="A511" s="1" t="s">
        <v>182</v>
      </c>
      <c r="D511" s="1">
        <f t="shared" si="163"/>
        <v>0.9563666666666667</v>
      </c>
    </row>
    <row r="512" spans="1:4" x14ac:dyDescent="0.35">
      <c r="A512" s="1" t="s">
        <v>271</v>
      </c>
      <c r="D512" s="1">
        <f t="shared" si="163"/>
        <v>0.95650000000000002</v>
      </c>
    </row>
    <row r="513" spans="1:4" x14ac:dyDescent="0.35">
      <c r="A513" s="1" t="s">
        <v>181</v>
      </c>
      <c r="D513" s="1">
        <f t="shared" si="163"/>
        <v>0.95396666666666663</v>
      </c>
    </row>
    <row r="514" spans="1:4" x14ac:dyDescent="0.35">
      <c r="A514" s="1" t="s">
        <v>181</v>
      </c>
      <c r="D514" s="1">
        <f t="shared" ref="D514:D577" si="176">(A514+B514+C514)/3</f>
        <v>0.95396666666666663</v>
      </c>
    </row>
    <row r="515" spans="1:4" x14ac:dyDescent="0.35">
      <c r="A515" s="1" t="s">
        <v>272</v>
      </c>
      <c r="D515" s="1">
        <f t="shared" si="176"/>
        <v>0.95179999999999998</v>
      </c>
    </row>
    <row r="516" spans="1:4" x14ac:dyDescent="0.35">
      <c r="A516" s="1" t="s">
        <v>180</v>
      </c>
      <c r="D516" s="1">
        <f t="shared" si="176"/>
        <v>0.95166666666666666</v>
      </c>
    </row>
    <row r="517" spans="1:4" x14ac:dyDescent="0.35">
      <c r="A517" s="1" t="s">
        <v>180</v>
      </c>
      <c r="D517" s="1">
        <f t="shared" si="176"/>
        <v>0.95166666666666666</v>
      </c>
    </row>
    <row r="518" spans="1:4" x14ac:dyDescent="0.35">
      <c r="A518" s="1" t="s">
        <v>273</v>
      </c>
      <c r="D518" s="1">
        <f t="shared" si="176"/>
        <v>0.9511666666666666</v>
      </c>
    </row>
    <row r="519" spans="1:4" x14ac:dyDescent="0.35">
      <c r="A519" s="1" t="s">
        <v>274</v>
      </c>
      <c r="D519" s="1">
        <f t="shared" si="176"/>
        <v>0.94926666666666659</v>
      </c>
    </row>
    <row r="520" spans="1:4" x14ac:dyDescent="0.35">
      <c r="A520" s="1" t="s">
        <v>178</v>
      </c>
      <c r="D520" s="1">
        <f t="shared" si="176"/>
        <v>0.94696666666666662</v>
      </c>
    </row>
    <row r="521" spans="1:4" x14ac:dyDescent="0.35">
      <c r="A521" s="1" t="s">
        <v>178</v>
      </c>
      <c r="D521" s="1">
        <f t="shared" si="176"/>
        <v>0.94696666666666662</v>
      </c>
    </row>
    <row r="522" spans="1:4" x14ac:dyDescent="0.35">
      <c r="A522" s="1" t="s">
        <v>178</v>
      </c>
      <c r="D522" s="1">
        <f t="shared" si="176"/>
        <v>0.94696666666666662</v>
      </c>
    </row>
    <row r="523" spans="1:4" x14ac:dyDescent="0.35">
      <c r="A523" s="1" t="s">
        <v>178</v>
      </c>
      <c r="D523" s="1">
        <f t="shared" si="176"/>
        <v>0.94696666666666662</v>
      </c>
    </row>
    <row r="524" spans="1:4" x14ac:dyDescent="0.35">
      <c r="A524" s="1" t="s">
        <v>275</v>
      </c>
      <c r="D524" s="1">
        <f t="shared" si="176"/>
        <v>0.94443333333333335</v>
      </c>
    </row>
    <row r="525" spans="1:4" x14ac:dyDescent="0.35">
      <c r="A525" s="1" t="s">
        <v>276</v>
      </c>
      <c r="D525" s="1">
        <f t="shared" si="176"/>
        <v>0.94453333333333334</v>
      </c>
    </row>
    <row r="526" spans="1:4" x14ac:dyDescent="0.35">
      <c r="A526" s="1" t="s">
        <v>177</v>
      </c>
      <c r="D526" s="1">
        <f t="shared" si="176"/>
        <v>0.94479999999999997</v>
      </c>
    </row>
    <row r="527" spans="1:4" x14ac:dyDescent="0.35">
      <c r="A527" s="1" t="s">
        <v>276</v>
      </c>
      <c r="D527" s="1">
        <f t="shared" si="176"/>
        <v>0.94453333333333334</v>
      </c>
    </row>
    <row r="528" spans="1:4" x14ac:dyDescent="0.35">
      <c r="A528" s="1" t="s">
        <v>176</v>
      </c>
      <c r="D528" s="1">
        <f t="shared" si="176"/>
        <v>0.9422666666666667</v>
      </c>
    </row>
    <row r="529" spans="1:4" x14ac:dyDescent="0.35">
      <c r="A529" s="1" t="s">
        <v>176</v>
      </c>
      <c r="D529" s="1">
        <f t="shared" si="176"/>
        <v>0.9422666666666667</v>
      </c>
    </row>
    <row r="530" spans="1:4" x14ac:dyDescent="0.35">
      <c r="A530" s="1" t="s">
        <v>277</v>
      </c>
      <c r="D530" s="1">
        <f t="shared" si="176"/>
        <v>0.94240000000000002</v>
      </c>
    </row>
    <row r="531" spans="1:4" x14ac:dyDescent="0.35">
      <c r="A531" s="1" t="s">
        <v>277</v>
      </c>
      <c r="D531" s="1">
        <f t="shared" si="176"/>
        <v>0.94240000000000002</v>
      </c>
    </row>
    <row r="532" spans="1:4" x14ac:dyDescent="0.35">
      <c r="A532" s="1" t="s">
        <v>277</v>
      </c>
      <c r="D532" s="1">
        <f t="shared" si="176"/>
        <v>0.94240000000000002</v>
      </c>
    </row>
    <row r="533" spans="1:4" x14ac:dyDescent="0.35">
      <c r="A533" s="1" t="s">
        <v>277</v>
      </c>
      <c r="D533" s="1">
        <f t="shared" si="176"/>
        <v>0.94240000000000002</v>
      </c>
    </row>
    <row r="534" spans="1:4" x14ac:dyDescent="0.35">
      <c r="A534" s="1" t="s">
        <v>277</v>
      </c>
      <c r="D534" s="1">
        <f t="shared" si="176"/>
        <v>0.94240000000000002</v>
      </c>
    </row>
    <row r="535" spans="1:4" x14ac:dyDescent="0.35">
      <c r="A535" s="1" t="s">
        <v>176</v>
      </c>
      <c r="D535" s="1">
        <f t="shared" si="176"/>
        <v>0.9422666666666667</v>
      </c>
    </row>
    <row r="536" spans="1:4" x14ac:dyDescent="0.35">
      <c r="A536" s="1" t="s">
        <v>176</v>
      </c>
      <c r="D536" s="1">
        <f t="shared" si="176"/>
        <v>0.9422666666666667</v>
      </c>
    </row>
    <row r="537" spans="1:4" x14ac:dyDescent="0.35">
      <c r="A537" s="1" t="s">
        <v>277</v>
      </c>
      <c r="D537" s="1">
        <f t="shared" si="176"/>
        <v>0.94240000000000002</v>
      </c>
    </row>
    <row r="538" spans="1:4" x14ac:dyDescent="0.35">
      <c r="A538" s="1" t="s">
        <v>176</v>
      </c>
      <c r="D538" s="1">
        <f t="shared" si="176"/>
        <v>0.9422666666666667</v>
      </c>
    </row>
    <row r="539" spans="1:4" x14ac:dyDescent="0.35">
      <c r="A539" s="1" t="s">
        <v>176</v>
      </c>
      <c r="D539" s="1">
        <f t="shared" si="176"/>
        <v>0.9422666666666667</v>
      </c>
    </row>
    <row r="540" spans="1:4" x14ac:dyDescent="0.35">
      <c r="A540" s="1" t="s">
        <v>176</v>
      </c>
      <c r="D540" s="1">
        <f t="shared" si="176"/>
        <v>0.9422666666666667</v>
      </c>
    </row>
    <row r="541" spans="1:4" x14ac:dyDescent="0.35">
      <c r="A541" s="1" t="s">
        <v>176</v>
      </c>
      <c r="D541" s="1">
        <f t="shared" si="176"/>
        <v>0.9422666666666667</v>
      </c>
    </row>
    <row r="542" spans="1:4" x14ac:dyDescent="0.35">
      <c r="A542" s="1" t="s">
        <v>176</v>
      </c>
      <c r="D542" s="1">
        <f t="shared" si="176"/>
        <v>0.9422666666666667</v>
      </c>
    </row>
    <row r="543" spans="1:4" x14ac:dyDescent="0.35">
      <c r="A543" s="1" t="s">
        <v>176</v>
      </c>
      <c r="D543" s="1">
        <f t="shared" si="176"/>
        <v>0.9422666666666667</v>
      </c>
    </row>
    <row r="544" spans="1:4" x14ac:dyDescent="0.35">
      <c r="A544" s="1" t="s">
        <v>176</v>
      </c>
      <c r="D544" s="1">
        <f t="shared" si="176"/>
        <v>0.9422666666666667</v>
      </c>
    </row>
    <row r="545" spans="1:4" x14ac:dyDescent="0.35">
      <c r="A545" s="1" t="s">
        <v>176</v>
      </c>
      <c r="D545" s="1">
        <f t="shared" si="176"/>
        <v>0.9422666666666667</v>
      </c>
    </row>
    <row r="546" spans="1:4" x14ac:dyDescent="0.35">
      <c r="A546" s="1" t="s">
        <v>175</v>
      </c>
      <c r="D546" s="1">
        <f t="shared" si="176"/>
        <v>0.93983333333333341</v>
      </c>
    </row>
    <row r="547" spans="1:4" x14ac:dyDescent="0.35">
      <c r="A547" s="1" t="s">
        <v>278</v>
      </c>
      <c r="D547" s="1">
        <f t="shared" si="176"/>
        <v>0.94010000000000005</v>
      </c>
    </row>
    <row r="548" spans="1:4" x14ac:dyDescent="0.35">
      <c r="A548" s="1" t="s">
        <v>175</v>
      </c>
      <c r="D548" s="1">
        <f t="shared" si="176"/>
        <v>0.93983333333333341</v>
      </c>
    </row>
    <row r="549" spans="1:4" x14ac:dyDescent="0.35">
      <c r="A549" s="1" t="s">
        <v>175</v>
      </c>
      <c r="D549" s="1">
        <f t="shared" si="176"/>
        <v>0.93983333333333341</v>
      </c>
    </row>
    <row r="550" spans="1:4" x14ac:dyDescent="0.35">
      <c r="A550" s="1" t="s">
        <v>175</v>
      </c>
      <c r="D550" s="1">
        <f t="shared" si="176"/>
        <v>0.93983333333333341</v>
      </c>
    </row>
    <row r="551" spans="1:4" x14ac:dyDescent="0.35">
      <c r="A551" s="1" t="s">
        <v>175</v>
      </c>
      <c r="D551" s="1">
        <f t="shared" si="176"/>
        <v>0.93983333333333341</v>
      </c>
    </row>
    <row r="552" spans="1:4" x14ac:dyDescent="0.35">
      <c r="A552" s="1" t="s">
        <v>175</v>
      </c>
      <c r="D552" s="1">
        <f t="shared" si="176"/>
        <v>0.93983333333333341</v>
      </c>
    </row>
    <row r="553" spans="1:4" x14ac:dyDescent="0.35">
      <c r="A553" s="1" t="s">
        <v>175</v>
      </c>
      <c r="D553" s="1">
        <f t="shared" si="176"/>
        <v>0.93983333333333341</v>
      </c>
    </row>
    <row r="554" spans="1:4" x14ac:dyDescent="0.35">
      <c r="A554" s="1" t="s">
        <v>175</v>
      </c>
      <c r="D554" s="1">
        <f t="shared" si="176"/>
        <v>0.93983333333333341</v>
      </c>
    </row>
    <row r="555" spans="1:4" x14ac:dyDescent="0.35">
      <c r="A555" s="1" t="s">
        <v>175</v>
      </c>
      <c r="D555" s="1">
        <f t="shared" si="176"/>
        <v>0.93983333333333341</v>
      </c>
    </row>
    <row r="556" spans="1:4" x14ac:dyDescent="0.35">
      <c r="A556" s="1" t="s">
        <v>175</v>
      </c>
      <c r="D556" s="1">
        <f t="shared" si="176"/>
        <v>0.93983333333333341</v>
      </c>
    </row>
    <row r="557" spans="1:4" x14ac:dyDescent="0.35">
      <c r="A557" s="1" t="s">
        <v>279</v>
      </c>
      <c r="D557" s="1">
        <f t="shared" si="176"/>
        <v>0.93970000000000009</v>
      </c>
    </row>
    <row r="558" spans="1:4" x14ac:dyDescent="0.35">
      <c r="A558" s="1" t="s">
        <v>175</v>
      </c>
      <c r="D558" s="1">
        <f t="shared" si="176"/>
        <v>0.93983333333333341</v>
      </c>
    </row>
    <row r="559" spans="1:4" x14ac:dyDescent="0.35">
      <c r="A559" s="1" t="s">
        <v>279</v>
      </c>
      <c r="D559" s="1">
        <f t="shared" si="176"/>
        <v>0.93970000000000009</v>
      </c>
    </row>
    <row r="560" spans="1:4" x14ac:dyDescent="0.35">
      <c r="A560" s="1" t="s">
        <v>175</v>
      </c>
      <c r="D560" s="1">
        <f t="shared" si="176"/>
        <v>0.93983333333333341</v>
      </c>
    </row>
    <row r="561" spans="1:4" x14ac:dyDescent="0.35">
      <c r="A561" s="1" t="s">
        <v>175</v>
      </c>
      <c r="D561" s="1">
        <f t="shared" si="176"/>
        <v>0.93983333333333341</v>
      </c>
    </row>
    <row r="562" spans="1:4" x14ac:dyDescent="0.35">
      <c r="A562" s="1" t="s">
        <v>175</v>
      </c>
      <c r="D562" s="1">
        <f t="shared" si="176"/>
        <v>0.93983333333333341</v>
      </c>
    </row>
    <row r="563" spans="1:4" x14ac:dyDescent="0.35">
      <c r="A563" s="1" t="s">
        <v>175</v>
      </c>
      <c r="D563" s="1">
        <f t="shared" si="176"/>
        <v>0.93983333333333341</v>
      </c>
    </row>
    <row r="564" spans="1:4" x14ac:dyDescent="0.35">
      <c r="A564" s="1" t="s">
        <v>175</v>
      </c>
      <c r="D564" s="1">
        <f t="shared" si="176"/>
        <v>0.93983333333333341</v>
      </c>
    </row>
    <row r="565" spans="1:4" x14ac:dyDescent="0.35">
      <c r="A565" s="1" t="s">
        <v>175</v>
      </c>
      <c r="D565" s="1">
        <f t="shared" si="176"/>
        <v>0.93983333333333341</v>
      </c>
    </row>
    <row r="566" spans="1:4" x14ac:dyDescent="0.35">
      <c r="A566" s="1" t="s">
        <v>175</v>
      </c>
      <c r="D566" s="1">
        <f t="shared" si="176"/>
        <v>0.93983333333333341</v>
      </c>
    </row>
    <row r="567" spans="1:4" x14ac:dyDescent="0.35">
      <c r="A567" s="1" t="s">
        <v>175</v>
      </c>
      <c r="D567" s="1">
        <f t="shared" si="176"/>
        <v>0.93983333333333341</v>
      </c>
    </row>
    <row r="568" spans="1:4" x14ac:dyDescent="0.35">
      <c r="A568" s="1" t="s">
        <v>175</v>
      </c>
      <c r="D568" s="1">
        <f t="shared" si="176"/>
        <v>0.93983333333333341</v>
      </c>
    </row>
    <row r="569" spans="1:4" x14ac:dyDescent="0.35">
      <c r="A569" s="1" t="s">
        <v>175</v>
      </c>
      <c r="D569" s="1">
        <f t="shared" si="176"/>
        <v>0.93983333333333341</v>
      </c>
    </row>
    <row r="570" spans="1:4" x14ac:dyDescent="0.35">
      <c r="A570" s="1" t="s">
        <v>278</v>
      </c>
      <c r="D570" s="1">
        <f t="shared" si="176"/>
        <v>0.94010000000000005</v>
      </c>
    </row>
    <row r="571" spans="1:4" x14ac:dyDescent="0.35">
      <c r="A571" s="1" t="s">
        <v>175</v>
      </c>
      <c r="D571" s="1">
        <f t="shared" si="176"/>
        <v>0.93983333333333341</v>
      </c>
    </row>
    <row r="572" spans="1:4" x14ac:dyDescent="0.35">
      <c r="A572" s="1" t="s">
        <v>175</v>
      </c>
      <c r="D572" s="1">
        <f t="shared" si="176"/>
        <v>0.93983333333333341</v>
      </c>
    </row>
    <row r="573" spans="1:4" x14ac:dyDescent="0.35">
      <c r="A573" s="1" t="s">
        <v>279</v>
      </c>
      <c r="D573" s="1">
        <f t="shared" si="176"/>
        <v>0.93970000000000009</v>
      </c>
    </row>
    <row r="574" spans="1:4" x14ac:dyDescent="0.35">
      <c r="A574" s="1" t="s">
        <v>175</v>
      </c>
      <c r="D574" s="1">
        <f t="shared" si="176"/>
        <v>0.93983333333333341</v>
      </c>
    </row>
    <row r="575" spans="1:4" x14ac:dyDescent="0.35">
      <c r="A575" s="1" t="s">
        <v>279</v>
      </c>
      <c r="D575" s="1">
        <f t="shared" si="176"/>
        <v>0.93970000000000009</v>
      </c>
    </row>
    <row r="576" spans="1:4" x14ac:dyDescent="0.35">
      <c r="A576" s="1" t="s">
        <v>279</v>
      </c>
      <c r="D576" s="1">
        <f t="shared" si="176"/>
        <v>0.93970000000000009</v>
      </c>
    </row>
    <row r="577" spans="1:4" x14ac:dyDescent="0.35">
      <c r="A577" s="1" t="s">
        <v>279</v>
      </c>
      <c r="D577" s="1">
        <f t="shared" si="176"/>
        <v>0.93970000000000009</v>
      </c>
    </row>
    <row r="578" spans="1:4" x14ac:dyDescent="0.35">
      <c r="A578" s="1" t="s">
        <v>279</v>
      </c>
      <c r="D578" s="1">
        <f t="shared" ref="D578:D629" si="177">(A578+B578+C578)/3</f>
        <v>0.93970000000000009</v>
      </c>
    </row>
    <row r="579" spans="1:4" x14ac:dyDescent="0.35">
      <c r="A579" s="1" t="s">
        <v>175</v>
      </c>
      <c r="D579" s="1">
        <f t="shared" si="177"/>
        <v>0.93983333333333341</v>
      </c>
    </row>
    <row r="580" spans="1:4" x14ac:dyDescent="0.35">
      <c r="A580" s="1" t="s">
        <v>175</v>
      </c>
      <c r="D580" s="1">
        <f t="shared" si="177"/>
        <v>0.93983333333333341</v>
      </c>
    </row>
    <row r="581" spans="1:4" x14ac:dyDescent="0.35">
      <c r="A581" s="1" t="s">
        <v>175</v>
      </c>
      <c r="D581" s="1">
        <f t="shared" si="177"/>
        <v>0.93983333333333341</v>
      </c>
    </row>
    <row r="582" spans="1:4" x14ac:dyDescent="0.35">
      <c r="A582" s="1" t="s">
        <v>175</v>
      </c>
      <c r="D582" s="1">
        <f t="shared" si="177"/>
        <v>0.93983333333333341</v>
      </c>
    </row>
    <row r="583" spans="1:4" x14ac:dyDescent="0.35">
      <c r="A583" s="1" t="s">
        <v>278</v>
      </c>
      <c r="D583" s="1">
        <f t="shared" si="177"/>
        <v>0.94010000000000005</v>
      </c>
    </row>
    <row r="584" spans="1:4" x14ac:dyDescent="0.35">
      <c r="A584" s="1" t="s">
        <v>279</v>
      </c>
      <c r="D584" s="1">
        <f t="shared" si="177"/>
        <v>0.93970000000000009</v>
      </c>
    </row>
    <row r="585" spans="1:4" x14ac:dyDescent="0.35">
      <c r="A585" s="1" t="s">
        <v>175</v>
      </c>
      <c r="D585" s="1">
        <f t="shared" si="177"/>
        <v>0.93983333333333341</v>
      </c>
    </row>
    <row r="586" spans="1:4" x14ac:dyDescent="0.35">
      <c r="A586" s="1" t="s">
        <v>175</v>
      </c>
      <c r="D586" s="1">
        <f t="shared" si="177"/>
        <v>0.93983333333333341</v>
      </c>
    </row>
    <row r="587" spans="1:4" x14ac:dyDescent="0.35">
      <c r="A587" s="1" t="s">
        <v>175</v>
      </c>
      <c r="D587" s="1">
        <f t="shared" si="177"/>
        <v>0.93983333333333341</v>
      </c>
    </row>
    <row r="588" spans="1:4" x14ac:dyDescent="0.35">
      <c r="A588" s="1" t="s">
        <v>175</v>
      </c>
      <c r="D588" s="1">
        <f t="shared" si="177"/>
        <v>0.93983333333333341</v>
      </c>
    </row>
    <row r="589" spans="1:4" x14ac:dyDescent="0.35">
      <c r="A589" s="1" t="s">
        <v>175</v>
      </c>
      <c r="D589" s="1">
        <f t="shared" si="177"/>
        <v>0.93983333333333341</v>
      </c>
    </row>
    <row r="590" spans="1:4" x14ac:dyDescent="0.35">
      <c r="A590" s="1" t="s">
        <v>278</v>
      </c>
      <c r="D590" s="1">
        <f t="shared" si="177"/>
        <v>0.94010000000000005</v>
      </c>
    </row>
    <row r="591" spans="1:4" x14ac:dyDescent="0.35">
      <c r="A591" s="1" t="s">
        <v>175</v>
      </c>
      <c r="D591" s="1">
        <f t="shared" si="177"/>
        <v>0.93983333333333341</v>
      </c>
    </row>
    <row r="592" spans="1:4" x14ac:dyDescent="0.35">
      <c r="A592" s="1" t="s">
        <v>175</v>
      </c>
      <c r="D592" s="1">
        <f t="shared" si="177"/>
        <v>0.93983333333333341</v>
      </c>
    </row>
    <row r="593" spans="1:4" x14ac:dyDescent="0.35">
      <c r="A593" s="1" t="s">
        <v>175</v>
      </c>
      <c r="D593" s="1">
        <f t="shared" si="177"/>
        <v>0.93983333333333341</v>
      </c>
    </row>
    <row r="594" spans="1:4" x14ac:dyDescent="0.35">
      <c r="A594" s="1" t="s">
        <v>175</v>
      </c>
      <c r="D594" s="1">
        <f t="shared" si="177"/>
        <v>0.93983333333333341</v>
      </c>
    </row>
    <row r="595" spans="1:4" x14ac:dyDescent="0.35">
      <c r="A595" s="1" t="s">
        <v>278</v>
      </c>
      <c r="D595" s="1">
        <f t="shared" si="177"/>
        <v>0.94010000000000005</v>
      </c>
    </row>
    <row r="596" spans="1:4" x14ac:dyDescent="0.35">
      <c r="A596" s="1" t="s">
        <v>175</v>
      </c>
      <c r="D596" s="1">
        <f t="shared" si="177"/>
        <v>0.93983333333333341</v>
      </c>
    </row>
    <row r="597" spans="1:4" x14ac:dyDescent="0.35">
      <c r="A597" s="1" t="s">
        <v>278</v>
      </c>
      <c r="D597" s="1">
        <f t="shared" si="177"/>
        <v>0.94010000000000005</v>
      </c>
    </row>
    <row r="598" spans="1:4" x14ac:dyDescent="0.35">
      <c r="A598" s="1" t="s">
        <v>175</v>
      </c>
      <c r="D598" s="1">
        <f t="shared" si="177"/>
        <v>0.93983333333333341</v>
      </c>
    </row>
    <row r="599" spans="1:4" x14ac:dyDescent="0.35">
      <c r="A599" s="1" t="s">
        <v>175</v>
      </c>
      <c r="D599" s="1">
        <f t="shared" si="177"/>
        <v>0.93983333333333341</v>
      </c>
    </row>
    <row r="600" spans="1:4" x14ac:dyDescent="0.35">
      <c r="A600" s="1" t="s">
        <v>175</v>
      </c>
      <c r="D600" s="1">
        <f t="shared" si="177"/>
        <v>0.93983333333333341</v>
      </c>
    </row>
    <row r="601" spans="1:4" x14ac:dyDescent="0.35">
      <c r="A601" s="1" t="s">
        <v>175</v>
      </c>
      <c r="D601" s="1">
        <f t="shared" si="177"/>
        <v>0.93983333333333341</v>
      </c>
    </row>
    <row r="602" spans="1:4" x14ac:dyDescent="0.35">
      <c r="A602" s="1" t="s">
        <v>278</v>
      </c>
      <c r="D602" s="1">
        <f t="shared" si="177"/>
        <v>0.94010000000000005</v>
      </c>
    </row>
    <row r="603" spans="1:4" x14ac:dyDescent="0.35">
      <c r="A603" s="1" t="s">
        <v>278</v>
      </c>
      <c r="D603" s="1">
        <f t="shared" si="177"/>
        <v>0.94010000000000005</v>
      </c>
    </row>
    <row r="604" spans="1:4" x14ac:dyDescent="0.35">
      <c r="A604" s="1" t="s">
        <v>277</v>
      </c>
      <c r="D604" s="1">
        <f t="shared" si="177"/>
        <v>0.94240000000000002</v>
      </c>
    </row>
    <row r="605" spans="1:4" x14ac:dyDescent="0.35">
      <c r="A605" s="1" t="s">
        <v>277</v>
      </c>
      <c r="D605" s="1">
        <f t="shared" si="177"/>
        <v>0.94240000000000002</v>
      </c>
    </row>
    <row r="606" spans="1:4" x14ac:dyDescent="0.35">
      <c r="A606" s="1" t="s">
        <v>176</v>
      </c>
      <c r="D606" s="1">
        <f t="shared" si="177"/>
        <v>0.9422666666666667</v>
      </c>
    </row>
    <row r="607" spans="1:4" x14ac:dyDescent="0.35">
      <c r="A607" s="1" t="s">
        <v>277</v>
      </c>
      <c r="D607" s="1">
        <f t="shared" si="177"/>
        <v>0.94240000000000002</v>
      </c>
    </row>
    <row r="608" spans="1:4" x14ac:dyDescent="0.35">
      <c r="A608" s="1" t="s">
        <v>277</v>
      </c>
      <c r="D608" s="1">
        <f t="shared" si="177"/>
        <v>0.94240000000000002</v>
      </c>
    </row>
    <row r="609" spans="1:4" x14ac:dyDescent="0.35">
      <c r="A609" s="1" t="s">
        <v>176</v>
      </c>
      <c r="D609" s="1">
        <f t="shared" si="177"/>
        <v>0.9422666666666667</v>
      </c>
    </row>
    <row r="610" spans="1:4" x14ac:dyDescent="0.35">
      <c r="A610" s="1" t="s">
        <v>176</v>
      </c>
      <c r="D610" s="1">
        <f t="shared" si="177"/>
        <v>0.9422666666666667</v>
      </c>
    </row>
    <row r="611" spans="1:4" x14ac:dyDescent="0.35">
      <c r="A611" s="1" t="s">
        <v>176</v>
      </c>
      <c r="D611" s="1">
        <f t="shared" si="177"/>
        <v>0.9422666666666667</v>
      </c>
    </row>
    <row r="612" spans="1:4" x14ac:dyDescent="0.35">
      <c r="A612" s="1" t="s">
        <v>176</v>
      </c>
      <c r="D612" s="1">
        <f t="shared" si="177"/>
        <v>0.9422666666666667</v>
      </c>
    </row>
    <row r="613" spans="1:4" x14ac:dyDescent="0.35">
      <c r="A613" s="1" t="s">
        <v>176</v>
      </c>
      <c r="D613" s="1">
        <f t="shared" si="177"/>
        <v>0.9422666666666667</v>
      </c>
    </row>
    <row r="614" spans="1:4" x14ac:dyDescent="0.35">
      <c r="A614" s="1" t="s">
        <v>280</v>
      </c>
      <c r="D614" s="1">
        <f t="shared" si="177"/>
        <v>0.94200000000000006</v>
      </c>
    </row>
    <row r="615" spans="1:4" x14ac:dyDescent="0.35">
      <c r="A615" s="1" t="s">
        <v>175</v>
      </c>
      <c r="D615" s="1">
        <f t="shared" si="177"/>
        <v>0.93983333333333341</v>
      </c>
    </row>
    <row r="616" spans="1:4" x14ac:dyDescent="0.35">
      <c r="A616" s="1" t="s">
        <v>278</v>
      </c>
      <c r="D616" s="1">
        <f t="shared" si="177"/>
        <v>0.94010000000000005</v>
      </c>
    </row>
    <row r="617" spans="1:4" x14ac:dyDescent="0.35">
      <c r="A617" s="1" t="s">
        <v>281</v>
      </c>
      <c r="D617" s="1">
        <f t="shared" si="177"/>
        <v>0.93540000000000001</v>
      </c>
    </row>
    <row r="618" spans="1:4" x14ac:dyDescent="0.35">
      <c r="A618" s="1" t="s">
        <v>170</v>
      </c>
      <c r="D618" s="1">
        <f t="shared" si="177"/>
        <v>0.92813333333333337</v>
      </c>
    </row>
    <row r="619" spans="1:4" x14ac:dyDescent="0.35">
      <c r="A619" s="1" t="s">
        <v>166</v>
      </c>
      <c r="D619" s="1">
        <f t="shared" si="177"/>
        <v>0.91900000000000004</v>
      </c>
    </row>
    <row r="620" spans="1:4" x14ac:dyDescent="0.35">
      <c r="A620" s="1" t="s">
        <v>282</v>
      </c>
      <c r="D620" s="1">
        <f t="shared" si="177"/>
        <v>0.9118666666666666</v>
      </c>
    </row>
    <row r="621" spans="1:4" x14ac:dyDescent="0.35">
      <c r="A621" s="1" t="s">
        <v>161</v>
      </c>
      <c r="D621" s="1">
        <f t="shared" si="177"/>
        <v>0.90499999999999992</v>
      </c>
    </row>
    <row r="622" spans="1:4" x14ac:dyDescent="0.35">
      <c r="A622" s="1" t="s">
        <v>158</v>
      </c>
      <c r="D622" s="1">
        <f t="shared" si="177"/>
        <v>0.8977666666666666</v>
      </c>
    </row>
    <row r="623" spans="1:4" x14ac:dyDescent="0.35">
      <c r="A623" s="1" t="s">
        <v>156</v>
      </c>
      <c r="D623" s="1">
        <f t="shared" si="177"/>
        <v>0.8907666666666666</v>
      </c>
    </row>
    <row r="624" spans="1:4" x14ac:dyDescent="0.35">
      <c r="A624" s="1" t="s">
        <v>283</v>
      </c>
      <c r="D624" s="1">
        <f t="shared" si="177"/>
        <v>0.88390000000000002</v>
      </c>
    </row>
    <row r="625" spans="1:4" x14ac:dyDescent="0.35">
      <c r="A625" s="1" t="s">
        <v>152</v>
      </c>
      <c r="D625" s="1">
        <f t="shared" si="177"/>
        <v>0.87919999999999998</v>
      </c>
    </row>
    <row r="626" spans="1:4" x14ac:dyDescent="0.35">
      <c r="A626" s="1" t="s">
        <v>150</v>
      </c>
      <c r="D626" s="1">
        <f t="shared" si="177"/>
        <v>0.87193333333333334</v>
      </c>
    </row>
    <row r="627" spans="1:4" x14ac:dyDescent="0.35">
      <c r="A627" s="1" t="s">
        <v>147</v>
      </c>
      <c r="D627" s="1">
        <f t="shared" si="177"/>
        <v>0.86280000000000001</v>
      </c>
    </row>
    <row r="628" spans="1:4" x14ac:dyDescent="0.35">
      <c r="A628" s="1" t="s">
        <v>284</v>
      </c>
      <c r="D628" s="1">
        <f t="shared" si="177"/>
        <v>0.85693333333333344</v>
      </c>
    </row>
    <row r="629" spans="1:4" x14ac:dyDescent="0.35">
      <c r="A629" s="1" t="s">
        <v>284</v>
      </c>
      <c r="D629" s="1">
        <f t="shared" si="177"/>
        <v>0.85693333333333344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8"/>
  <sheetViews>
    <sheetView zoomScale="85" zoomScaleNormal="85" workbookViewId="0">
      <selection activeCell="A18" sqref="A18"/>
    </sheetView>
  </sheetViews>
  <sheetFormatPr defaultRowHeight="14.5" x14ac:dyDescent="0.35"/>
  <cols>
    <col min="8" max="8" width="12.81640625" bestFit="1" customWidth="1"/>
    <col min="9" max="11" width="12" bestFit="1" customWidth="1"/>
    <col min="12" max="12" width="13.1796875" bestFit="1" customWidth="1"/>
    <col min="15" max="15" width="13.1796875" bestFit="1" customWidth="1"/>
    <col min="19" max="19" width="12.81640625" bestFit="1" customWidth="1"/>
    <col min="20" max="22" width="12" bestFit="1" customWidth="1"/>
    <col min="23" max="23" width="13.1796875" bestFit="1" customWidth="1"/>
    <col min="26" max="26" width="13.1796875" bestFit="1" customWidth="1"/>
    <col min="30" max="30" width="12.81640625" bestFit="1" customWidth="1"/>
    <col min="31" max="33" width="12" bestFit="1" customWidth="1"/>
    <col min="34" max="34" width="13.1796875" bestFit="1" customWidth="1"/>
    <col min="37" max="37" width="13.1796875" bestFit="1" customWidth="1"/>
  </cols>
  <sheetData>
    <row r="1" spans="1:37" x14ac:dyDescent="0.35">
      <c r="A1" t="s">
        <v>287</v>
      </c>
      <c r="B1" t="s">
        <v>286</v>
      </c>
      <c r="C1" t="s">
        <v>1713</v>
      </c>
      <c r="D1" t="s">
        <v>285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N1" t="s">
        <v>0</v>
      </c>
      <c r="O1" t="s">
        <v>7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7</v>
      </c>
      <c r="Y1" t="s">
        <v>0</v>
      </c>
      <c r="Z1" t="s">
        <v>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7</v>
      </c>
      <c r="AJ1" t="s">
        <v>0</v>
      </c>
      <c r="AK1" t="s">
        <v>7</v>
      </c>
    </row>
    <row r="2" spans="1:37" x14ac:dyDescent="0.35">
      <c r="A2" t="s">
        <v>615</v>
      </c>
      <c r="B2" t="s">
        <v>605</v>
      </c>
      <c r="C2" t="s">
        <v>1276</v>
      </c>
      <c r="D2">
        <f>(A2+B2+C2)/3</f>
        <v>0.41110000000000002</v>
      </c>
      <c r="F2">
        <f>1</f>
        <v>1</v>
      </c>
      <c r="G2">
        <f>A2-0.4284</f>
        <v>7.5999999999999956E-3</v>
      </c>
      <c r="H2">
        <f>(G2*0.3)/(100-G2)</f>
        <v>2.2801732931702794E-5</v>
      </c>
      <c r="I2">
        <f>(1*H2)/(0.08206*(273.15+24))</f>
        <v>9.351054914326772E-7</v>
      </c>
      <c r="N2">
        <f>10</f>
        <v>10</v>
      </c>
      <c r="O2">
        <v>39.518203393245642</v>
      </c>
      <c r="Q2">
        <f>1</f>
        <v>1</v>
      </c>
      <c r="R2">
        <f>B2-0.4017</f>
        <v>4.0000000000001146E-4</v>
      </c>
      <c r="S2">
        <f>(R2*0.3)/(100-R2)</f>
        <v>1.2000048000192344E-6</v>
      </c>
      <c r="T2">
        <f>(1*S2)/(0.08206*(273.15+24))</f>
        <v>4.9212534924632106E-8</v>
      </c>
      <c r="Y2">
        <f>10</f>
        <v>10</v>
      </c>
      <c r="Z2">
        <v>58.715977715827634</v>
      </c>
      <c r="AB2">
        <f>1</f>
        <v>1</v>
      </c>
      <c r="AC2">
        <f>C2-0.3952</f>
        <v>0</v>
      </c>
      <c r="AD2">
        <f>(AC2*0.3)/(100-AC2)</f>
        <v>0</v>
      </c>
      <c r="AE2">
        <f>(1*AD2)/(0.08206*(273.15+24))</f>
        <v>0</v>
      </c>
      <c r="AJ2">
        <f>10</f>
        <v>10</v>
      </c>
      <c r="AK2">
        <v>57.305490030739229</v>
      </c>
    </row>
    <row r="3" spans="1:37" x14ac:dyDescent="0.35">
      <c r="A3" t="s">
        <v>615</v>
      </c>
      <c r="B3" t="s">
        <v>606</v>
      </c>
      <c r="C3" t="s">
        <v>1682</v>
      </c>
      <c r="D3">
        <f t="shared" ref="D3:D66" si="0">(A3+B3+C3)/3</f>
        <v>0.4104666666666667</v>
      </c>
      <c r="F3">
        <f>1+F2</f>
        <v>2</v>
      </c>
      <c r="G3">
        <f t="shared" ref="G3:G66" si="1">A3-0.4284</f>
        <v>7.5999999999999956E-3</v>
      </c>
      <c r="H3">
        <f t="shared" ref="H3:H66" si="2">(G3*0.3)/(100-G3)</f>
        <v>2.2801732931702794E-5</v>
      </c>
      <c r="I3">
        <f t="shared" ref="I3:I66" si="3">(1*H3)/(0.08206*(273.15+24))</f>
        <v>9.351054914326772E-7</v>
      </c>
      <c r="N3">
        <f>10+N2</f>
        <v>20</v>
      </c>
      <c r="O3">
        <v>42.461333974056537</v>
      </c>
      <c r="Q3">
        <f>1+Q2</f>
        <v>2</v>
      </c>
      <c r="R3">
        <f t="shared" ref="R3:R66" si="4">B3-0.4017</f>
        <v>0</v>
      </c>
      <c r="S3">
        <f t="shared" ref="S3:S66" si="5">(R3*0.3)/(100-R3)</f>
        <v>0</v>
      </c>
      <c r="T3">
        <f t="shared" ref="T3:T66" si="6">(1*S3)/(0.08206*(273.15+24))</f>
        <v>0</v>
      </c>
      <c r="Y3">
        <f>10+Y2</f>
        <v>20</v>
      </c>
      <c r="Z3">
        <v>63.014776201251053</v>
      </c>
      <c r="AB3">
        <f>1+AB2</f>
        <v>2</v>
      </c>
      <c r="AC3">
        <f t="shared" ref="AC3:AC66" si="7">C3-0.3952</f>
        <v>-1.5000000000000013E-3</v>
      </c>
      <c r="AD3">
        <f t="shared" ref="AD3:AD66" si="8">(AC3*0.3)/(100-AC3)</f>
        <v>-4.4999325010124886E-6</v>
      </c>
      <c r="AE3">
        <f t="shared" ref="AE3:AE66" si="9">(1*AD3)/(0.08206*(273.15+24))</f>
        <v>-1.8454349962684699E-7</v>
      </c>
      <c r="AJ3">
        <f>10+AJ2</f>
        <v>20</v>
      </c>
      <c r="AK3">
        <v>61.64211570582799</v>
      </c>
    </row>
    <row r="4" spans="1:37" x14ac:dyDescent="0.35">
      <c r="A4" t="s">
        <v>615</v>
      </c>
      <c r="B4" t="s">
        <v>605</v>
      </c>
      <c r="C4" t="s">
        <v>1277</v>
      </c>
      <c r="D4">
        <f t="shared" si="0"/>
        <v>0.41086666666666671</v>
      </c>
      <c r="F4">
        <f t="shared" ref="F4:F67" si="10">1+F3</f>
        <v>3</v>
      </c>
      <c r="G4">
        <f t="shared" si="1"/>
        <v>7.5999999999999956E-3</v>
      </c>
      <c r="H4">
        <f t="shared" si="2"/>
        <v>2.2801732931702794E-5</v>
      </c>
      <c r="I4">
        <f t="shared" si="3"/>
        <v>9.351054914326772E-7</v>
      </c>
      <c r="N4">
        <f t="shared" ref="N4:N12" si="11">10+N3</f>
        <v>30</v>
      </c>
      <c r="O4">
        <v>45.434444584915617</v>
      </c>
      <c r="Q4">
        <f t="shared" ref="Q4:Q67" si="12">1+Q3</f>
        <v>3</v>
      </c>
      <c r="R4">
        <f t="shared" si="4"/>
        <v>4.0000000000001146E-4</v>
      </c>
      <c r="S4">
        <f t="shared" si="5"/>
        <v>1.2000048000192344E-6</v>
      </c>
      <c r="T4">
        <f t="shared" si="6"/>
        <v>4.9212534924632106E-8</v>
      </c>
      <c r="Y4">
        <f t="shared" ref="Y4:Y12" si="13">10+Y3</f>
        <v>30</v>
      </c>
      <c r="Z4">
        <v>67.349177875572849</v>
      </c>
      <c r="AB4">
        <f t="shared" ref="AB4:AB67" si="14">1+AB3</f>
        <v>3</v>
      </c>
      <c r="AC4">
        <f t="shared" si="7"/>
        <v>-6.9999999999997842E-4</v>
      </c>
      <c r="AD4">
        <f t="shared" si="8"/>
        <v>-2.0999853001028347E-6</v>
      </c>
      <c r="AE4">
        <f t="shared" si="9"/>
        <v>-8.612098878343511E-8</v>
      </c>
      <c r="AJ4">
        <f t="shared" ref="AJ4:AJ12" si="15">10+AJ3</f>
        <v>30</v>
      </c>
      <c r="AK4">
        <v>66.021368960733739</v>
      </c>
    </row>
    <row r="5" spans="1:37" x14ac:dyDescent="0.35">
      <c r="A5" t="s">
        <v>615</v>
      </c>
      <c r="B5" t="s">
        <v>606</v>
      </c>
      <c r="C5" t="s">
        <v>1277</v>
      </c>
      <c r="D5">
        <f t="shared" si="0"/>
        <v>0.41073333333333334</v>
      </c>
      <c r="F5">
        <f t="shared" si="10"/>
        <v>4</v>
      </c>
      <c r="G5">
        <f t="shared" si="1"/>
        <v>7.5999999999999956E-3</v>
      </c>
      <c r="H5">
        <f t="shared" si="2"/>
        <v>2.2801732931702794E-5</v>
      </c>
      <c r="I5">
        <f t="shared" si="3"/>
        <v>9.351054914326772E-7</v>
      </c>
      <c r="N5">
        <f t="shared" si="11"/>
        <v>40</v>
      </c>
      <c r="O5">
        <v>48.436557858156966</v>
      </c>
      <c r="Q5">
        <f t="shared" si="12"/>
        <v>4</v>
      </c>
      <c r="R5">
        <f t="shared" si="4"/>
        <v>0</v>
      </c>
      <c r="S5">
        <f t="shared" si="5"/>
        <v>0</v>
      </c>
      <c r="T5">
        <f t="shared" si="6"/>
        <v>0</v>
      </c>
      <c r="Y5">
        <f t="shared" si="13"/>
        <v>40</v>
      </c>
      <c r="Z5">
        <v>71.713358218246938</v>
      </c>
      <c r="AB5">
        <f t="shared" si="14"/>
        <v>4</v>
      </c>
      <c r="AC5">
        <f t="shared" si="7"/>
        <v>-6.9999999999997842E-4</v>
      </c>
      <c r="AD5">
        <f t="shared" si="8"/>
        <v>-2.0999853001028347E-6</v>
      </c>
      <c r="AE5">
        <f t="shared" si="9"/>
        <v>-8.612098878343511E-8</v>
      </c>
      <c r="AJ5">
        <f t="shared" si="15"/>
        <v>40</v>
      </c>
      <c r="AK5">
        <v>70.437245574250611</v>
      </c>
    </row>
    <row r="6" spans="1:37" x14ac:dyDescent="0.35">
      <c r="A6" t="s">
        <v>615</v>
      </c>
      <c r="B6" t="s">
        <v>605</v>
      </c>
      <c r="C6" t="s">
        <v>1277</v>
      </c>
      <c r="D6">
        <f t="shared" si="0"/>
        <v>0.41086666666666671</v>
      </c>
      <c r="F6">
        <f t="shared" si="10"/>
        <v>5</v>
      </c>
      <c r="G6">
        <f t="shared" si="1"/>
        <v>7.5999999999999956E-3</v>
      </c>
      <c r="H6">
        <f t="shared" si="2"/>
        <v>2.2801732931702794E-5</v>
      </c>
      <c r="I6">
        <f t="shared" si="3"/>
        <v>9.351054914326772E-7</v>
      </c>
      <c r="N6">
        <f t="shared" si="11"/>
        <v>50</v>
      </c>
      <c r="O6">
        <v>51.461230881916514</v>
      </c>
      <c r="Q6">
        <f t="shared" si="12"/>
        <v>5</v>
      </c>
      <c r="R6">
        <f t="shared" si="4"/>
        <v>4.0000000000001146E-4</v>
      </c>
      <c r="S6">
        <f t="shared" si="5"/>
        <v>1.2000048000192344E-6</v>
      </c>
      <c r="T6">
        <f t="shared" si="6"/>
        <v>4.9212534924632106E-8</v>
      </c>
      <c r="Y6">
        <f t="shared" si="13"/>
        <v>50</v>
      </c>
      <c r="Z6">
        <v>76.096889977316081</v>
      </c>
      <c r="AB6">
        <f t="shared" si="14"/>
        <v>5</v>
      </c>
      <c r="AC6">
        <f t="shared" si="7"/>
        <v>-6.9999999999997842E-4</v>
      </c>
      <c r="AD6">
        <f t="shared" si="8"/>
        <v>-2.0999853001028347E-6</v>
      </c>
      <c r="AE6">
        <f t="shared" si="9"/>
        <v>-8.612098878343511E-8</v>
      </c>
      <c r="AJ6">
        <f t="shared" si="15"/>
        <v>50</v>
      </c>
      <c r="AK6">
        <v>74.878695676371024</v>
      </c>
    </row>
    <row r="7" spans="1:37" x14ac:dyDescent="0.35">
      <c r="A7" t="s">
        <v>817</v>
      </c>
      <c r="B7" t="s">
        <v>606</v>
      </c>
      <c r="C7" t="s">
        <v>1277</v>
      </c>
      <c r="D7">
        <f t="shared" si="0"/>
        <v>0.41063333333333335</v>
      </c>
      <c r="F7">
        <f t="shared" si="10"/>
        <v>6</v>
      </c>
      <c r="G7">
        <f t="shared" si="1"/>
        <v>7.2999999999999732E-3</v>
      </c>
      <c r="H7">
        <f t="shared" si="2"/>
        <v>2.190159881671354E-5</v>
      </c>
      <c r="I7">
        <f t="shared" si="3"/>
        <v>8.9819073778331563E-7</v>
      </c>
      <c r="N7">
        <f t="shared" si="11"/>
        <v>60</v>
      </c>
      <c r="O7">
        <v>54.506164397756024</v>
      </c>
      <c r="Q7">
        <f t="shared" si="12"/>
        <v>6</v>
      </c>
      <c r="R7">
        <f t="shared" si="4"/>
        <v>0</v>
      </c>
      <c r="S7">
        <f t="shared" si="5"/>
        <v>0</v>
      </c>
      <c r="T7">
        <f t="shared" si="6"/>
        <v>0</v>
      </c>
      <c r="Y7">
        <f t="shared" si="13"/>
        <v>60</v>
      </c>
      <c r="Z7">
        <v>80.50200473233842</v>
      </c>
      <c r="AB7">
        <f t="shared" si="14"/>
        <v>6</v>
      </c>
      <c r="AC7">
        <f t="shared" si="7"/>
        <v>-6.9999999999997842E-4</v>
      </c>
      <c r="AD7">
        <f t="shared" si="8"/>
        <v>-2.0999853001028347E-6</v>
      </c>
      <c r="AE7">
        <f t="shared" si="9"/>
        <v>-8.612098878343511E-8</v>
      </c>
      <c r="AJ7">
        <f t="shared" si="15"/>
        <v>60</v>
      </c>
      <c r="AK7">
        <v>79.335816251498059</v>
      </c>
    </row>
    <row r="8" spans="1:37" x14ac:dyDescent="0.35">
      <c r="A8" t="s">
        <v>817</v>
      </c>
      <c r="B8" t="s">
        <v>606</v>
      </c>
      <c r="C8" t="s">
        <v>1276</v>
      </c>
      <c r="D8">
        <f t="shared" si="0"/>
        <v>0.41086666666666666</v>
      </c>
      <c r="F8">
        <f t="shared" si="10"/>
        <v>7</v>
      </c>
      <c r="G8">
        <f t="shared" si="1"/>
        <v>7.2999999999999732E-3</v>
      </c>
      <c r="H8">
        <f t="shared" si="2"/>
        <v>2.190159881671354E-5</v>
      </c>
      <c r="I8">
        <f t="shared" si="3"/>
        <v>8.9819073778331563E-7</v>
      </c>
      <c r="N8">
        <f t="shared" si="11"/>
        <v>70</v>
      </c>
      <c r="O8">
        <v>57.565717050962867</v>
      </c>
      <c r="Q8">
        <f t="shared" si="12"/>
        <v>7</v>
      </c>
      <c r="R8">
        <f t="shared" si="4"/>
        <v>0</v>
      </c>
      <c r="S8">
        <f t="shared" si="5"/>
        <v>0</v>
      </c>
      <c r="T8">
        <f t="shared" si="6"/>
        <v>0</v>
      </c>
      <c r="Y8">
        <f t="shared" si="13"/>
        <v>70</v>
      </c>
      <c r="Z8">
        <v>84.918881957926786</v>
      </c>
      <c r="AB8">
        <f t="shared" si="14"/>
        <v>7</v>
      </c>
      <c r="AC8">
        <f t="shared" si="7"/>
        <v>0</v>
      </c>
      <c r="AD8">
        <f t="shared" si="8"/>
        <v>0</v>
      </c>
      <c r="AE8">
        <f t="shared" si="9"/>
        <v>0</v>
      </c>
      <c r="AJ8">
        <f t="shared" si="15"/>
        <v>70</v>
      </c>
      <c r="AK8">
        <v>83.801465895289979</v>
      </c>
    </row>
    <row r="9" spans="1:37" x14ac:dyDescent="0.35">
      <c r="A9" t="s">
        <v>615</v>
      </c>
      <c r="B9" t="s">
        <v>605</v>
      </c>
      <c r="C9" t="s">
        <v>1277</v>
      </c>
      <c r="D9">
        <f t="shared" si="0"/>
        <v>0.41086666666666671</v>
      </c>
      <c r="F9">
        <f t="shared" si="10"/>
        <v>8</v>
      </c>
      <c r="G9">
        <f t="shared" si="1"/>
        <v>7.5999999999999956E-3</v>
      </c>
      <c r="H9">
        <f t="shared" si="2"/>
        <v>2.2801732931702794E-5</v>
      </c>
      <c r="I9">
        <f t="shared" si="3"/>
        <v>9.351054914326772E-7</v>
      </c>
      <c r="N9">
        <f t="shared" si="11"/>
        <v>80</v>
      </c>
      <c r="O9">
        <v>60.633109395046155</v>
      </c>
      <c r="Q9">
        <f t="shared" si="12"/>
        <v>8</v>
      </c>
      <c r="R9">
        <f t="shared" si="4"/>
        <v>4.0000000000001146E-4</v>
      </c>
      <c r="S9">
        <f t="shared" si="5"/>
        <v>1.2000048000192344E-6</v>
      </c>
      <c r="T9">
        <f t="shared" si="6"/>
        <v>4.9212534924632106E-8</v>
      </c>
      <c r="Y9">
        <f t="shared" si="13"/>
        <v>80</v>
      </c>
      <c r="Z9">
        <v>89.340396138210536</v>
      </c>
      <c r="AB9">
        <f t="shared" si="14"/>
        <v>8</v>
      </c>
      <c r="AC9">
        <f t="shared" si="7"/>
        <v>-6.9999999999997842E-4</v>
      </c>
      <c r="AD9">
        <f t="shared" si="8"/>
        <v>-2.0999853001028347E-6</v>
      </c>
      <c r="AE9">
        <f t="shared" si="9"/>
        <v>-8.612098878343511E-8</v>
      </c>
      <c r="AJ9">
        <f t="shared" si="15"/>
        <v>80</v>
      </c>
      <c r="AK9">
        <v>88.271466245301156</v>
      </c>
    </row>
    <row r="10" spans="1:37" x14ac:dyDescent="0.35">
      <c r="A10" t="s">
        <v>614</v>
      </c>
      <c r="B10" t="s">
        <v>605</v>
      </c>
      <c r="C10" t="s">
        <v>1277</v>
      </c>
      <c r="D10">
        <f t="shared" si="0"/>
        <v>0.40833333333333338</v>
      </c>
      <c r="F10">
        <f t="shared" si="10"/>
        <v>9</v>
      </c>
      <c r="G10">
        <f t="shared" si="1"/>
        <v>0</v>
      </c>
      <c r="H10">
        <f t="shared" si="2"/>
        <v>0</v>
      </c>
      <c r="I10">
        <f t="shared" si="3"/>
        <v>0</v>
      </c>
      <c r="N10">
        <f t="shared" si="11"/>
        <v>90</v>
      </c>
      <c r="O10">
        <v>63.703557807901909</v>
      </c>
      <c r="Q10">
        <f t="shared" si="12"/>
        <v>9</v>
      </c>
      <c r="R10">
        <f t="shared" si="4"/>
        <v>4.0000000000001146E-4</v>
      </c>
      <c r="S10">
        <f t="shared" si="5"/>
        <v>1.2000048000192344E-6</v>
      </c>
      <c r="T10">
        <f t="shared" si="6"/>
        <v>4.9212534924632106E-8</v>
      </c>
      <c r="Y10">
        <f t="shared" si="13"/>
        <v>90</v>
      </c>
      <c r="Z10">
        <v>93.761804924618019</v>
      </c>
      <c r="AB10">
        <f t="shared" si="14"/>
        <v>9</v>
      </c>
      <c r="AC10">
        <f t="shared" si="7"/>
        <v>-6.9999999999997842E-4</v>
      </c>
      <c r="AD10">
        <f t="shared" si="8"/>
        <v>-2.0999853001028347E-6</v>
      </c>
      <c r="AE10">
        <f t="shared" si="9"/>
        <v>-8.612098878343511E-8</v>
      </c>
      <c r="AJ10">
        <f t="shared" si="15"/>
        <v>90</v>
      </c>
      <c r="AK10">
        <v>92.738500066504244</v>
      </c>
    </row>
    <row r="11" spans="1:37" x14ac:dyDescent="0.35">
      <c r="A11" t="s">
        <v>1714</v>
      </c>
      <c r="B11" t="s">
        <v>606</v>
      </c>
      <c r="C11" t="s">
        <v>1276</v>
      </c>
      <c r="D11">
        <f t="shared" si="0"/>
        <v>0.40816666666666662</v>
      </c>
      <c r="F11">
        <f t="shared" si="10"/>
        <v>10</v>
      </c>
      <c r="G11">
        <f t="shared" si="1"/>
        <v>-8.0000000000002292E-4</v>
      </c>
      <c r="H11">
        <f t="shared" si="2"/>
        <v>-2.3999808001536676E-6</v>
      </c>
      <c r="I11">
        <f t="shared" si="3"/>
        <v>-9.8423888757874748E-8</v>
      </c>
      <c r="N11">
        <f t="shared" si="11"/>
        <v>100</v>
      </c>
      <c r="O11">
        <v>66.773825682526478</v>
      </c>
      <c r="Q11">
        <f t="shared" si="12"/>
        <v>10</v>
      </c>
      <c r="R11">
        <f t="shared" si="4"/>
        <v>0</v>
      </c>
      <c r="S11">
        <f t="shared" si="5"/>
        <v>0</v>
      </c>
      <c r="T11">
        <f t="shared" si="6"/>
        <v>0</v>
      </c>
      <c r="Y11">
        <f t="shared" si="13"/>
        <v>100</v>
      </c>
      <c r="Z11">
        <v>98.182304761353606</v>
      </c>
      <c r="AB11">
        <f t="shared" si="14"/>
        <v>10</v>
      </c>
      <c r="AC11">
        <f t="shared" si="7"/>
        <v>0</v>
      </c>
      <c r="AD11">
        <f t="shared" si="8"/>
        <v>0</v>
      </c>
      <c r="AE11">
        <f t="shared" si="9"/>
        <v>0</v>
      </c>
      <c r="AJ11">
        <f t="shared" si="15"/>
        <v>100</v>
      </c>
      <c r="AK11">
        <v>97.197439838704469</v>
      </c>
    </row>
    <row r="12" spans="1:37" x14ac:dyDescent="0.35">
      <c r="A12" t="s">
        <v>614</v>
      </c>
      <c r="B12" t="s">
        <v>606</v>
      </c>
      <c r="C12" t="s">
        <v>1277</v>
      </c>
      <c r="D12">
        <f t="shared" si="0"/>
        <v>0.40820000000000006</v>
      </c>
      <c r="F12">
        <f t="shared" si="10"/>
        <v>11</v>
      </c>
      <c r="G12">
        <f t="shared" si="1"/>
        <v>0</v>
      </c>
      <c r="H12">
        <f t="shared" si="2"/>
        <v>0</v>
      </c>
      <c r="I12">
        <f t="shared" si="3"/>
        <v>0</v>
      </c>
      <c r="N12">
        <f t="shared" si="11"/>
        <v>110</v>
      </c>
      <c r="O12">
        <v>69.842984598444616</v>
      </c>
      <c r="Q12">
        <f t="shared" si="12"/>
        <v>11</v>
      </c>
      <c r="R12">
        <f t="shared" si="4"/>
        <v>0</v>
      </c>
      <c r="S12">
        <f t="shared" si="5"/>
        <v>0</v>
      </c>
      <c r="T12">
        <f t="shared" si="6"/>
        <v>0</v>
      </c>
      <c r="Y12">
        <f t="shared" si="13"/>
        <v>110</v>
      </c>
      <c r="Z12">
        <v>102.59200301788424</v>
      </c>
      <c r="AB12">
        <f t="shared" si="14"/>
        <v>11</v>
      </c>
      <c r="AC12">
        <f t="shared" si="7"/>
        <v>-6.9999999999997842E-4</v>
      </c>
      <c r="AD12">
        <f t="shared" si="8"/>
        <v>-2.0999853001028347E-6</v>
      </c>
      <c r="AE12">
        <f t="shared" si="9"/>
        <v>-8.612098878343511E-8</v>
      </c>
      <c r="AJ12">
        <f t="shared" si="15"/>
        <v>110</v>
      </c>
      <c r="AK12">
        <v>101.64098536607841</v>
      </c>
    </row>
    <row r="13" spans="1:37" x14ac:dyDescent="0.35">
      <c r="A13" t="s">
        <v>614</v>
      </c>
      <c r="B13" t="s">
        <v>606</v>
      </c>
      <c r="C13" t="s">
        <v>1276</v>
      </c>
      <c r="D13">
        <f t="shared" si="0"/>
        <v>0.40843333333333337</v>
      </c>
      <c r="F13">
        <f t="shared" si="10"/>
        <v>12</v>
      </c>
      <c r="G13">
        <f t="shared" si="1"/>
        <v>0</v>
      </c>
      <c r="H13">
        <f t="shared" si="2"/>
        <v>0</v>
      </c>
      <c r="I13">
        <f t="shared" si="3"/>
        <v>0</v>
      </c>
      <c r="Q13">
        <f t="shared" si="12"/>
        <v>12</v>
      </c>
      <c r="R13">
        <f t="shared" si="4"/>
        <v>0</v>
      </c>
      <c r="S13">
        <f t="shared" si="5"/>
        <v>0</v>
      </c>
      <c r="T13">
        <f t="shared" si="6"/>
        <v>0</v>
      </c>
      <c r="AB13">
        <f t="shared" si="14"/>
        <v>12</v>
      </c>
      <c r="AC13">
        <f t="shared" si="7"/>
        <v>0</v>
      </c>
      <c r="AD13">
        <f t="shared" si="8"/>
        <v>0</v>
      </c>
      <c r="AE13">
        <f t="shared" si="9"/>
        <v>0</v>
      </c>
    </row>
    <row r="14" spans="1:37" x14ac:dyDescent="0.35">
      <c r="A14" t="s">
        <v>614</v>
      </c>
      <c r="B14" t="s">
        <v>605</v>
      </c>
      <c r="C14" t="s">
        <v>1277</v>
      </c>
      <c r="D14">
        <f t="shared" si="0"/>
        <v>0.40833333333333338</v>
      </c>
      <c r="F14">
        <f t="shared" si="10"/>
        <v>13</v>
      </c>
      <c r="G14">
        <f t="shared" si="1"/>
        <v>0</v>
      </c>
      <c r="H14">
        <f t="shared" si="2"/>
        <v>0</v>
      </c>
      <c r="I14">
        <f t="shared" si="3"/>
        <v>0</v>
      </c>
      <c r="Q14">
        <f t="shared" si="12"/>
        <v>13</v>
      </c>
      <c r="R14">
        <f t="shared" si="4"/>
        <v>4.0000000000001146E-4</v>
      </c>
      <c r="S14">
        <f t="shared" si="5"/>
        <v>1.2000048000192344E-6</v>
      </c>
      <c r="T14">
        <f t="shared" si="6"/>
        <v>4.9212534924632106E-8</v>
      </c>
      <c r="AB14">
        <f t="shared" si="14"/>
        <v>13</v>
      </c>
      <c r="AC14">
        <f t="shared" si="7"/>
        <v>-6.9999999999997842E-4</v>
      </c>
      <c r="AD14">
        <f t="shared" si="8"/>
        <v>-2.0999853001028347E-6</v>
      </c>
      <c r="AE14">
        <f t="shared" si="9"/>
        <v>-8.612098878343511E-8</v>
      </c>
    </row>
    <row r="15" spans="1:37" x14ac:dyDescent="0.35">
      <c r="A15" t="s">
        <v>614</v>
      </c>
      <c r="B15" t="s">
        <v>605</v>
      </c>
      <c r="C15" t="s">
        <v>1277</v>
      </c>
      <c r="D15">
        <f t="shared" si="0"/>
        <v>0.40833333333333338</v>
      </c>
      <c r="F15">
        <f t="shared" si="10"/>
        <v>14</v>
      </c>
      <c r="G15">
        <f t="shared" si="1"/>
        <v>0</v>
      </c>
      <c r="H15">
        <f t="shared" si="2"/>
        <v>0</v>
      </c>
      <c r="I15">
        <f t="shared" si="3"/>
        <v>0</v>
      </c>
      <c r="Q15">
        <f t="shared" si="12"/>
        <v>14</v>
      </c>
      <c r="R15">
        <f t="shared" si="4"/>
        <v>4.0000000000001146E-4</v>
      </c>
      <c r="S15">
        <f t="shared" si="5"/>
        <v>1.2000048000192344E-6</v>
      </c>
      <c r="T15">
        <f t="shared" si="6"/>
        <v>4.9212534924632106E-8</v>
      </c>
      <c r="AB15">
        <f t="shared" si="14"/>
        <v>14</v>
      </c>
      <c r="AC15">
        <f t="shared" si="7"/>
        <v>-6.9999999999997842E-4</v>
      </c>
      <c r="AD15">
        <f t="shared" si="8"/>
        <v>-2.0999853001028347E-6</v>
      </c>
      <c r="AE15">
        <f t="shared" si="9"/>
        <v>-8.612098878343511E-8</v>
      </c>
    </row>
    <row r="16" spans="1:37" x14ac:dyDescent="0.35">
      <c r="A16" t="s">
        <v>614</v>
      </c>
      <c r="B16" t="s">
        <v>606</v>
      </c>
      <c r="C16" t="s">
        <v>1277</v>
      </c>
      <c r="D16">
        <f t="shared" si="0"/>
        <v>0.40820000000000006</v>
      </c>
      <c r="F16">
        <f t="shared" si="10"/>
        <v>15</v>
      </c>
      <c r="G16">
        <f t="shared" si="1"/>
        <v>0</v>
      </c>
      <c r="H16">
        <f t="shared" si="2"/>
        <v>0</v>
      </c>
      <c r="I16">
        <f t="shared" si="3"/>
        <v>0</v>
      </c>
      <c r="Q16">
        <f t="shared" si="12"/>
        <v>15</v>
      </c>
      <c r="R16">
        <f t="shared" si="4"/>
        <v>0</v>
      </c>
      <c r="S16">
        <f t="shared" si="5"/>
        <v>0</v>
      </c>
      <c r="T16">
        <f t="shared" si="6"/>
        <v>0</v>
      </c>
      <c r="AB16">
        <f t="shared" si="14"/>
        <v>15</v>
      </c>
      <c r="AC16">
        <f t="shared" si="7"/>
        <v>-6.9999999999997842E-4</v>
      </c>
      <c r="AD16">
        <f t="shared" si="8"/>
        <v>-2.0999853001028347E-6</v>
      </c>
      <c r="AE16">
        <f t="shared" si="9"/>
        <v>-8.612098878343511E-8</v>
      </c>
    </row>
    <row r="17" spans="1:31" x14ac:dyDescent="0.35">
      <c r="A17" t="s">
        <v>614</v>
      </c>
      <c r="B17" t="s">
        <v>605</v>
      </c>
      <c r="C17" t="s">
        <v>1277</v>
      </c>
      <c r="D17">
        <f t="shared" si="0"/>
        <v>0.40833333333333338</v>
      </c>
      <c r="F17">
        <f t="shared" si="10"/>
        <v>16</v>
      </c>
      <c r="G17">
        <f t="shared" si="1"/>
        <v>0</v>
      </c>
      <c r="H17">
        <f t="shared" si="2"/>
        <v>0</v>
      </c>
      <c r="I17">
        <f t="shared" si="3"/>
        <v>0</v>
      </c>
      <c r="Q17">
        <f t="shared" si="12"/>
        <v>16</v>
      </c>
      <c r="R17">
        <f t="shared" si="4"/>
        <v>4.0000000000001146E-4</v>
      </c>
      <c r="S17">
        <f t="shared" si="5"/>
        <v>1.2000048000192344E-6</v>
      </c>
      <c r="T17">
        <f t="shared" si="6"/>
        <v>4.9212534924632106E-8</v>
      </c>
      <c r="AB17">
        <f t="shared" si="14"/>
        <v>16</v>
      </c>
      <c r="AC17">
        <f t="shared" si="7"/>
        <v>-6.9999999999997842E-4</v>
      </c>
      <c r="AD17">
        <f t="shared" si="8"/>
        <v>-2.0999853001028347E-6</v>
      </c>
      <c r="AE17">
        <f t="shared" si="9"/>
        <v>-8.612098878343511E-8</v>
      </c>
    </row>
    <row r="18" spans="1:31" x14ac:dyDescent="0.35">
      <c r="A18" t="s">
        <v>613</v>
      </c>
      <c r="B18" t="s">
        <v>606</v>
      </c>
      <c r="C18" t="s">
        <v>1276</v>
      </c>
      <c r="D18">
        <f t="shared" si="0"/>
        <v>0.40870000000000001</v>
      </c>
      <c r="F18">
        <f t="shared" si="10"/>
        <v>17</v>
      </c>
      <c r="G18">
        <f t="shared" si="1"/>
        <v>8.0000000000002292E-4</v>
      </c>
      <c r="H18">
        <f t="shared" si="2"/>
        <v>2.4000192001536696E-6</v>
      </c>
      <c r="I18">
        <f t="shared" si="3"/>
        <v>9.8425463552693228E-8</v>
      </c>
      <c r="Q18">
        <f t="shared" si="12"/>
        <v>17</v>
      </c>
      <c r="R18">
        <f t="shared" si="4"/>
        <v>0</v>
      </c>
      <c r="S18">
        <f t="shared" si="5"/>
        <v>0</v>
      </c>
      <c r="T18">
        <f t="shared" si="6"/>
        <v>0</v>
      </c>
      <c r="AB18">
        <f t="shared" si="14"/>
        <v>17</v>
      </c>
      <c r="AC18">
        <f t="shared" si="7"/>
        <v>0</v>
      </c>
      <c r="AD18">
        <f t="shared" si="8"/>
        <v>0</v>
      </c>
      <c r="AE18">
        <f t="shared" si="9"/>
        <v>0</v>
      </c>
    </row>
    <row r="19" spans="1:31" x14ac:dyDescent="0.35">
      <c r="A19" t="s">
        <v>614</v>
      </c>
      <c r="B19" t="s">
        <v>606</v>
      </c>
      <c r="C19" t="s">
        <v>1276</v>
      </c>
      <c r="D19">
        <f t="shared" si="0"/>
        <v>0.40843333333333337</v>
      </c>
      <c r="F19">
        <f t="shared" si="10"/>
        <v>18</v>
      </c>
      <c r="G19">
        <f t="shared" si="1"/>
        <v>0</v>
      </c>
      <c r="H19">
        <f t="shared" si="2"/>
        <v>0</v>
      </c>
      <c r="I19">
        <f t="shared" si="3"/>
        <v>0</v>
      </c>
      <c r="Q19">
        <f t="shared" si="12"/>
        <v>18</v>
      </c>
      <c r="R19">
        <f t="shared" si="4"/>
        <v>0</v>
      </c>
      <c r="S19">
        <f t="shared" si="5"/>
        <v>0</v>
      </c>
      <c r="T19">
        <f t="shared" si="6"/>
        <v>0</v>
      </c>
      <c r="AB19">
        <f t="shared" si="14"/>
        <v>18</v>
      </c>
      <c r="AC19">
        <f t="shared" si="7"/>
        <v>0</v>
      </c>
      <c r="AD19">
        <f t="shared" si="8"/>
        <v>0</v>
      </c>
      <c r="AE19">
        <f t="shared" si="9"/>
        <v>0</v>
      </c>
    </row>
    <row r="20" spans="1:31" x14ac:dyDescent="0.35">
      <c r="A20" t="s">
        <v>614</v>
      </c>
      <c r="B20" t="s">
        <v>606</v>
      </c>
      <c r="C20" t="s">
        <v>1276</v>
      </c>
      <c r="D20">
        <f t="shared" si="0"/>
        <v>0.40843333333333337</v>
      </c>
      <c r="F20">
        <f t="shared" si="10"/>
        <v>19</v>
      </c>
      <c r="G20">
        <f t="shared" si="1"/>
        <v>0</v>
      </c>
      <c r="H20">
        <f t="shared" si="2"/>
        <v>0</v>
      </c>
      <c r="I20">
        <f t="shared" si="3"/>
        <v>0</v>
      </c>
      <c r="Q20">
        <f t="shared" si="12"/>
        <v>19</v>
      </c>
      <c r="R20">
        <f t="shared" si="4"/>
        <v>0</v>
      </c>
      <c r="S20">
        <f t="shared" si="5"/>
        <v>0</v>
      </c>
      <c r="T20">
        <f t="shared" si="6"/>
        <v>0</v>
      </c>
      <c r="AB20">
        <f t="shared" si="14"/>
        <v>19</v>
      </c>
      <c r="AC20">
        <f t="shared" si="7"/>
        <v>0</v>
      </c>
      <c r="AD20">
        <f t="shared" si="8"/>
        <v>0</v>
      </c>
      <c r="AE20">
        <f t="shared" si="9"/>
        <v>0</v>
      </c>
    </row>
    <row r="21" spans="1:31" x14ac:dyDescent="0.35">
      <c r="A21" t="s">
        <v>614</v>
      </c>
      <c r="B21" t="s">
        <v>606</v>
      </c>
      <c r="C21" t="s">
        <v>1277</v>
      </c>
      <c r="D21">
        <f t="shared" si="0"/>
        <v>0.40820000000000006</v>
      </c>
      <c r="F21">
        <f t="shared" si="10"/>
        <v>20</v>
      </c>
      <c r="G21">
        <f t="shared" si="1"/>
        <v>0</v>
      </c>
      <c r="H21">
        <f t="shared" si="2"/>
        <v>0</v>
      </c>
      <c r="I21">
        <f t="shared" si="3"/>
        <v>0</v>
      </c>
      <c r="Q21">
        <f t="shared" si="12"/>
        <v>20</v>
      </c>
      <c r="R21">
        <f t="shared" si="4"/>
        <v>0</v>
      </c>
      <c r="S21">
        <f t="shared" si="5"/>
        <v>0</v>
      </c>
      <c r="T21">
        <f t="shared" si="6"/>
        <v>0</v>
      </c>
      <c r="AB21">
        <f t="shared" si="14"/>
        <v>20</v>
      </c>
      <c r="AC21">
        <f t="shared" si="7"/>
        <v>-6.9999999999997842E-4</v>
      </c>
      <c r="AD21">
        <f t="shared" si="8"/>
        <v>-2.0999853001028347E-6</v>
      </c>
      <c r="AE21">
        <f t="shared" si="9"/>
        <v>-8.612098878343511E-8</v>
      </c>
    </row>
    <row r="22" spans="1:31" x14ac:dyDescent="0.35">
      <c r="A22" t="s">
        <v>614</v>
      </c>
      <c r="B22" t="s">
        <v>606</v>
      </c>
      <c r="C22" t="s">
        <v>1276</v>
      </c>
      <c r="D22">
        <f t="shared" si="0"/>
        <v>0.40843333333333337</v>
      </c>
      <c r="F22">
        <f t="shared" si="10"/>
        <v>21</v>
      </c>
      <c r="G22">
        <f t="shared" si="1"/>
        <v>0</v>
      </c>
      <c r="H22">
        <f t="shared" si="2"/>
        <v>0</v>
      </c>
      <c r="I22">
        <f t="shared" si="3"/>
        <v>0</v>
      </c>
      <c r="Q22">
        <f t="shared" si="12"/>
        <v>21</v>
      </c>
      <c r="R22">
        <f t="shared" si="4"/>
        <v>0</v>
      </c>
      <c r="S22">
        <f t="shared" si="5"/>
        <v>0</v>
      </c>
      <c r="T22">
        <f t="shared" si="6"/>
        <v>0</v>
      </c>
      <c r="AB22">
        <f t="shared" si="14"/>
        <v>21</v>
      </c>
      <c r="AC22">
        <f t="shared" si="7"/>
        <v>0</v>
      </c>
      <c r="AD22">
        <f t="shared" si="8"/>
        <v>0</v>
      </c>
      <c r="AE22">
        <f t="shared" si="9"/>
        <v>0</v>
      </c>
    </row>
    <row r="23" spans="1:31" x14ac:dyDescent="0.35">
      <c r="A23" t="s">
        <v>613</v>
      </c>
      <c r="B23" t="s">
        <v>606</v>
      </c>
      <c r="C23" t="s">
        <v>1277</v>
      </c>
      <c r="D23">
        <f t="shared" si="0"/>
        <v>0.4084666666666667</v>
      </c>
      <c r="F23">
        <f t="shared" si="10"/>
        <v>22</v>
      </c>
      <c r="G23">
        <f t="shared" si="1"/>
        <v>8.0000000000002292E-4</v>
      </c>
      <c r="H23">
        <f t="shared" si="2"/>
        <v>2.4000192001536696E-6</v>
      </c>
      <c r="I23">
        <f t="shared" si="3"/>
        <v>9.8425463552693228E-8</v>
      </c>
      <c r="Q23">
        <f t="shared" si="12"/>
        <v>22</v>
      </c>
      <c r="R23">
        <f t="shared" si="4"/>
        <v>0</v>
      </c>
      <c r="S23">
        <f t="shared" si="5"/>
        <v>0</v>
      </c>
      <c r="T23">
        <f t="shared" si="6"/>
        <v>0</v>
      </c>
      <c r="AB23">
        <f t="shared" si="14"/>
        <v>22</v>
      </c>
      <c r="AC23">
        <f t="shared" si="7"/>
        <v>-6.9999999999997842E-4</v>
      </c>
      <c r="AD23">
        <f t="shared" si="8"/>
        <v>-2.0999853001028347E-6</v>
      </c>
      <c r="AE23">
        <f t="shared" si="9"/>
        <v>-8.612098878343511E-8</v>
      </c>
    </row>
    <row r="24" spans="1:31" x14ac:dyDescent="0.35">
      <c r="A24" t="s">
        <v>613</v>
      </c>
      <c r="B24" t="s">
        <v>605</v>
      </c>
      <c r="C24" t="s">
        <v>1682</v>
      </c>
      <c r="D24">
        <f t="shared" si="0"/>
        <v>0.40833333333333338</v>
      </c>
      <c r="F24">
        <f t="shared" si="10"/>
        <v>23</v>
      </c>
      <c r="G24">
        <f t="shared" si="1"/>
        <v>8.0000000000002292E-4</v>
      </c>
      <c r="H24">
        <f t="shared" si="2"/>
        <v>2.4000192001536696E-6</v>
      </c>
      <c r="I24">
        <f t="shared" si="3"/>
        <v>9.8425463552693228E-8</v>
      </c>
      <c r="Q24">
        <f t="shared" si="12"/>
        <v>23</v>
      </c>
      <c r="R24">
        <f t="shared" si="4"/>
        <v>4.0000000000001146E-4</v>
      </c>
      <c r="S24">
        <f t="shared" si="5"/>
        <v>1.2000048000192344E-6</v>
      </c>
      <c r="T24">
        <f t="shared" si="6"/>
        <v>4.9212534924632106E-8</v>
      </c>
      <c r="AB24">
        <f t="shared" si="14"/>
        <v>23</v>
      </c>
      <c r="AC24">
        <f t="shared" si="7"/>
        <v>-1.5000000000000013E-3</v>
      </c>
      <c r="AD24">
        <f t="shared" si="8"/>
        <v>-4.4999325010124886E-6</v>
      </c>
      <c r="AE24">
        <f t="shared" si="9"/>
        <v>-1.8454349962684699E-7</v>
      </c>
    </row>
    <row r="25" spans="1:31" x14ac:dyDescent="0.35">
      <c r="A25" t="s">
        <v>613</v>
      </c>
      <c r="B25" t="s">
        <v>606</v>
      </c>
      <c r="C25" t="s">
        <v>1277</v>
      </c>
      <c r="D25">
        <f t="shared" si="0"/>
        <v>0.4084666666666667</v>
      </c>
      <c r="F25">
        <f t="shared" si="10"/>
        <v>24</v>
      </c>
      <c r="G25">
        <f t="shared" si="1"/>
        <v>8.0000000000002292E-4</v>
      </c>
      <c r="H25">
        <f t="shared" si="2"/>
        <v>2.4000192001536696E-6</v>
      </c>
      <c r="I25">
        <f t="shared" si="3"/>
        <v>9.8425463552693228E-8</v>
      </c>
      <c r="Q25">
        <f t="shared" si="12"/>
        <v>24</v>
      </c>
      <c r="R25">
        <f t="shared" si="4"/>
        <v>0</v>
      </c>
      <c r="S25">
        <f t="shared" si="5"/>
        <v>0</v>
      </c>
      <c r="T25">
        <f t="shared" si="6"/>
        <v>0</v>
      </c>
      <c r="AB25">
        <f t="shared" si="14"/>
        <v>24</v>
      </c>
      <c r="AC25">
        <f t="shared" si="7"/>
        <v>-6.9999999999997842E-4</v>
      </c>
      <c r="AD25">
        <f t="shared" si="8"/>
        <v>-2.0999853001028347E-6</v>
      </c>
      <c r="AE25">
        <f t="shared" si="9"/>
        <v>-8.612098878343511E-8</v>
      </c>
    </row>
    <row r="26" spans="1:31" x14ac:dyDescent="0.35">
      <c r="A26" t="s">
        <v>613</v>
      </c>
      <c r="B26" t="s">
        <v>606</v>
      </c>
      <c r="C26" t="s">
        <v>1277</v>
      </c>
      <c r="D26">
        <f t="shared" si="0"/>
        <v>0.4084666666666667</v>
      </c>
      <c r="F26">
        <f t="shared" si="10"/>
        <v>25</v>
      </c>
      <c r="G26">
        <f t="shared" si="1"/>
        <v>8.0000000000002292E-4</v>
      </c>
      <c r="H26">
        <f t="shared" si="2"/>
        <v>2.4000192001536696E-6</v>
      </c>
      <c r="I26">
        <f t="shared" si="3"/>
        <v>9.8425463552693228E-8</v>
      </c>
      <c r="Q26">
        <f t="shared" si="12"/>
        <v>25</v>
      </c>
      <c r="R26">
        <f t="shared" si="4"/>
        <v>0</v>
      </c>
      <c r="S26">
        <f t="shared" si="5"/>
        <v>0</v>
      </c>
      <c r="T26">
        <f t="shared" si="6"/>
        <v>0</v>
      </c>
      <c r="AB26">
        <f t="shared" si="14"/>
        <v>25</v>
      </c>
      <c r="AC26">
        <f t="shared" si="7"/>
        <v>-6.9999999999997842E-4</v>
      </c>
      <c r="AD26">
        <f t="shared" si="8"/>
        <v>-2.0999853001028347E-6</v>
      </c>
      <c r="AE26">
        <f t="shared" si="9"/>
        <v>-8.612098878343511E-8</v>
      </c>
    </row>
    <row r="27" spans="1:31" x14ac:dyDescent="0.35">
      <c r="A27" t="s">
        <v>613</v>
      </c>
      <c r="B27" t="s">
        <v>606</v>
      </c>
      <c r="C27" t="s">
        <v>1277</v>
      </c>
      <c r="D27">
        <f t="shared" si="0"/>
        <v>0.4084666666666667</v>
      </c>
      <c r="F27">
        <f t="shared" si="10"/>
        <v>26</v>
      </c>
      <c r="G27">
        <f t="shared" si="1"/>
        <v>8.0000000000002292E-4</v>
      </c>
      <c r="H27">
        <f t="shared" si="2"/>
        <v>2.4000192001536696E-6</v>
      </c>
      <c r="I27">
        <f t="shared" si="3"/>
        <v>9.8425463552693228E-8</v>
      </c>
      <c r="Q27">
        <f t="shared" si="12"/>
        <v>26</v>
      </c>
      <c r="R27">
        <f t="shared" si="4"/>
        <v>0</v>
      </c>
      <c r="S27">
        <f t="shared" si="5"/>
        <v>0</v>
      </c>
      <c r="T27">
        <f t="shared" si="6"/>
        <v>0</v>
      </c>
      <c r="AB27">
        <f t="shared" si="14"/>
        <v>26</v>
      </c>
      <c r="AC27">
        <f t="shared" si="7"/>
        <v>-6.9999999999997842E-4</v>
      </c>
      <c r="AD27">
        <f t="shared" si="8"/>
        <v>-2.0999853001028347E-6</v>
      </c>
      <c r="AE27">
        <f t="shared" si="9"/>
        <v>-8.612098878343511E-8</v>
      </c>
    </row>
    <row r="28" spans="1:31" x14ac:dyDescent="0.35">
      <c r="A28" t="s">
        <v>613</v>
      </c>
      <c r="B28" t="s">
        <v>606</v>
      </c>
      <c r="C28" t="s">
        <v>1277</v>
      </c>
      <c r="D28">
        <f t="shared" si="0"/>
        <v>0.4084666666666667</v>
      </c>
      <c r="F28">
        <f t="shared" si="10"/>
        <v>27</v>
      </c>
      <c r="G28">
        <f t="shared" si="1"/>
        <v>8.0000000000002292E-4</v>
      </c>
      <c r="H28">
        <f t="shared" si="2"/>
        <v>2.4000192001536696E-6</v>
      </c>
      <c r="I28">
        <f t="shared" si="3"/>
        <v>9.8425463552693228E-8</v>
      </c>
      <c r="Q28">
        <f t="shared" si="12"/>
        <v>27</v>
      </c>
      <c r="R28">
        <f t="shared" si="4"/>
        <v>0</v>
      </c>
      <c r="S28">
        <f t="shared" si="5"/>
        <v>0</v>
      </c>
      <c r="T28">
        <f t="shared" si="6"/>
        <v>0</v>
      </c>
      <c r="AB28">
        <f t="shared" si="14"/>
        <v>27</v>
      </c>
      <c r="AC28">
        <f t="shared" si="7"/>
        <v>-6.9999999999997842E-4</v>
      </c>
      <c r="AD28">
        <f t="shared" si="8"/>
        <v>-2.0999853001028347E-6</v>
      </c>
      <c r="AE28">
        <f t="shared" si="9"/>
        <v>-8.612098878343511E-8</v>
      </c>
    </row>
    <row r="29" spans="1:31" x14ac:dyDescent="0.35">
      <c r="A29" t="s">
        <v>614</v>
      </c>
      <c r="B29" t="s">
        <v>606</v>
      </c>
      <c r="C29" t="s">
        <v>1276</v>
      </c>
      <c r="D29">
        <f t="shared" si="0"/>
        <v>0.40843333333333337</v>
      </c>
      <c r="F29">
        <f t="shared" si="10"/>
        <v>28</v>
      </c>
      <c r="G29">
        <f t="shared" si="1"/>
        <v>0</v>
      </c>
      <c r="H29">
        <f t="shared" si="2"/>
        <v>0</v>
      </c>
      <c r="I29">
        <f t="shared" si="3"/>
        <v>0</v>
      </c>
      <c r="Q29">
        <f t="shared" si="12"/>
        <v>28</v>
      </c>
      <c r="R29">
        <f t="shared" si="4"/>
        <v>0</v>
      </c>
      <c r="S29">
        <f t="shared" si="5"/>
        <v>0</v>
      </c>
      <c r="T29">
        <f t="shared" si="6"/>
        <v>0</v>
      </c>
      <c r="AB29">
        <f t="shared" si="14"/>
        <v>28</v>
      </c>
      <c r="AC29">
        <f t="shared" si="7"/>
        <v>0</v>
      </c>
      <c r="AD29">
        <f t="shared" si="8"/>
        <v>0</v>
      </c>
      <c r="AE29">
        <f t="shared" si="9"/>
        <v>0</v>
      </c>
    </row>
    <row r="30" spans="1:31" x14ac:dyDescent="0.35">
      <c r="A30" t="s">
        <v>614</v>
      </c>
      <c r="B30" t="s">
        <v>606</v>
      </c>
      <c r="C30" t="s">
        <v>1277</v>
      </c>
      <c r="D30">
        <f t="shared" si="0"/>
        <v>0.40820000000000006</v>
      </c>
      <c r="F30">
        <f t="shared" si="10"/>
        <v>29</v>
      </c>
      <c r="G30">
        <f t="shared" si="1"/>
        <v>0</v>
      </c>
      <c r="H30">
        <f t="shared" si="2"/>
        <v>0</v>
      </c>
      <c r="I30">
        <f t="shared" si="3"/>
        <v>0</v>
      </c>
      <c r="Q30">
        <f t="shared" si="12"/>
        <v>29</v>
      </c>
      <c r="R30">
        <f t="shared" si="4"/>
        <v>0</v>
      </c>
      <c r="S30">
        <f t="shared" si="5"/>
        <v>0</v>
      </c>
      <c r="T30">
        <f t="shared" si="6"/>
        <v>0</v>
      </c>
      <c r="AB30">
        <f t="shared" si="14"/>
        <v>29</v>
      </c>
      <c r="AC30">
        <f t="shared" si="7"/>
        <v>-6.9999999999997842E-4</v>
      </c>
      <c r="AD30">
        <f t="shared" si="8"/>
        <v>-2.0999853001028347E-6</v>
      </c>
      <c r="AE30">
        <f t="shared" si="9"/>
        <v>-8.612098878343511E-8</v>
      </c>
    </row>
    <row r="31" spans="1:31" x14ac:dyDescent="0.35">
      <c r="A31" t="s">
        <v>614</v>
      </c>
      <c r="B31" t="s">
        <v>606</v>
      </c>
      <c r="C31" t="s">
        <v>1276</v>
      </c>
      <c r="D31">
        <f t="shared" si="0"/>
        <v>0.40843333333333337</v>
      </c>
      <c r="F31">
        <f t="shared" si="10"/>
        <v>30</v>
      </c>
      <c r="G31">
        <f t="shared" si="1"/>
        <v>0</v>
      </c>
      <c r="H31">
        <f t="shared" si="2"/>
        <v>0</v>
      </c>
      <c r="I31">
        <f t="shared" si="3"/>
        <v>0</v>
      </c>
      <c r="Q31">
        <f t="shared" si="12"/>
        <v>30</v>
      </c>
      <c r="R31">
        <f t="shared" si="4"/>
        <v>0</v>
      </c>
      <c r="S31">
        <f t="shared" si="5"/>
        <v>0</v>
      </c>
      <c r="T31">
        <f t="shared" si="6"/>
        <v>0</v>
      </c>
      <c r="AB31">
        <f t="shared" si="14"/>
        <v>30</v>
      </c>
      <c r="AC31">
        <f t="shared" si="7"/>
        <v>0</v>
      </c>
      <c r="AD31">
        <f t="shared" si="8"/>
        <v>0</v>
      </c>
      <c r="AE31">
        <f t="shared" si="9"/>
        <v>0</v>
      </c>
    </row>
    <row r="32" spans="1:31" x14ac:dyDescent="0.35">
      <c r="A32" t="s">
        <v>613</v>
      </c>
      <c r="B32" t="s">
        <v>606</v>
      </c>
      <c r="C32" t="s">
        <v>1276</v>
      </c>
      <c r="D32">
        <f t="shared" si="0"/>
        <v>0.40870000000000001</v>
      </c>
      <c r="F32">
        <f t="shared" si="10"/>
        <v>31</v>
      </c>
      <c r="G32">
        <f t="shared" si="1"/>
        <v>8.0000000000002292E-4</v>
      </c>
      <c r="H32">
        <f t="shared" si="2"/>
        <v>2.4000192001536696E-6</v>
      </c>
      <c r="I32">
        <f t="shared" si="3"/>
        <v>9.8425463552693228E-8</v>
      </c>
      <c r="Q32">
        <f t="shared" si="12"/>
        <v>31</v>
      </c>
      <c r="R32">
        <f t="shared" si="4"/>
        <v>0</v>
      </c>
      <c r="S32">
        <f t="shared" si="5"/>
        <v>0</v>
      </c>
      <c r="T32">
        <f t="shared" si="6"/>
        <v>0</v>
      </c>
      <c r="AB32">
        <f t="shared" si="14"/>
        <v>31</v>
      </c>
      <c r="AC32">
        <f t="shared" si="7"/>
        <v>0</v>
      </c>
      <c r="AD32">
        <f t="shared" si="8"/>
        <v>0</v>
      </c>
      <c r="AE32">
        <f t="shared" si="9"/>
        <v>0</v>
      </c>
    </row>
    <row r="33" spans="1:34" x14ac:dyDescent="0.35">
      <c r="A33" t="s">
        <v>614</v>
      </c>
      <c r="B33" t="s">
        <v>606</v>
      </c>
      <c r="C33" t="s">
        <v>1276</v>
      </c>
      <c r="D33">
        <f t="shared" si="0"/>
        <v>0.40843333333333337</v>
      </c>
      <c r="F33">
        <f t="shared" si="10"/>
        <v>32</v>
      </c>
      <c r="G33">
        <f t="shared" si="1"/>
        <v>0</v>
      </c>
      <c r="H33">
        <f t="shared" si="2"/>
        <v>0</v>
      </c>
      <c r="I33">
        <f t="shared" si="3"/>
        <v>0</v>
      </c>
      <c r="Q33">
        <f t="shared" si="12"/>
        <v>32</v>
      </c>
      <c r="R33">
        <f t="shared" si="4"/>
        <v>0</v>
      </c>
      <c r="S33">
        <f t="shared" si="5"/>
        <v>0</v>
      </c>
      <c r="T33">
        <f t="shared" si="6"/>
        <v>0</v>
      </c>
      <c r="AB33">
        <f t="shared" si="14"/>
        <v>32</v>
      </c>
      <c r="AC33">
        <f t="shared" si="7"/>
        <v>0</v>
      </c>
      <c r="AD33">
        <f t="shared" si="8"/>
        <v>0</v>
      </c>
      <c r="AE33">
        <f t="shared" si="9"/>
        <v>0</v>
      </c>
    </row>
    <row r="34" spans="1:34" x14ac:dyDescent="0.35">
      <c r="A34" t="s">
        <v>613</v>
      </c>
      <c r="B34" t="s">
        <v>606</v>
      </c>
      <c r="C34" t="s">
        <v>1276</v>
      </c>
      <c r="D34">
        <f t="shared" si="0"/>
        <v>0.40870000000000001</v>
      </c>
      <c r="F34">
        <f t="shared" si="10"/>
        <v>33</v>
      </c>
      <c r="G34">
        <f t="shared" si="1"/>
        <v>8.0000000000002292E-4</v>
      </c>
      <c r="H34">
        <f t="shared" si="2"/>
        <v>2.4000192001536696E-6</v>
      </c>
      <c r="I34">
        <f t="shared" si="3"/>
        <v>9.8425463552693228E-8</v>
      </c>
      <c r="Q34">
        <f t="shared" si="12"/>
        <v>33</v>
      </c>
      <c r="R34">
        <f t="shared" si="4"/>
        <v>0</v>
      </c>
      <c r="S34">
        <f t="shared" si="5"/>
        <v>0</v>
      </c>
      <c r="T34">
        <f t="shared" si="6"/>
        <v>0</v>
      </c>
      <c r="AB34">
        <f t="shared" si="14"/>
        <v>33</v>
      </c>
      <c r="AC34">
        <f t="shared" si="7"/>
        <v>0</v>
      </c>
      <c r="AD34">
        <f t="shared" si="8"/>
        <v>0</v>
      </c>
      <c r="AE34">
        <f t="shared" si="9"/>
        <v>0</v>
      </c>
    </row>
    <row r="35" spans="1:34" x14ac:dyDescent="0.35">
      <c r="A35" t="s">
        <v>614</v>
      </c>
      <c r="B35" t="s">
        <v>606</v>
      </c>
      <c r="C35" t="s">
        <v>1276</v>
      </c>
      <c r="D35">
        <f t="shared" si="0"/>
        <v>0.40843333333333337</v>
      </c>
      <c r="F35">
        <f t="shared" si="10"/>
        <v>34</v>
      </c>
      <c r="G35">
        <f t="shared" si="1"/>
        <v>0</v>
      </c>
      <c r="H35">
        <f t="shared" si="2"/>
        <v>0</v>
      </c>
      <c r="I35">
        <f t="shared" si="3"/>
        <v>0</v>
      </c>
      <c r="Q35">
        <f t="shared" si="12"/>
        <v>34</v>
      </c>
      <c r="R35">
        <f t="shared" si="4"/>
        <v>0</v>
      </c>
      <c r="S35">
        <f t="shared" si="5"/>
        <v>0</v>
      </c>
      <c r="T35">
        <f t="shared" si="6"/>
        <v>0</v>
      </c>
      <c r="AB35">
        <f t="shared" si="14"/>
        <v>34</v>
      </c>
      <c r="AC35">
        <f t="shared" si="7"/>
        <v>0</v>
      </c>
      <c r="AD35">
        <f t="shared" si="8"/>
        <v>0</v>
      </c>
      <c r="AE35">
        <f t="shared" si="9"/>
        <v>0</v>
      </c>
    </row>
    <row r="36" spans="1:34" x14ac:dyDescent="0.35">
      <c r="A36" t="s">
        <v>613</v>
      </c>
      <c r="B36" t="s">
        <v>606</v>
      </c>
      <c r="C36" t="s">
        <v>1277</v>
      </c>
      <c r="D36">
        <f t="shared" si="0"/>
        <v>0.4084666666666667</v>
      </c>
      <c r="F36">
        <f t="shared" si="10"/>
        <v>35</v>
      </c>
      <c r="G36">
        <f t="shared" si="1"/>
        <v>8.0000000000002292E-4</v>
      </c>
      <c r="H36">
        <f t="shared" si="2"/>
        <v>2.4000192001536696E-6</v>
      </c>
      <c r="I36">
        <f t="shared" si="3"/>
        <v>9.8425463552693228E-8</v>
      </c>
      <c r="Q36">
        <f t="shared" si="12"/>
        <v>35</v>
      </c>
      <c r="R36">
        <f t="shared" si="4"/>
        <v>0</v>
      </c>
      <c r="S36">
        <f t="shared" si="5"/>
        <v>0</v>
      </c>
      <c r="T36">
        <f t="shared" si="6"/>
        <v>0</v>
      </c>
      <c r="AB36">
        <f t="shared" si="14"/>
        <v>35</v>
      </c>
      <c r="AC36">
        <f t="shared" si="7"/>
        <v>-6.9999999999997842E-4</v>
      </c>
      <c r="AD36">
        <f t="shared" si="8"/>
        <v>-2.0999853001028347E-6</v>
      </c>
      <c r="AE36">
        <f t="shared" si="9"/>
        <v>-8.612098878343511E-8</v>
      </c>
    </row>
    <row r="37" spans="1:34" x14ac:dyDescent="0.35">
      <c r="A37" t="s">
        <v>614</v>
      </c>
      <c r="B37" t="s">
        <v>606</v>
      </c>
      <c r="C37" t="s">
        <v>1276</v>
      </c>
      <c r="D37">
        <f t="shared" si="0"/>
        <v>0.40843333333333337</v>
      </c>
      <c r="F37">
        <f t="shared" si="10"/>
        <v>36</v>
      </c>
      <c r="G37">
        <f t="shared" si="1"/>
        <v>0</v>
      </c>
      <c r="H37">
        <f t="shared" si="2"/>
        <v>0</v>
      </c>
      <c r="I37">
        <f t="shared" si="3"/>
        <v>0</v>
      </c>
      <c r="Q37">
        <f t="shared" si="12"/>
        <v>36</v>
      </c>
      <c r="R37">
        <f t="shared" si="4"/>
        <v>0</v>
      </c>
      <c r="S37">
        <f t="shared" si="5"/>
        <v>0</v>
      </c>
      <c r="T37">
        <f t="shared" si="6"/>
        <v>0</v>
      </c>
      <c r="AB37">
        <f t="shared" si="14"/>
        <v>36</v>
      </c>
      <c r="AC37">
        <f t="shared" si="7"/>
        <v>0</v>
      </c>
      <c r="AD37">
        <f t="shared" si="8"/>
        <v>0</v>
      </c>
      <c r="AE37">
        <f t="shared" si="9"/>
        <v>0</v>
      </c>
    </row>
    <row r="38" spans="1:34" x14ac:dyDescent="0.35">
      <c r="A38" t="s">
        <v>614</v>
      </c>
      <c r="B38" t="s">
        <v>605</v>
      </c>
      <c r="C38" t="s">
        <v>1276</v>
      </c>
      <c r="D38">
        <f t="shared" si="0"/>
        <v>0.40856666666666669</v>
      </c>
      <c r="F38">
        <f t="shared" si="10"/>
        <v>37</v>
      </c>
      <c r="G38">
        <f t="shared" si="1"/>
        <v>0</v>
      </c>
      <c r="H38">
        <f t="shared" si="2"/>
        <v>0</v>
      </c>
      <c r="I38">
        <f t="shared" si="3"/>
        <v>0</v>
      </c>
      <c r="Q38">
        <f t="shared" si="12"/>
        <v>37</v>
      </c>
      <c r="R38">
        <f t="shared" si="4"/>
        <v>4.0000000000001146E-4</v>
      </c>
      <c r="S38">
        <f t="shared" si="5"/>
        <v>1.2000048000192344E-6</v>
      </c>
      <c r="T38">
        <f t="shared" si="6"/>
        <v>4.9212534924632106E-8</v>
      </c>
      <c r="AB38">
        <f t="shared" si="14"/>
        <v>37</v>
      </c>
      <c r="AC38">
        <f t="shared" si="7"/>
        <v>0</v>
      </c>
      <c r="AD38">
        <f t="shared" si="8"/>
        <v>0</v>
      </c>
      <c r="AE38">
        <f t="shared" si="9"/>
        <v>0</v>
      </c>
    </row>
    <row r="39" spans="1:34" x14ac:dyDescent="0.35">
      <c r="A39" t="s">
        <v>613</v>
      </c>
      <c r="B39" t="s">
        <v>606</v>
      </c>
      <c r="C39" t="s">
        <v>1276</v>
      </c>
      <c r="D39">
        <f t="shared" si="0"/>
        <v>0.40870000000000001</v>
      </c>
      <c r="F39">
        <f t="shared" si="10"/>
        <v>38</v>
      </c>
      <c r="G39">
        <f t="shared" si="1"/>
        <v>8.0000000000002292E-4</v>
      </c>
      <c r="H39">
        <f t="shared" si="2"/>
        <v>2.4000192001536696E-6</v>
      </c>
      <c r="I39">
        <f t="shared" si="3"/>
        <v>9.8425463552693228E-8</v>
      </c>
      <c r="Q39">
        <f t="shared" si="12"/>
        <v>38</v>
      </c>
      <c r="R39">
        <f t="shared" si="4"/>
        <v>0</v>
      </c>
      <c r="S39">
        <f t="shared" si="5"/>
        <v>0</v>
      </c>
      <c r="T39">
        <f t="shared" si="6"/>
        <v>0</v>
      </c>
      <c r="AB39">
        <f t="shared" si="14"/>
        <v>38</v>
      </c>
      <c r="AC39">
        <f t="shared" si="7"/>
        <v>0</v>
      </c>
      <c r="AD39">
        <f t="shared" si="8"/>
        <v>0</v>
      </c>
      <c r="AE39">
        <f t="shared" si="9"/>
        <v>0</v>
      </c>
    </row>
    <row r="40" spans="1:34" x14ac:dyDescent="0.35">
      <c r="A40" t="s">
        <v>613</v>
      </c>
      <c r="B40" t="s">
        <v>606</v>
      </c>
      <c r="C40" t="s">
        <v>1277</v>
      </c>
      <c r="D40">
        <f t="shared" si="0"/>
        <v>0.4084666666666667</v>
      </c>
      <c r="F40">
        <f t="shared" si="10"/>
        <v>39</v>
      </c>
      <c r="G40">
        <f t="shared" si="1"/>
        <v>8.0000000000002292E-4</v>
      </c>
      <c r="H40">
        <f t="shared" si="2"/>
        <v>2.4000192001536696E-6</v>
      </c>
      <c r="I40">
        <f t="shared" si="3"/>
        <v>9.8425463552693228E-8</v>
      </c>
      <c r="Q40">
        <f t="shared" si="12"/>
        <v>39</v>
      </c>
      <c r="R40">
        <f t="shared" si="4"/>
        <v>0</v>
      </c>
      <c r="S40">
        <f t="shared" si="5"/>
        <v>0</v>
      </c>
      <c r="T40">
        <f t="shared" si="6"/>
        <v>0</v>
      </c>
      <c r="AB40">
        <f t="shared" si="14"/>
        <v>39</v>
      </c>
      <c r="AC40">
        <f t="shared" si="7"/>
        <v>-6.9999999999997842E-4</v>
      </c>
      <c r="AD40">
        <f t="shared" si="8"/>
        <v>-2.0999853001028347E-6</v>
      </c>
      <c r="AE40">
        <f t="shared" si="9"/>
        <v>-8.612098878343511E-8</v>
      </c>
    </row>
    <row r="41" spans="1:34" x14ac:dyDescent="0.35">
      <c r="A41" t="s">
        <v>615</v>
      </c>
      <c r="B41" t="s">
        <v>605</v>
      </c>
      <c r="C41" t="s">
        <v>1277</v>
      </c>
      <c r="D41">
        <f t="shared" si="0"/>
        <v>0.41086666666666671</v>
      </c>
      <c r="F41">
        <f t="shared" si="10"/>
        <v>40</v>
      </c>
      <c r="G41">
        <f t="shared" si="1"/>
        <v>7.5999999999999956E-3</v>
      </c>
      <c r="H41">
        <f t="shared" si="2"/>
        <v>2.2801732931702794E-5</v>
      </c>
      <c r="I41">
        <f t="shared" si="3"/>
        <v>9.351054914326772E-7</v>
      </c>
      <c r="Q41">
        <f t="shared" si="12"/>
        <v>40</v>
      </c>
      <c r="R41">
        <f t="shared" si="4"/>
        <v>4.0000000000001146E-4</v>
      </c>
      <c r="S41">
        <f t="shared" si="5"/>
        <v>1.2000048000192344E-6</v>
      </c>
      <c r="T41">
        <f t="shared" si="6"/>
        <v>4.9212534924632106E-8</v>
      </c>
      <c r="AB41">
        <f t="shared" si="14"/>
        <v>40</v>
      </c>
      <c r="AC41">
        <f t="shared" si="7"/>
        <v>-6.9999999999997842E-4</v>
      </c>
      <c r="AD41">
        <f t="shared" si="8"/>
        <v>-2.0999853001028347E-6</v>
      </c>
      <c r="AE41">
        <f t="shared" si="9"/>
        <v>-8.612098878343511E-8</v>
      </c>
    </row>
    <row r="42" spans="1:34" x14ac:dyDescent="0.35">
      <c r="A42" t="s">
        <v>615</v>
      </c>
      <c r="B42" t="s">
        <v>604</v>
      </c>
      <c r="C42" t="s">
        <v>1276</v>
      </c>
      <c r="D42">
        <f t="shared" si="0"/>
        <v>0.41326666666666667</v>
      </c>
      <c r="F42">
        <f t="shared" si="10"/>
        <v>41</v>
      </c>
      <c r="G42">
        <f t="shared" si="1"/>
        <v>7.5999999999999956E-3</v>
      </c>
      <c r="H42">
        <f t="shared" si="2"/>
        <v>2.2801732931702794E-5</v>
      </c>
      <c r="I42">
        <f t="shared" si="3"/>
        <v>9.351054914326772E-7</v>
      </c>
      <c r="Q42">
        <f t="shared" si="12"/>
        <v>41</v>
      </c>
      <c r="R42">
        <f t="shared" si="4"/>
        <v>6.9000000000000172E-3</v>
      </c>
      <c r="S42">
        <f t="shared" si="5"/>
        <v>2.070142839855955E-5</v>
      </c>
      <c r="T42">
        <f t="shared" si="6"/>
        <v>8.4897141081231782E-7</v>
      </c>
      <c r="AB42">
        <f t="shared" si="14"/>
        <v>41</v>
      </c>
      <c r="AC42">
        <f t="shared" si="7"/>
        <v>0</v>
      </c>
      <c r="AD42">
        <f t="shared" si="8"/>
        <v>0</v>
      </c>
      <c r="AE42">
        <f t="shared" si="9"/>
        <v>0</v>
      </c>
    </row>
    <row r="43" spans="1:34" x14ac:dyDescent="0.35">
      <c r="A43" t="s">
        <v>817</v>
      </c>
      <c r="B43" t="s">
        <v>604</v>
      </c>
      <c r="C43" t="s">
        <v>1276</v>
      </c>
      <c r="D43">
        <f t="shared" si="0"/>
        <v>0.41316666666666668</v>
      </c>
      <c r="F43">
        <f t="shared" si="10"/>
        <v>42</v>
      </c>
      <c r="G43">
        <f t="shared" si="1"/>
        <v>7.2999999999999732E-3</v>
      </c>
      <c r="H43">
        <f t="shared" si="2"/>
        <v>2.190159881671354E-5</v>
      </c>
      <c r="I43">
        <f t="shared" si="3"/>
        <v>8.9819073778331563E-7</v>
      </c>
      <c r="Q43">
        <f t="shared" si="12"/>
        <v>42</v>
      </c>
      <c r="R43">
        <f t="shared" si="4"/>
        <v>6.9000000000000172E-3</v>
      </c>
      <c r="S43">
        <f t="shared" si="5"/>
        <v>2.070142839855955E-5</v>
      </c>
      <c r="T43">
        <f t="shared" si="6"/>
        <v>8.4897141081231782E-7</v>
      </c>
      <c r="AB43">
        <f t="shared" si="14"/>
        <v>42</v>
      </c>
      <c r="AC43">
        <f t="shared" si="7"/>
        <v>0</v>
      </c>
      <c r="AD43">
        <f t="shared" si="8"/>
        <v>0</v>
      </c>
      <c r="AE43">
        <f t="shared" si="9"/>
        <v>0</v>
      </c>
    </row>
    <row r="44" spans="1:34" x14ac:dyDescent="0.35">
      <c r="A44" t="s">
        <v>616</v>
      </c>
      <c r="B44" t="s">
        <v>610</v>
      </c>
      <c r="C44" t="s">
        <v>1276</v>
      </c>
      <c r="D44">
        <f t="shared" si="0"/>
        <v>0.41796666666666665</v>
      </c>
      <c r="F44">
        <f t="shared" si="10"/>
        <v>43</v>
      </c>
      <c r="G44">
        <f t="shared" si="1"/>
        <v>1.4900000000000024E-2</v>
      </c>
      <c r="H44">
        <f t="shared" si="2"/>
        <v>4.4706661292532657E-5</v>
      </c>
      <c r="I44">
        <f t="shared" si="3"/>
        <v>1.8334327747582315E-6</v>
      </c>
      <c r="Q44">
        <f t="shared" si="12"/>
        <v>43</v>
      </c>
      <c r="R44">
        <f t="shared" si="4"/>
        <v>1.369999999999999E-2</v>
      </c>
      <c r="S44">
        <f t="shared" si="5"/>
        <v>4.1105631471511562E-5</v>
      </c>
      <c r="T44">
        <f t="shared" si="6"/>
        <v>1.6857535272845532E-6</v>
      </c>
      <c r="AB44">
        <f t="shared" si="14"/>
        <v>43</v>
      </c>
      <c r="AC44">
        <f t="shared" si="7"/>
        <v>0</v>
      </c>
      <c r="AD44">
        <f t="shared" si="8"/>
        <v>0</v>
      </c>
      <c r="AE44">
        <f t="shared" si="9"/>
        <v>0</v>
      </c>
    </row>
    <row r="45" spans="1:34" x14ac:dyDescent="0.35">
      <c r="A45" t="s">
        <v>616</v>
      </c>
      <c r="B45" t="s">
        <v>613</v>
      </c>
      <c r="C45" t="s">
        <v>1276</v>
      </c>
      <c r="D45">
        <f t="shared" si="0"/>
        <v>0.4225666666666667</v>
      </c>
      <c r="F45">
        <f t="shared" si="10"/>
        <v>44</v>
      </c>
      <c r="G45">
        <f t="shared" si="1"/>
        <v>1.4900000000000024E-2</v>
      </c>
      <c r="H45">
        <f t="shared" si="2"/>
        <v>4.4706661292532657E-5</v>
      </c>
      <c r="I45">
        <f t="shared" si="3"/>
        <v>1.8334327747582315E-6</v>
      </c>
      <c r="Q45">
        <f t="shared" si="12"/>
        <v>44</v>
      </c>
      <c r="R45">
        <f t="shared" si="4"/>
        <v>2.7500000000000024E-2</v>
      </c>
      <c r="S45">
        <f t="shared" si="5"/>
        <v>8.2522693740778793E-5</v>
      </c>
      <c r="T45">
        <f t="shared" si="6"/>
        <v>3.3842789193240733E-6</v>
      </c>
      <c r="AB45">
        <f t="shared" si="14"/>
        <v>44</v>
      </c>
      <c r="AC45">
        <f t="shared" si="7"/>
        <v>0</v>
      </c>
      <c r="AD45">
        <f t="shared" si="8"/>
        <v>0</v>
      </c>
      <c r="AE45">
        <f t="shared" si="9"/>
        <v>0</v>
      </c>
    </row>
    <row r="46" spans="1:34" x14ac:dyDescent="0.35">
      <c r="A46" t="s">
        <v>617</v>
      </c>
      <c r="B46" t="s">
        <v>895</v>
      </c>
      <c r="C46" t="s">
        <v>1277</v>
      </c>
      <c r="D46">
        <f t="shared" si="0"/>
        <v>0.42933333333333334</v>
      </c>
      <c r="F46">
        <f t="shared" si="10"/>
        <v>45</v>
      </c>
      <c r="G46">
        <f t="shared" si="1"/>
        <v>2.1399999999999975E-2</v>
      </c>
      <c r="H46">
        <f t="shared" si="2"/>
        <v>6.4213741740732437E-5</v>
      </c>
      <c r="I46">
        <f t="shared" si="3"/>
        <v>2.633423639644149E-6</v>
      </c>
      <c r="J46">
        <f>I46</f>
        <v>2.633423639644149E-6</v>
      </c>
      <c r="K46">
        <f>J46/1.00238</f>
        <v>2.6271709727290537E-6</v>
      </c>
      <c r="L46">
        <f>K46*1000</f>
        <v>2.6271709727290538E-3</v>
      </c>
      <c r="Q46">
        <f t="shared" si="12"/>
        <v>45</v>
      </c>
      <c r="R46">
        <f t="shared" si="4"/>
        <v>4.1999999999999982E-2</v>
      </c>
      <c r="S46">
        <f t="shared" si="5"/>
        <v>1.2605294223573895E-4</v>
      </c>
      <c r="T46">
        <f t="shared" si="6"/>
        <v>5.1694666738245586E-6</v>
      </c>
      <c r="U46">
        <f>T46</f>
        <v>5.1694666738245586E-6</v>
      </c>
      <c r="V46">
        <f>U46/1.00238</f>
        <v>5.1571925555423676E-6</v>
      </c>
      <c r="W46">
        <f>V46*1000</f>
        <v>5.1571925555423679E-3</v>
      </c>
      <c r="AB46">
        <f t="shared" si="14"/>
        <v>45</v>
      </c>
      <c r="AC46">
        <f t="shared" si="7"/>
        <v>-6.9999999999997842E-4</v>
      </c>
      <c r="AD46">
        <f t="shared" si="8"/>
        <v>-2.0999853001028347E-6</v>
      </c>
      <c r="AE46">
        <f t="shared" si="9"/>
        <v>-8.612098878343511E-8</v>
      </c>
      <c r="AF46">
        <f>AE46</f>
        <v>-8.612098878343511E-8</v>
      </c>
      <c r="AG46">
        <f>AF46/1.00238</f>
        <v>-8.5916507495595589E-8</v>
      </c>
      <c r="AH46">
        <f>AG46*1000</f>
        <v>-8.5916507495595592E-5</v>
      </c>
    </row>
    <row r="47" spans="1:34" x14ac:dyDescent="0.35">
      <c r="A47" t="s">
        <v>621</v>
      </c>
      <c r="B47" t="s">
        <v>620</v>
      </c>
      <c r="C47" t="s">
        <v>606</v>
      </c>
      <c r="D47">
        <f t="shared" si="0"/>
        <v>0.44086666666666668</v>
      </c>
      <c r="F47">
        <f t="shared" si="10"/>
        <v>46</v>
      </c>
      <c r="G47">
        <f t="shared" si="1"/>
        <v>3.5899999999999987E-2</v>
      </c>
      <c r="H47">
        <f t="shared" si="2"/>
        <v>1.0773867818546855E-4</v>
      </c>
      <c r="I47">
        <f t="shared" si="3"/>
        <v>4.4183935454683886E-6</v>
      </c>
      <c r="J47">
        <f>J46+I47</f>
        <v>7.0518171851125376E-6</v>
      </c>
      <c r="K47">
        <f t="shared" ref="K47:K110" si="16">J47/1.00238</f>
        <v>7.0350737096834904E-6</v>
      </c>
      <c r="L47">
        <f t="shared" ref="L47:L110" si="17">K47*1000</f>
        <v>7.0350737096834901E-3</v>
      </c>
      <c r="Q47">
        <f t="shared" si="12"/>
        <v>46</v>
      </c>
      <c r="R47">
        <f t="shared" si="4"/>
        <v>5.4900000000000004E-2</v>
      </c>
      <c r="S47">
        <f t="shared" si="5"/>
        <v>1.6479046996801248E-4</v>
      </c>
      <c r="T47">
        <f t="shared" si="6"/>
        <v>6.7581035996000718E-6</v>
      </c>
      <c r="U47">
        <f>U46+T47</f>
        <v>1.1927570273424629E-5</v>
      </c>
      <c r="V47">
        <f t="shared" ref="V47:V110" si="18">U47/1.00238</f>
        <v>1.1899250058285909E-5</v>
      </c>
      <c r="W47">
        <f t="shared" ref="W47:W110" si="19">V47*1000</f>
        <v>1.1899250058285909E-2</v>
      </c>
      <c r="AB47">
        <f t="shared" si="14"/>
        <v>46</v>
      </c>
      <c r="AC47">
        <f t="shared" si="7"/>
        <v>6.5000000000000058E-3</v>
      </c>
      <c r="AD47">
        <f t="shared" si="8"/>
        <v>1.9501267582392874E-5</v>
      </c>
      <c r="AE47">
        <f t="shared" si="9"/>
        <v>7.9975247762152486E-7</v>
      </c>
      <c r="AF47">
        <f>AF46+AE47</f>
        <v>7.1363148883808978E-7</v>
      </c>
      <c r="AG47">
        <f t="shared" ref="AG47:AG110" si="20">AF47/1.00238</f>
        <v>7.1193707859104302E-7</v>
      </c>
      <c r="AH47">
        <f t="shared" ref="AH47:AH110" si="21">AG47*1000</f>
        <v>7.1193707859104301E-4</v>
      </c>
    </row>
    <row r="48" spans="1:34" x14ac:dyDescent="0.35">
      <c r="A48" t="s">
        <v>1715</v>
      </c>
      <c r="B48" t="s">
        <v>11</v>
      </c>
      <c r="C48" t="s">
        <v>603</v>
      </c>
      <c r="D48">
        <f t="shared" si="0"/>
        <v>0.45406666666666667</v>
      </c>
      <c r="F48">
        <f t="shared" si="10"/>
        <v>47</v>
      </c>
      <c r="G48">
        <f t="shared" si="1"/>
        <v>4.6899999999999997E-2</v>
      </c>
      <c r="H48">
        <f t="shared" si="2"/>
        <v>1.4076601926303435E-4</v>
      </c>
      <c r="I48">
        <f t="shared" si="3"/>
        <v>5.7728541078106324E-6</v>
      </c>
      <c r="J48">
        <f t="shared" ref="J48:J111" si="22">J47+I48</f>
        <v>1.282467129292317E-5</v>
      </c>
      <c r="K48">
        <f t="shared" si="16"/>
        <v>1.2794221046831711E-5</v>
      </c>
      <c r="L48">
        <f t="shared" si="17"/>
        <v>1.279422104683171E-2</v>
      </c>
      <c r="Q48">
        <f t="shared" si="12"/>
        <v>47</v>
      </c>
      <c r="R48">
        <f t="shared" si="4"/>
        <v>7.7400000000000024E-2</v>
      </c>
      <c r="S48">
        <f t="shared" si="5"/>
        <v>2.3237986201319829E-4</v>
      </c>
      <c r="T48">
        <f t="shared" si="6"/>
        <v>9.5299636092475689E-6</v>
      </c>
      <c r="U48">
        <f t="shared" ref="U48:U111" si="23">U47+T48</f>
        <v>2.1457533882672197E-5</v>
      </c>
      <c r="V48">
        <f t="shared" si="18"/>
        <v>2.140658620749835E-5</v>
      </c>
      <c r="W48">
        <f t="shared" si="19"/>
        <v>2.140658620749835E-2</v>
      </c>
      <c r="AB48">
        <f t="shared" si="14"/>
        <v>47</v>
      </c>
      <c r="AC48">
        <f t="shared" si="7"/>
        <v>1.26E-2</v>
      </c>
      <c r="AD48">
        <f t="shared" si="8"/>
        <v>3.7804763400188427E-5</v>
      </c>
      <c r="AE48">
        <f t="shared" si="9"/>
        <v>1.5503839977301806E-6</v>
      </c>
      <c r="AF48">
        <f t="shared" ref="AF48:AF111" si="24">AF47+AE48</f>
        <v>2.2640154865682705E-6</v>
      </c>
      <c r="AG48">
        <f t="shared" si="20"/>
        <v>2.2586399235502207E-6</v>
      </c>
      <c r="AH48">
        <f t="shared" si="21"/>
        <v>2.2586399235502209E-3</v>
      </c>
    </row>
    <row r="49" spans="1:34" x14ac:dyDescent="0.35">
      <c r="A49" t="s">
        <v>897</v>
      </c>
      <c r="B49" t="s">
        <v>1635</v>
      </c>
      <c r="C49" t="s">
        <v>609</v>
      </c>
      <c r="D49">
        <f t="shared" si="0"/>
        <v>0.46883333333333338</v>
      </c>
      <c r="F49">
        <f t="shared" si="10"/>
        <v>48</v>
      </c>
      <c r="G49">
        <f t="shared" si="1"/>
        <v>5.7199999999999973E-2</v>
      </c>
      <c r="H49">
        <f t="shared" si="2"/>
        <v>1.7169821137690748E-4</v>
      </c>
      <c r="I49">
        <f t="shared" si="3"/>
        <v>7.0413920208881559E-6</v>
      </c>
      <c r="J49">
        <f t="shared" si="22"/>
        <v>1.9866063313811326E-5</v>
      </c>
      <c r="K49">
        <f t="shared" si="16"/>
        <v>1.9818894345269584E-5</v>
      </c>
      <c r="L49">
        <f t="shared" si="17"/>
        <v>1.9818894345269584E-2</v>
      </c>
      <c r="Q49">
        <f t="shared" si="12"/>
        <v>48</v>
      </c>
      <c r="R49">
        <f t="shared" si="4"/>
        <v>0.10410000000000003</v>
      </c>
      <c r="S49">
        <f t="shared" si="5"/>
        <v>3.1262544308625288E-4</v>
      </c>
      <c r="T49">
        <f t="shared" si="6"/>
        <v>1.2820857496540184E-5</v>
      </c>
      <c r="U49">
        <f t="shared" si="23"/>
        <v>3.4278391379212377E-5</v>
      </c>
      <c r="V49">
        <f t="shared" si="18"/>
        <v>3.4197002513230887E-5</v>
      </c>
      <c r="W49">
        <f t="shared" si="19"/>
        <v>3.4197002513230886E-2</v>
      </c>
      <c r="AB49">
        <f t="shared" si="14"/>
        <v>48</v>
      </c>
      <c r="AC49">
        <f t="shared" si="7"/>
        <v>1.9900000000000029E-2</v>
      </c>
      <c r="AD49">
        <f t="shared" si="8"/>
        <v>5.9711882664650353E-5</v>
      </c>
      <c r="AE49">
        <f t="shared" si="9"/>
        <v>2.4488011306309263E-6</v>
      </c>
      <c r="AF49">
        <f t="shared" si="24"/>
        <v>4.7128166171991972E-6</v>
      </c>
      <c r="AG49">
        <f t="shared" si="20"/>
        <v>4.7016267455448005E-6</v>
      </c>
      <c r="AH49">
        <f t="shared" si="21"/>
        <v>4.7016267455448008E-3</v>
      </c>
    </row>
    <row r="50" spans="1:34" x14ac:dyDescent="0.35">
      <c r="A50" t="s">
        <v>1635</v>
      </c>
      <c r="B50" t="s">
        <v>629</v>
      </c>
      <c r="C50" t="s">
        <v>614</v>
      </c>
      <c r="D50">
        <f t="shared" si="0"/>
        <v>0.4892999999999999</v>
      </c>
      <c r="F50">
        <f t="shared" si="10"/>
        <v>49</v>
      </c>
      <c r="G50">
        <f t="shared" si="1"/>
        <v>7.7400000000000024E-2</v>
      </c>
      <c r="H50">
        <f t="shared" si="2"/>
        <v>2.3237986201319829E-4</v>
      </c>
      <c r="I50">
        <f t="shared" si="3"/>
        <v>9.5299636092475689E-6</v>
      </c>
      <c r="J50">
        <f t="shared" si="22"/>
        <v>2.9396026923058897E-5</v>
      </c>
      <c r="K50">
        <f t="shared" si="16"/>
        <v>2.9326230494482028E-5</v>
      </c>
      <c r="L50">
        <f t="shared" si="17"/>
        <v>2.9326230494482027E-2</v>
      </c>
      <c r="Q50">
        <f t="shared" si="12"/>
        <v>49</v>
      </c>
      <c r="R50">
        <f t="shared" si="4"/>
        <v>0.13199999999999995</v>
      </c>
      <c r="S50">
        <f t="shared" si="5"/>
        <v>3.9652341090239102E-4</v>
      </c>
      <c r="T50">
        <f t="shared" si="6"/>
        <v>1.6261536793148982E-5</v>
      </c>
      <c r="U50">
        <f t="shared" si="23"/>
        <v>5.0539928172361356E-5</v>
      </c>
      <c r="V50">
        <f t="shared" si="18"/>
        <v>5.04199287419555E-5</v>
      </c>
      <c r="W50">
        <f t="shared" si="19"/>
        <v>5.04199287419555E-2</v>
      </c>
      <c r="AB50">
        <f t="shared" si="14"/>
        <v>49</v>
      </c>
      <c r="AC50">
        <f t="shared" si="7"/>
        <v>3.3200000000000007E-2</v>
      </c>
      <c r="AD50">
        <f t="shared" si="8"/>
        <v>9.9633078181956419E-5</v>
      </c>
      <c r="AE50">
        <f t="shared" si="9"/>
        <v>4.0859806057438603E-6</v>
      </c>
      <c r="AF50">
        <f t="shared" si="24"/>
        <v>8.7987972229430575E-6</v>
      </c>
      <c r="AG50">
        <f t="shared" si="20"/>
        <v>8.7779058071221064E-6</v>
      </c>
      <c r="AH50">
        <f t="shared" si="21"/>
        <v>8.777905807122106E-3</v>
      </c>
    </row>
    <row r="51" spans="1:34" x14ac:dyDescent="0.35">
      <c r="A51" t="s">
        <v>15</v>
      </c>
      <c r="B51" t="s">
        <v>1636</v>
      </c>
      <c r="C51" t="s">
        <v>1353</v>
      </c>
      <c r="D51">
        <f t="shared" si="0"/>
        <v>0.50633333333333341</v>
      </c>
      <c r="F51">
        <f t="shared" si="10"/>
        <v>50</v>
      </c>
      <c r="G51">
        <f t="shared" si="1"/>
        <v>9.2300000000000049E-2</v>
      </c>
      <c r="H51">
        <f t="shared" si="2"/>
        <v>2.7715581481707629E-4</v>
      </c>
      <c r="I51">
        <f t="shared" si="3"/>
        <v>1.1366238048407483E-5</v>
      </c>
      <c r="J51">
        <f t="shared" si="22"/>
        <v>4.0762264971466379E-5</v>
      </c>
      <c r="K51">
        <f t="shared" si="16"/>
        <v>4.0665481126385576E-5</v>
      </c>
      <c r="L51">
        <f t="shared" si="17"/>
        <v>4.0665481126385579E-2</v>
      </c>
      <c r="Q51">
        <f t="shared" si="12"/>
        <v>50</v>
      </c>
      <c r="R51">
        <f t="shared" si="4"/>
        <v>0.15409999999999996</v>
      </c>
      <c r="S51">
        <f t="shared" si="5"/>
        <v>4.6301350380937011E-4</v>
      </c>
      <c r="T51">
        <f t="shared" si="6"/>
        <v>1.8988314235434455E-5</v>
      </c>
      <c r="U51">
        <f t="shared" si="23"/>
        <v>6.9528242407795811E-5</v>
      </c>
      <c r="V51">
        <f t="shared" si="18"/>
        <v>6.9363158091537941E-5</v>
      </c>
      <c r="W51">
        <f t="shared" si="19"/>
        <v>6.9363158091537938E-2</v>
      </c>
      <c r="AB51">
        <f t="shared" si="14"/>
        <v>50</v>
      </c>
      <c r="AC51">
        <f t="shared" si="7"/>
        <v>4.7300000000000009E-2</v>
      </c>
      <c r="AD51">
        <f t="shared" si="8"/>
        <v>1.4196715046216864E-4</v>
      </c>
      <c r="AE51">
        <f t="shared" si="9"/>
        <v>5.8221128366803116E-6</v>
      </c>
      <c r="AF51">
        <f t="shared" si="24"/>
        <v>1.4620910059623369E-5</v>
      </c>
      <c r="AG51">
        <f t="shared" si="20"/>
        <v>1.4586194915723946E-5</v>
      </c>
      <c r="AH51">
        <f t="shared" si="21"/>
        <v>1.4586194915723947E-2</v>
      </c>
    </row>
    <row r="52" spans="1:34" x14ac:dyDescent="0.35">
      <c r="A52" t="s">
        <v>16</v>
      </c>
      <c r="B52" t="s">
        <v>635</v>
      </c>
      <c r="C52" t="s">
        <v>619</v>
      </c>
      <c r="D52">
        <f t="shared" si="0"/>
        <v>0.52976666666666661</v>
      </c>
      <c r="F52">
        <f t="shared" si="10"/>
        <v>51</v>
      </c>
      <c r="G52">
        <f t="shared" si="1"/>
        <v>0.11219999999999997</v>
      </c>
      <c r="H52">
        <f t="shared" si="2"/>
        <v>3.3697808941632502E-4</v>
      </c>
      <c r="I52">
        <f t="shared" si="3"/>
        <v>1.3819566383376871E-5</v>
      </c>
      <c r="J52">
        <f t="shared" si="22"/>
        <v>5.4581831354843248E-5</v>
      </c>
      <c r="K52">
        <f t="shared" si="16"/>
        <v>5.4452235035458855E-5</v>
      </c>
      <c r="L52">
        <f t="shared" si="17"/>
        <v>5.4452235035458853E-2</v>
      </c>
      <c r="Q52">
        <f t="shared" si="12"/>
        <v>51</v>
      </c>
      <c r="R52">
        <f t="shared" si="4"/>
        <v>0.18960000000000005</v>
      </c>
      <c r="S52">
        <f t="shared" si="5"/>
        <v>5.6988049341551595E-4</v>
      </c>
      <c r="T52">
        <f t="shared" si="6"/>
        <v>2.3370959586685094E-5</v>
      </c>
      <c r="U52">
        <f t="shared" si="23"/>
        <v>9.2899201994480908E-5</v>
      </c>
      <c r="V52">
        <f t="shared" si="18"/>
        <v>9.2678626862548045E-5</v>
      </c>
      <c r="W52">
        <f t="shared" si="19"/>
        <v>9.2678626862548047E-2</v>
      </c>
      <c r="AB52">
        <f t="shared" si="14"/>
        <v>51</v>
      </c>
      <c r="AC52">
        <f t="shared" si="7"/>
        <v>6.2199999999999978E-2</v>
      </c>
      <c r="AD52">
        <f t="shared" si="8"/>
        <v>1.8671613743748605E-4</v>
      </c>
      <c r="AE52">
        <f t="shared" si="9"/>
        <v>7.6572813996139069E-6</v>
      </c>
      <c r="AF52">
        <f t="shared" si="24"/>
        <v>2.2278191459237278E-5</v>
      </c>
      <c r="AG52">
        <f t="shared" si="20"/>
        <v>2.2225295256526742E-5</v>
      </c>
      <c r="AH52">
        <f t="shared" si="21"/>
        <v>2.2225295256526743E-2</v>
      </c>
    </row>
    <row r="53" spans="1:34" x14ac:dyDescent="0.35">
      <c r="A53" t="s">
        <v>17</v>
      </c>
      <c r="B53" t="s">
        <v>638</v>
      </c>
      <c r="C53" t="s">
        <v>897</v>
      </c>
      <c r="D53">
        <f t="shared" si="0"/>
        <v>0.55566666666666664</v>
      </c>
      <c r="F53">
        <f t="shared" si="10"/>
        <v>52</v>
      </c>
      <c r="G53">
        <f t="shared" si="1"/>
        <v>0.127</v>
      </c>
      <c r="H53">
        <f t="shared" si="2"/>
        <v>3.8148448529632631E-4</v>
      </c>
      <c r="I53">
        <f t="shared" si="3"/>
        <v>1.5644786217146669E-5</v>
      </c>
      <c r="J53">
        <f t="shared" si="22"/>
        <v>7.0226617571989914E-5</v>
      </c>
      <c r="K53">
        <f t="shared" si="16"/>
        <v>7.0059875069324918E-5</v>
      </c>
      <c r="L53">
        <f t="shared" si="17"/>
        <v>7.0059875069324914E-2</v>
      </c>
      <c r="Q53">
        <f t="shared" si="12"/>
        <v>52</v>
      </c>
      <c r="R53">
        <f t="shared" si="4"/>
        <v>0.2243</v>
      </c>
      <c r="S53">
        <f t="shared" si="5"/>
        <v>6.7441270770337875E-4</v>
      </c>
      <c r="T53">
        <f t="shared" si="6"/>
        <v>2.7657855144359627E-5</v>
      </c>
      <c r="U53">
        <f t="shared" si="23"/>
        <v>1.2055705713884054E-4</v>
      </c>
      <c r="V53">
        <f t="shared" si="18"/>
        <v>1.2027081260484101E-4</v>
      </c>
      <c r="W53">
        <f t="shared" si="19"/>
        <v>0.12027081260484102</v>
      </c>
      <c r="AB53">
        <f t="shared" si="14"/>
        <v>52</v>
      </c>
      <c r="AC53">
        <f t="shared" si="7"/>
        <v>9.039999999999998E-2</v>
      </c>
      <c r="AD53">
        <f t="shared" si="8"/>
        <v>2.7144538662951306E-4</v>
      </c>
      <c r="AE53">
        <f t="shared" si="9"/>
        <v>1.1132051779643762E-5</v>
      </c>
      <c r="AF53">
        <f t="shared" si="24"/>
        <v>3.3410243238881043E-5</v>
      </c>
      <c r="AG53">
        <f t="shared" si="20"/>
        <v>3.3330915659611164E-5</v>
      </c>
      <c r="AH53">
        <f t="shared" si="21"/>
        <v>3.3330915659611167E-2</v>
      </c>
    </row>
    <row r="54" spans="1:34" x14ac:dyDescent="0.35">
      <c r="A54" t="s">
        <v>633</v>
      </c>
      <c r="B54" t="s">
        <v>904</v>
      </c>
      <c r="C54" t="s">
        <v>1635</v>
      </c>
      <c r="D54">
        <f t="shared" si="0"/>
        <v>0.58096666666666663</v>
      </c>
      <c r="F54">
        <f t="shared" si="10"/>
        <v>53</v>
      </c>
      <c r="G54">
        <f t="shared" si="1"/>
        <v>0.14759999999999995</v>
      </c>
      <c r="H54">
        <f t="shared" si="2"/>
        <v>4.4345453889941541E-4</v>
      </c>
      <c r="I54">
        <f t="shared" si="3"/>
        <v>1.8186195574154624E-5</v>
      </c>
      <c r="J54">
        <f t="shared" si="22"/>
        <v>8.8412813146144541E-5</v>
      </c>
      <c r="K54">
        <f t="shared" si="16"/>
        <v>8.8202890267308339E-5</v>
      </c>
      <c r="L54">
        <f t="shared" si="17"/>
        <v>8.8202890267308334E-2</v>
      </c>
      <c r="Q54">
        <f t="shared" si="12"/>
        <v>53</v>
      </c>
      <c r="R54">
        <f t="shared" si="4"/>
        <v>0.25940000000000002</v>
      </c>
      <c r="S54">
        <f t="shared" si="5"/>
        <v>7.8022390079867179E-4</v>
      </c>
      <c r="T54">
        <f t="shared" si="6"/>
        <v>3.1997201983251968E-5</v>
      </c>
      <c r="U54">
        <f t="shared" si="23"/>
        <v>1.5255425912209249E-4</v>
      </c>
      <c r="V54">
        <f t="shared" si="18"/>
        <v>1.5219204206198497E-4</v>
      </c>
      <c r="W54">
        <f t="shared" si="19"/>
        <v>0.15219204206198497</v>
      </c>
      <c r="AB54">
        <f t="shared" si="14"/>
        <v>53</v>
      </c>
      <c r="AC54">
        <f t="shared" si="7"/>
        <v>0.11060000000000003</v>
      </c>
      <c r="AD54">
        <f t="shared" si="8"/>
        <v>3.3216737711909384E-4</v>
      </c>
      <c r="AE54">
        <f t="shared" si="9"/>
        <v>1.3622277716751493E-5</v>
      </c>
      <c r="AF54">
        <f t="shared" si="24"/>
        <v>4.7032520955632534E-5</v>
      </c>
      <c r="AG54">
        <f t="shared" si="20"/>
        <v>4.6920849334217097E-5</v>
      </c>
      <c r="AH54">
        <f t="shared" si="21"/>
        <v>4.6920849334217099E-2</v>
      </c>
    </row>
    <row r="55" spans="1:34" x14ac:dyDescent="0.35">
      <c r="A55" t="s">
        <v>636</v>
      </c>
      <c r="B55" t="s">
        <v>645</v>
      </c>
      <c r="C55" t="s">
        <v>899</v>
      </c>
      <c r="D55">
        <f t="shared" si="0"/>
        <v>0.61126666666666674</v>
      </c>
      <c r="F55">
        <f t="shared" si="10"/>
        <v>54</v>
      </c>
      <c r="G55">
        <f t="shared" si="1"/>
        <v>0.16859999999999997</v>
      </c>
      <c r="H55">
        <f t="shared" si="2"/>
        <v>5.0665421901325625E-4</v>
      </c>
      <c r="I55">
        <f t="shared" si="3"/>
        <v>2.0778032260789644E-5</v>
      </c>
      <c r="J55">
        <f t="shared" si="22"/>
        <v>1.0919084540693419E-4</v>
      </c>
      <c r="K55">
        <f t="shared" si="16"/>
        <v>1.0893158822695403E-4</v>
      </c>
      <c r="L55">
        <f t="shared" si="17"/>
        <v>0.10893158822695403</v>
      </c>
      <c r="Q55">
        <f t="shared" si="12"/>
        <v>54</v>
      </c>
      <c r="R55">
        <f t="shared" si="4"/>
        <v>0.30099999999999999</v>
      </c>
      <c r="S55">
        <f t="shared" si="5"/>
        <v>9.0572623597027049E-4</v>
      </c>
      <c r="T55">
        <f t="shared" si="6"/>
        <v>3.7144088106254303E-5</v>
      </c>
      <c r="U55">
        <f t="shared" si="23"/>
        <v>1.896983472283468E-4</v>
      </c>
      <c r="V55">
        <f t="shared" si="18"/>
        <v>1.8924793713795843E-4</v>
      </c>
      <c r="W55">
        <f t="shared" si="19"/>
        <v>0.18924793713795843</v>
      </c>
      <c r="AB55">
        <f t="shared" si="14"/>
        <v>54</v>
      </c>
      <c r="AC55">
        <f t="shared" si="7"/>
        <v>0.13890000000000002</v>
      </c>
      <c r="AD55">
        <f t="shared" si="8"/>
        <v>4.1727960136629785E-4</v>
      </c>
      <c r="AE55">
        <f t="shared" si="9"/>
        <v>1.7112754011689238E-5</v>
      </c>
      <c r="AF55">
        <f t="shared" si="24"/>
        <v>6.4145274967321769E-5</v>
      </c>
      <c r="AG55">
        <f t="shared" si="20"/>
        <v>6.3992971694688409E-5</v>
      </c>
      <c r="AH55">
        <f t="shared" si="21"/>
        <v>6.3992971694688414E-2</v>
      </c>
    </row>
    <row r="56" spans="1:34" x14ac:dyDescent="0.35">
      <c r="A56" t="s">
        <v>637</v>
      </c>
      <c r="B56" t="s">
        <v>910</v>
      </c>
      <c r="C56" t="s">
        <v>631</v>
      </c>
      <c r="D56">
        <f t="shared" si="0"/>
        <v>0.64203333333333334</v>
      </c>
      <c r="F56">
        <f t="shared" si="10"/>
        <v>55</v>
      </c>
      <c r="G56">
        <f t="shared" si="1"/>
        <v>0.19040000000000001</v>
      </c>
      <c r="H56">
        <f t="shared" si="2"/>
        <v>5.7228963947355768E-4</v>
      </c>
      <c r="I56">
        <f t="shared" si="3"/>
        <v>2.3469759345251075E-5</v>
      </c>
      <c r="J56">
        <f t="shared" si="22"/>
        <v>1.3266060475218525E-4</v>
      </c>
      <c r="K56">
        <f t="shared" si="16"/>
        <v>1.3234562217141727E-4</v>
      </c>
      <c r="L56">
        <f t="shared" si="17"/>
        <v>0.13234562217141727</v>
      </c>
      <c r="Q56">
        <f t="shared" si="12"/>
        <v>55</v>
      </c>
      <c r="R56">
        <f t="shared" si="4"/>
        <v>0.34329999999999999</v>
      </c>
      <c r="S56">
        <f t="shared" si="5"/>
        <v>1.03344782638799E-3</v>
      </c>
      <c r="T56">
        <f t="shared" si="6"/>
        <v>4.2381986512128036E-5</v>
      </c>
      <c r="U56">
        <f t="shared" si="23"/>
        <v>2.3208033374047483E-4</v>
      </c>
      <c r="V56">
        <f t="shared" si="18"/>
        <v>2.3152929402070555E-4</v>
      </c>
      <c r="W56">
        <f t="shared" si="19"/>
        <v>0.23152929402070554</v>
      </c>
      <c r="AB56">
        <f t="shared" si="14"/>
        <v>55</v>
      </c>
      <c r="AC56">
        <f t="shared" si="7"/>
        <v>0.16710000000000003</v>
      </c>
      <c r="AD56">
        <f t="shared" si="8"/>
        <v>5.0213907439331136E-4</v>
      </c>
      <c r="AE56">
        <f t="shared" si="9"/>
        <v>2.0592864907879687E-5</v>
      </c>
      <c r="AF56">
        <f t="shared" si="24"/>
        <v>8.4738139875201456E-5</v>
      </c>
      <c r="AG56">
        <f t="shared" si="20"/>
        <v>8.4536941953352468E-5</v>
      </c>
      <c r="AH56">
        <f t="shared" si="21"/>
        <v>8.4536941953352471E-2</v>
      </c>
    </row>
    <row r="57" spans="1:34" x14ac:dyDescent="0.35">
      <c r="A57" t="s">
        <v>1716</v>
      </c>
      <c r="B57" t="s">
        <v>1637</v>
      </c>
      <c r="C57" t="s">
        <v>19</v>
      </c>
      <c r="D57">
        <f t="shared" si="0"/>
        <v>0.67926666666666657</v>
      </c>
      <c r="F57">
        <f t="shared" si="10"/>
        <v>56</v>
      </c>
      <c r="G57">
        <f t="shared" si="1"/>
        <v>0.21740000000000004</v>
      </c>
      <c r="H57">
        <f t="shared" si="2"/>
        <v>6.5362097199311311E-4</v>
      </c>
      <c r="I57">
        <f t="shared" si="3"/>
        <v>2.6805180205252079E-5</v>
      </c>
      <c r="J57">
        <f t="shared" si="22"/>
        <v>1.5946578495743734E-4</v>
      </c>
      <c r="K57">
        <f t="shared" si="16"/>
        <v>1.590871575225337E-4</v>
      </c>
      <c r="L57">
        <f t="shared" si="17"/>
        <v>0.15908715752253369</v>
      </c>
      <c r="Q57">
        <f t="shared" si="12"/>
        <v>56</v>
      </c>
      <c r="R57">
        <f t="shared" si="4"/>
        <v>0.39979999999999999</v>
      </c>
      <c r="S57">
        <f t="shared" si="5"/>
        <v>1.2042144493685754E-3</v>
      </c>
      <c r="T57">
        <f t="shared" si="6"/>
        <v>4.9385173830427797E-5</v>
      </c>
      <c r="U57">
        <f t="shared" si="23"/>
        <v>2.8146550757090263E-4</v>
      </c>
      <c r="V57">
        <f t="shared" si="18"/>
        <v>2.8079721021060137E-4</v>
      </c>
      <c r="W57">
        <f t="shared" si="19"/>
        <v>0.28079721021060139</v>
      </c>
      <c r="AB57">
        <f t="shared" si="14"/>
        <v>56</v>
      </c>
      <c r="AC57">
        <f t="shared" si="7"/>
        <v>0.19530000000000003</v>
      </c>
      <c r="AD57">
        <f t="shared" si="8"/>
        <v>5.8704650181805069E-4</v>
      </c>
      <c r="AE57">
        <f t="shared" si="9"/>
        <v>2.4074942427431003E-5</v>
      </c>
      <c r="AF57">
        <f t="shared" si="24"/>
        <v>1.0881308230263246E-4</v>
      </c>
      <c r="AG57">
        <f t="shared" si="20"/>
        <v>1.0855472206411984E-4</v>
      </c>
      <c r="AH57">
        <f t="shared" si="21"/>
        <v>0.10855472206411984</v>
      </c>
    </row>
    <row r="58" spans="1:34" x14ac:dyDescent="0.35">
      <c r="A58" t="s">
        <v>905</v>
      </c>
      <c r="B58" t="s">
        <v>1638</v>
      </c>
      <c r="C58" t="s">
        <v>1683</v>
      </c>
      <c r="D58">
        <f t="shared" si="0"/>
        <v>0.71973333333333345</v>
      </c>
      <c r="F58">
        <f t="shared" si="10"/>
        <v>57</v>
      </c>
      <c r="G58">
        <f t="shared" si="1"/>
        <v>0.23919999999999997</v>
      </c>
      <c r="H58">
        <f t="shared" si="2"/>
        <v>7.1932061491086666E-4</v>
      </c>
      <c r="I58">
        <f t="shared" si="3"/>
        <v>2.9499541070786933E-5</v>
      </c>
      <c r="J58">
        <f t="shared" si="22"/>
        <v>1.8896532602822428E-4</v>
      </c>
      <c r="K58">
        <f t="shared" si="16"/>
        <v>1.8851665638602554E-4</v>
      </c>
      <c r="L58">
        <f t="shared" si="17"/>
        <v>0.18851665638602555</v>
      </c>
      <c r="Q58">
        <f t="shared" si="12"/>
        <v>57</v>
      </c>
      <c r="R58">
        <f t="shared" si="4"/>
        <v>0.46269999999999994</v>
      </c>
      <c r="S58">
        <f t="shared" si="5"/>
        <v>1.3945525948564003E-3</v>
      </c>
      <c r="T58">
        <f t="shared" si="6"/>
        <v>5.7190994800609875E-5</v>
      </c>
      <c r="U58">
        <f t="shared" si="23"/>
        <v>3.386565023715125E-4</v>
      </c>
      <c r="V58">
        <f t="shared" si="18"/>
        <v>3.3785241362708005E-4</v>
      </c>
      <c r="W58">
        <f t="shared" si="19"/>
        <v>0.33785241362708007</v>
      </c>
      <c r="AB58">
        <f t="shared" si="14"/>
        <v>57</v>
      </c>
      <c r="AC58">
        <f t="shared" si="7"/>
        <v>0.23199999999999998</v>
      </c>
      <c r="AD58">
        <f t="shared" si="8"/>
        <v>6.9761847486167906E-4</v>
      </c>
      <c r="AE58">
        <f t="shared" si="9"/>
        <v>2.8609530193253125E-5</v>
      </c>
      <c r="AF58">
        <f t="shared" si="24"/>
        <v>1.3742261249588558E-4</v>
      </c>
      <c r="AG58">
        <f t="shared" si="20"/>
        <v>1.3709632324655877E-4</v>
      </c>
      <c r="AH58">
        <f t="shared" si="21"/>
        <v>0.13709632324655877</v>
      </c>
    </row>
    <row r="59" spans="1:34" x14ac:dyDescent="0.35">
      <c r="A59" t="s">
        <v>1430</v>
      </c>
      <c r="B59" t="s">
        <v>33</v>
      </c>
      <c r="C59" t="s">
        <v>905</v>
      </c>
      <c r="D59">
        <f t="shared" si="0"/>
        <v>0.75623333333333331</v>
      </c>
      <c r="F59">
        <f t="shared" si="10"/>
        <v>58</v>
      </c>
      <c r="G59">
        <f t="shared" si="1"/>
        <v>0.26670000000000005</v>
      </c>
      <c r="H59">
        <f t="shared" si="2"/>
        <v>8.0223957294103386E-4</v>
      </c>
      <c r="I59">
        <f t="shared" si="3"/>
        <v>3.2900070900257867E-5</v>
      </c>
      <c r="J59">
        <f t="shared" si="22"/>
        <v>2.2186539692848215E-4</v>
      </c>
      <c r="K59">
        <f t="shared" si="16"/>
        <v>2.2133861103422069E-4</v>
      </c>
      <c r="L59">
        <f t="shared" si="17"/>
        <v>0.22133861103422067</v>
      </c>
      <c r="Q59">
        <f t="shared" si="12"/>
        <v>58</v>
      </c>
      <c r="R59">
        <f t="shared" si="4"/>
        <v>0.50429999999999997</v>
      </c>
      <c r="S59">
        <f t="shared" si="5"/>
        <v>1.5205682255615065E-3</v>
      </c>
      <c r="T59">
        <f t="shared" si="6"/>
        <v>6.2358931318051448E-5</v>
      </c>
      <c r="U59">
        <f t="shared" si="23"/>
        <v>4.0101543368956398E-4</v>
      </c>
      <c r="V59">
        <f t="shared" si="18"/>
        <v>4.0006328307584345E-4</v>
      </c>
      <c r="W59">
        <f t="shared" si="19"/>
        <v>0.40006328307584343</v>
      </c>
      <c r="AB59">
        <f t="shared" si="14"/>
        <v>58</v>
      </c>
      <c r="AC59">
        <f t="shared" si="7"/>
        <v>0.27239999999999998</v>
      </c>
      <c r="AD59">
        <f t="shared" si="8"/>
        <v>8.1943213313064782E-4</v>
      </c>
      <c r="AE59">
        <f t="shared" si="9"/>
        <v>3.3605142637272295E-5</v>
      </c>
      <c r="AF59">
        <f t="shared" si="24"/>
        <v>1.7102775513315788E-4</v>
      </c>
      <c r="AG59">
        <f t="shared" si="20"/>
        <v>1.7062167554535992E-4</v>
      </c>
      <c r="AH59">
        <f t="shared" si="21"/>
        <v>0.17062167554535992</v>
      </c>
    </row>
    <row r="60" spans="1:34" x14ac:dyDescent="0.35">
      <c r="A60" t="s">
        <v>1366</v>
      </c>
      <c r="B60" t="s">
        <v>1433</v>
      </c>
      <c r="C60" t="s">
        <v>645</v>
      </c>
      <c r="D60">
        <f t="shared" si="0"/>
        <v>0.79146666666666665</v>
      </c>
      <c r="F60">
        <f t="shared" si="10"/>
        <v>59</v>
      </c>
      <c r="G60">
        <f t="shared" si="1"/>
        <v>0.28080000000000005</v>
      </c>
      <c r="H60">
        <f t="shared" si="2"/>
        <v>8.4477212011327819E-4</v>
      </c>
      <c r="I60">
        <f t="shared" si="3"/>
        <v>3.4644342642432638E-5</v>
      </c>
      <c r="J60">
        <f t="shared" si="22"/>
        <v>2.565097395709148E-4</v>
      </c>
      <c r="K60">
        <f t="shared" si="16"/>
        <v>2.5590069591463797E-4</v>
      </c>
      <c r="L60">
        <f t="shared" si="17"/>
        <v>0.25590069591463799</v>
      </c>
      <c r="Q60">
        <f t="shared" si="12"/>
        <v>59</v>
      </c>
      <c r="R60">
        <f t="shared" si="4"/>
        <v>0.56079999999999997</v>
      </c>
      <c r="S60">
        <f t="shared" si="5"/>
        <v>1.691888108512538E-3</v>
      </c>
      <c r="T60">
        <f t="shared" si="6"/>
        <v>6.9384807983608444E-5</v>
      </c>
      <c r="U60">
        <f t="shared" si="23"/>
        <v>4.7040024167317241E-4</v>
      </c>
      <c r="V60">
        <f t="shared" si="18"/>
        <v>4.6928334730658272E-4</v>
      </c>
      <c r="W60">
        <f t="shared" si="19"/>
        <v>0.46928334730658272</v>
      </c>
      <c r="AB60">
        <f t="shared" si="14"/>
        <v>59</v>
      </c>
      <c r="AC60">
        <f t="shared" si="7"/>
        <v>0.3075</v>
      </c>
      <c r="AD60">
        <f t="shared" si="8"/>
        <v>9.2534543721944982E-4</v>
      </c>
      <c r="AE60">
        <f t="shared" si="9"/>
        <v>3.7948677076776044E-5</v>
      </c>
      <c r="AF60">
        <f t="shared" si="24"/>
        <v>2.0897643220993393E-4</v>
      </c>
      <c r="AG60">
        <f t="shared" si="20"/>
        <v>2.0848024921679792E-4</v>
      </c>
      <c r="AH60">
        <f t="shared" si="21"/>
        <v>0.20848024921679792</v>
      </c>
    </row>
    <row r="61" spans="1:34" x14ac:dyDescent="0.35">
      <c r="A61" t="s">
        <v>1368</v>
      </c>
      <c r="B61" t="s">
        <v>1154</v>
      </c>
      <c r="C61" t="s">
        <v>1368</v>
      </c>
      <c r="D61">
        <f t="shared" si="0"/>
        <v>0.83113333333333339</v>
      </c>
      <c r="F61">
        <f t="shared" si="10"/>
        <v>60</v>
      </c>
      <c r="G61">
        <f t="shared" si="1"/>
        <v>0.30900000000000005</v>
      </c>
      <c r="H61">
        <f t="shared" si="2"/>
        <v>9.2987330852333731E-4</v>
      </c>
      <c r="I61">
        <f t="shared" si="3"/>
        <v>3.8134366354579958E-5</v>
      </c>
      <c r="J61">
        <f t="shared" si="22"/>
        <v>2.9464410592549477E-4</v>
      </c>
      <c r="K61">
        <f t="shared" si="16"/>
        <v>2.939445179727197E-4</v>
      </c>
      <c r="L61">
        <f t="shared" si="17"/>
        <v>0.2939445179727197</v>
      </c>
      <c r="Q61">
        <f t="shared" si="12"/>
        <v>60</v>
      </c>
      <c r="R61">
        <f t="shared" si="4"/>
        <v>0.6169</v>
      </c>
      <c r="S61">
        <f t="shared" si="5"/>
        <v>1.8621878367650032E-3</v>
      </c>
      <c r="T61">
        <f t="shared" si="6"/>
        <v>7.6368847817570324E-5</v>
      </c>
      <c r="U61">
        <f t="shared" si="23"/>
        <v>5.4676908949074273E-4</v>
      </c>
      <c r="V61">
        <f t="shared" si="18"/>
        <v>5.4547086882294408E-4</v>
      </c>
      <c r="W61">
        <f t="shared" si="19"/>
        <v>0.54547086882294404</v>
      </c>
      <c r="AB61">
        <f t="shared" si="14"/>
        <v>60</v>
      </c>
      <c r="AC61">
        <f t="shared" si="7"/>
        <v>0.34220000000000006</v>
      </c>
      <c r="AD61">
        <f t="shared" si="8"/>
        <v>1.0301250880513117E-3</v>
      </c>
      <c r="AE61">
        <f t="shared" si="9"/>
        <v>4.2245720076829963E-5</v>
      </c>
      <c r="AF61">
        <f t="shared" si="24"/>
        <v>2.5122215228676388E-4</v>
      </c>
      <c r="AG61">
        <f t="shared" si="20"/>
        <v>2.5062566320832802E-4</v>
      </c>
      <c r="AH61">
        <f t="shared" si="21"/>
        <v>0.25062566320832802</v>
      </c>
    </row>
    <row r="62" spans="1:34" x14ac:dyDescent="0.35">
      <c r="A62" t="s">
        <v>1370</v>
      </c>
      <c r="B62" t="s">
        <v>1639</v>
      </c>
      <c r="C62" t="s">
        <v>1684</v>
      </c>
      <c r="D62">
        <f t="shared" si="0"/>
        <v>0.87283333333333335</v>
      </c>
      <c r="F62">
        <f t="shared" si="10"/>
        <v>61</v>
      </c>
      <c r="G62">
        <f t="shared" si="1"/>
        <v>0.33650000000000002</v>
      </c>
      <c r="H62">
        <f t="shared" si="2"/>
        <v>1.0129084368901353E-3</v>
      </c>
      <c r="I62">
        <f t="shared" si="3"/>
        <v>4.153966036228464E-5</v>
      </c>
      <c r="J62">
        <f t="shared" si="22"/>
        <v>3.3618376628777942E-4</v>
      </c>
      <c r="K62">
        <f t="shared" si="16"/>
        <v>3.3538554868191642E-4</v>
      </c>
      <c r="L62">
        <f t="shared" si="17"/>
        <v>0.33538554868191639</v>
      </c>
      <c r="Q62">
        <f t="shared" si="12"/>
        <v>61</v>
      </c>
      <c r="R62">
        <f t="shared" si="4"/>
        <v>0.6664000000000001</v>
      </c>
      <c r="S62">
        <f t="shared" si="5"/>
        <v>2.0126120466790695E-3</v>
      </c>
      <c r="T62">
        <f t="shared" si="6"/>
        <v>8.2537787044969683E-5</v>
      </c>
      <c r="U62">
        <f t="shared" si="23"/>
        <v>6.2930687653571244E-4</v>
      </c>
      <c r="V62">
        <f t="shared" si="18"/>
        <v>6.2781268235171533E-4</v>
      </c>
      <c r="W62">
        <f t="shared" si="19"/>
        <v>0.62781268235171528</v>
      </c>
      <c r="AB62">
        <f t="shared" si="14"/>
        <v>61</v>
      </c>
      <c r="AC62">
        <f t="shared" si="7"/>
        <v>0.39029999999999998</v>
      </c>
      <c r="AD62">
        <f t="shared" si="8"/>
        <v>1.1754879293884028E-3</v>
      </c>
      <c r="AE62">
        <f t="shared" si="9"/>
        <v>4.820709115295457E-5</v>
      </c>
      <c r="AF62">
        <f t="shared" si="24"/>
        <v>2.9942924343971845E-4</v>
      </c>
      <c r="AG62">
        <f t="shared" si="20"/>
        <v>2.9871829390023586E-4</v>
      </c>
      <c r="AH62">
        <f t="shared" si="21"/>
        <v>0.29871829390023585</v>
      </c>
    </row>
    <row r="63" spans="1:34" x14ac:dyDescent="0.35">
      <c r="A63" t="s">
        <v>1285</v>
      </c>
      <c r="B63" t="s">
        <v>667</v>
      </c>
      <c r="C63" t="s">
        <v>653</v>
      </c>
      <c r="D63">
        <f t="shared" si="0"/>
        <v>0.91529999999999989</v>
      </c>
      <c r="F63">
        <f t="shared" si="10"/>
        <v>62</v>
      </c>
      <c r="G63">
        <f t="shared" si="1"/>
        <v>0.37229999999999996</v>
      </c>
      <c r="H63">
        <f t="shared" si="2"/>
        <v>1.121073757599543E-3</v>
      </c>
      <c r="I63">
        <f t="shared" si="3"/>
        <v>4.5975550637857237E-5</v>
      </c>
      <c r="J63">
        <f t="shared" si="22"/>
        <v>3.8215931692563664E-4</v>
      </c>
      <c r="K63">
        <f t="shared" si="16"/>
        <v>3.8125193731482736E-4</v>
      </c>
      <c r="L63">
        <f t="shared" si="17"/>
        <v>0.38125193731482737</v>
      </c>
      <c r="Q63">
        <f t="shared" si="12"/>
        <v>62</v>
      </c>
      <c r="R63">
        <f t="shared" si="4"/>
        <v>0.70730000000000004</v>
      </c>
      <c r="S63">
        <f t="shared" si="5"/>
        <v>2.1370151078578792E-3</v>
      </c>
      <c r="T63">
        <f t="shared" si="6"/>
        <v>8.7639591631830663E-5</v>
      </c>
      <c r="U63">
        <f t="shared" si="23"/>
        <v>7.1694646816754313E-4</v>
      </c>
      <c r="V63">
        <f t="shared" si="18"/>
        <v>7.1524418700247717E-4</v>
      </c>
      <c r="W63">
        <f t="shared" si="19"/>
        <v>0.71524418700247716</v>
      </c>
      <c r="AB63">
        <f t="shared" si="14"/>
        <v>62</v>
      </c>
      <c r="AC63">
        <f t="shared" si="7"/>
        <v>0.44100000000000006</v>
      </c>
      <c r="AD63">
        <f t="shared" si="8"/>
        <v>1.3288602738074911E-3</v>
      </c>
      <c r="AE63">
        <f t="shared" si="9"/>
        <v>5.4496934206979104E-5</v>
      </c>
      <c r="AF63">
        <f t="shared" si="24"/>
        <v>3.5392617764669755E-4</v>
      </c>
      <c r="AG63">
        <f t="shared" si="20"/>
        <v>3.5308583336329287E-4</v>
      </c>
      <c r="AH63">
        <f t="shared" si="21"/>
        <v>0.35308583336329286</v>
      </c>
    </row>
    <row r="64" spans="1:34" x14ac:dyDescent="0.35">
      <c r="A64" t="s">
        <v>1286</v>
      </c>
      <c r="B64" t="s">
        <v>1640</v>
      </c>
      <c r="C64" t="s">
        <v>1685</v>
      </c>
      <c r="D64">
        <f t="shared" si="0"/>
        <v>0.95966666666666667</v>
      </c>
      <c r="F64">
        <f t="shared" si="10"/>
        <v>63</v>
      </c>
      <c r="G64">
        <f t="shared" si="1"/>
        <v>0.39980000000000004</v>
      </c>
      <c r="H64">
        <f t="shared" si="2"/>
        <v>1.2042144493685757E-3</v>
      </c>
      <c r="I64">
        <f t="shared" si="3"/>
        <v>4.9385173830427804E-5</v>
      </c>
      <c r="J64">
        <f t="shared" si="22"/>
        <v>4.3154449075606444E-4</v>
      </c>
      <c r="K64">
        <f t="shared" si="16"/>
        <v>4.305198535047232E-4</v>
      </c>
      <c r="L64">
        <f t="shared" si="17"/>
        <v>0.43051985350472322</v>
      </c>
      <c r="Q64">
        <f t="shared" si="12"/>
        <v>63</v>
      </c>
      <c r="R64">
        <f t="shared" si="4"/>
        <v>0.7572000000000001</v>
      </c>
      <c r="S64">
        <f t="shared" si="5"/>
        <v>2.2889317915254308E-3</v>
      </c>
      <c r="T64">
        <f t="shared" si="6"/>
        <v>9.3869737628333202E-5</v>
      </c>
      <c r="U64">
        <f t="shared" si="23"/>
        <v>8.1081620579587634E-4</v>
      </c>
      <c r="V64">
        <f t="shared" si="18"/>
        <v>8.08891045108518E-4</v>
      </c>
      <c r="W64">
        <f t="shared" si="19"/>
        <v>0.80889104510851795</v>
      </c>
      <c r="AB64">
        <f t="shared" si="14"/>
        <v>63</v>
      </c>
      <c r="AC64">
        <f t="shared" si="7"/>
        <v>0.49670000000000003</v>
      </c>
      <c r="AD64">
        <f t="shared" si="8"/>
        <v>1.4975382726000043E-3</v>
      </c>
      <c r="AE64">
        <f t="shared" si="9"/>
        <v>6.1414466458900563E-5</v>
      </c>
      <c r="AF64">
        <f t="shared" si="24"/>
        <v>4.1534064410559811E-4</v>
      </c>
      <c r="AG64">
        <f t="shared" si="20"/>
        <v>4.1435448044214578E-4</v>
      </c>
      <c r="AH64">
        <f t="shared" si="21"/>
        <v>0.41435448044214579</v>
      </c>
    </row>
    <row r="65" spans="1:34" x14ac:dyDescent="0.35">
      <c r="A65" t="s">
        <v>827</v>
      </c>
      <c r="B65" t="s">
        <v>1385</v>
      </c>
      <c r="C65" t="s">
        <v>829</v>
      </c>
      <c r="D65">
        <f t="shared" si="0"/>
        <v>0.99896666666666667</v>
      </c>
      <c r="F65">
        <f t="shared" si="10"/>
        <v>64</v>
      </c>
      <c r="G65">
        <f t="shared" si="1"/>
        <v>0.42800000000000005</v>
      </c>
      <c r="H65">
        <f t="shared" si="2"/>
        <v>1.2895191419274496E-3</v>
      </c>
      <c r="I65">
        <f t="shared" si="3"/>
        <v>5.2883543305050995E-5</v>
      </c>
      <c r="J65">
        <f t="shared" si="22"/>
        <v>4.8442803406111544E-4</v>
      </c>
      <c r="K65">
        <f t="shared" si="16"/>
        <v>4.832778328190062E-4</v>
      </c>
      <c r="L65">
        <f t="shared" si="17"/>
        <v>0.48327783281900621</v>
      </c>
      <c r="Q65">
        <f t="shared" si="12"/>
        <v>64</v>
      </c>
      <c r="R65">
        <f t="shared" si="4"/>
        <v>0.80530000000000013</v>
      </c>
      <c r="S65">
        <f t="shared" si="5"/>
        <v>2.4355131877005528E-3</v>
      </c>
      <c r="T65">
        <f t="shared" si="6"/>
        <v>9.9881081981667387E-5</v>
      </c>
      <c r="U65">
        <f t="shared" si="23"/>
        <v>9.1069728777754368E-4</v>
      </c>
      <c r="V65">
        <f t="shared" si="18"/>
        <v>9.085349745381429E-4</v>
      </c>
      <c r="W65">
        <f t="shared" si="19"/>
        <v>0.90853497453814291</v>
      </c>
      <c r="AB65">
        <f t="shared" si="14"/>
        <v>64</v>
      </c>
      <c r="AC65">
        <f t="shared" si="7"/>
        <v>0.5383</v>
      </c>
      <c r="AD65">
        <f t="shared" si="8"/>
        <v>1.6236400544129047E-3</v>
      </c>
      <c r="AE65">
        <f t="shared" si="9"/>
        <v>6.6585936057544017E-5</v>
      </c>
      <c r="AF65">
        <f t="shared" si="24"/>
        <v>4.8192658016314212E-4</v>
      </c>
      <c r="AG65">
        <f t="shared" si="20"/>
        <v>4.8078231824571729E-4</v>
      </c>
      <c r="AH65">
        <f t="shared" si="21"/>
        <v>0.48078231824571727</v>
      </c>
    </row>
    <row r="66" spans="1:34" x14ac:dyDescent="0.35">
      <c r="A66" t="s">
        <v>828</v>
      </c>
      <c r="B66" t="s">
        <v>48</v>
      </c>
      <c r="C66" t="s">
        <v>1686</v>
      </c>
      <c r="D66">
        <f t="shared" si="0"/>
        <v>1.0357333333333334</v>
      </c>
      <c r="F66">
        <f t="shared" si="10"/>
        <v>65</v>
      </c>
      <c r="G66">
        <f t="shared" si="1"/>
        <v>0.45630000000000004</v>
      </c>
      <c r="H66">
        <f t="shared" si="2"/>
        <v>1.3751749231744451E-3</v>
      </c>
      <c r="I66">
        <f t="shared" si="3"/>
        <v>5.6396311025685818E-5</v>
      </c>
      <c r="J66">
        <f t="shared" si="22"/>
        <v>5.4082434508680123E-4</v>
      </c>
      <c r="K66">
        <f t="shared" si="16"/>
        <v>5.3954023931722622E-4</v>
      </c>
      <c r="L66">
        <f t="shared" si="17"/>
        <v>0.53954023931722617</v>
      </c>
      <c r="Q66">
        <f t="shared" si="12"/>
        <v>65</v>
      </c>
      <c r="R66">
        <f t="shared" si="4"/>
        <v>0.83350000000000013</v>
      </c>
      <c r="S66">
        <f t="shared" si="5"/>
        <v>2.5215168428854508E-3</v>
      </c>
      <c r="T66">
        <f t="shared" si="6"/>
        <v>1.0340811611050168E-4</v>
      </c>
      <c r="U66">
        <f t="shared" si="23"/>
        <v>1.0141054038880454E-3</v>
      </c>
      <c r="V66">
        <f t="shared" si="18"/>
        <v>1.0116975636864714E-3</v>
      </c>
      <c r="W66">
        <f t="shared" si="19"/>
        <v>1.0116975636864713</v>
      </c>
      <c r="AB66">
        <f t="shared" si="14"/>
        <v>65</v>
      </c>
      <c r="AC66">
        <f t="shared" si="7"/>
        <v>0.59209999999999996</v>
      </c>
      <c r="AD66">
        <f t="shared" si="8"/>
        <v>1.7868801171737859E-3</v>
      </c>
      <c r="AE66">
        <f t="shared" si="9"/>
        <v>7.3280457020785368E-5</v>
      </c>
      <c r="AF66">
        <f t="shared" si="24"/>
        <v>5.5520703718392743E-4</v>
      </c>
      <c r="AG66">
        <f t="shared" si="20"/>
        <v>5.5388878188304571E-4</v>
      </c>
      <c r="AH66">
        <f t="shared" si="21"/>
        <v>0.55388878188304569</v>
      </c>
    </row>
    <row r="67" spans="1:34" x14ac:dyDescent="0.35">
      <c r="A67" t="s">
        <v>657</v>
      </c>
      <c r="B67" t="s">
        <v>1641</v>
      </c>
      <c r="C67" t="s">
        <v>39</v>
      </c>
      <c r="D67">
        <f t="shared" ref="D67:D130" si="25">(A67+B67+C67)/3</f>
        <v>1.0758000000000001</v>
      </c>
      <c r="F67">
        <f t="shared" si="10"/>
        <v>66</v>
      </c>
      <c r="G67">
        <f t="shared" ref="G67:G130" si="26">A67-0.4284</f>
        <v>0.48450000000000004</v>
      </c>
      <c r="H67">
        <f t="shared" ref="H67:H130" si="27">(G67*0.3)/(100-G67)</f>
        <v>1.4605764931091138E-3</v>
      </c>
      <c r="I67">
        <f t="shared" ref="I67:I130" si="28">(1*H67)/(0.08206*(273.15+24))</f>
        <v>5.9898653468783481E-5</v>
      </c>
      <c r="J67">
        <f t="shared" si="22"/>
        <v>6.0072299855558472E-4</v>
      </c>
      <c r="K67">
        <f t="shared" si="16"/>
        <v>5.9929667247509398E-4</v>
      </c>
      <c r="L67">
        <f t="shared" si="17"/>
        <v>0.59929667247509399</v>
      </c>
      <c r="Q67">
        <f t="shared" si="12"/>
        <v>66</v>
      </c>
      <c r="R67">
        <f t="shared" ref="R67:R130" si="29">B67-0.4017</f>
        <v>0.88050000000000006</v>
      </c>
      <c r="S67">
        <f t="shared" ref="S67:S130" si="30">(R67*0.3)/(100-R67)</f>
        <v>2.6649650169744601E-3</v>
      </c>
      <c r="T67">
        <f t="shared" ref="T67:T130" si="31">(1*S67)/(0.08206*(273.15+24))</f>
        <v>1.0929096614336565E-4</v>
      </c>
      <c r="U67">
        <f t="shared" si="23"/>
        <v>1.1233963700314109E-3</v>
      </c>
      <c r="V67">
        <f t="shared" si="18"/>
        <v>1.1207290349282816E-3</v>
      </c>
      <c r="W67">
        <f t="shared" si="19"/>
        <v>1.1207290349282817</v>
      </c>
      <c r="AB67">
        <f t="shared" si="14"/>
        <v>66</v>
      </c>
      <c r="AC67">
        <f t="shared" ref="AC67:AC130" si="32">C67-0.3952</f>
        <v>0.6371</v>
      </c>
      <c r="AD67">
        <f t="shared" ref="AD67:AD130" si="33">(AC67*0.3)/(100-AC67)</f>
        <v>1.9235549687056236E-3</v>
      </c>
      <c r="AE67">
        <f t="shared" ref="AE67:AE130" si="34">(1*AD67)/(0.08206*(273.15+24))</f>
        <v>7.8885531187340087E-5</v>
      </c>
      <c r="AF67">
        <f t="shared" si="24"/>
        <v>6.3409256837126753E-4</v>
      </c>
      <c r="AG67">
        <f t="shared" si="20"/>
        <v>6.3258701128441057E-4</v>
      </c>
      <c r="AH67">
        <f t="shared" si="21"/>
        <v>0.63258701128441053</v>
      </c>
    </row>
    <row r="68" spans="1:34" x14ac:dyDescent="0.35">
      <c r="A68" t="s">
        <v>829</v>
      </c>
      <c r="B68" t="s">
        <v>837</v>
      </c>
      <c r="C68" t="s">
        <v>1294</v>
      </c>
      <c r="D68">
        <f t="shared" si="25"/>
        <v>1.1088666666666667</v>
      </c>
      <c r="F68">
        <f t="shared" ref="F68:F131" si="35">1+F67</f>
        <v>67</v>
      </c>
      <c r="G68">
        <f t="shared" si="26"/>
        <v>0.50509999999999999</v>
      </c>
      <c r="H68">
        <f t="shared" si="27"/>
        <v>1.5229926358034432E-3</v>
      </c>
      <c r="I68">
        <f t="shared" si="28"/>
        <v>6.2458357065099321E-5</v>
      </c>
      <c r="J68">
        <f t="shared" si="22"/>
        <v>6.6318135562068404E-4</v>
      </c>
      <c r="K68">
        <f t="shared" si="16"/>
        <v>6.616067315994772E-4</v>
      </c>
      <c r="L68">
        <f t="shared" si="17"/>
        <v>0.66160673159947725</v>
      </c>
      <c r="Q68">
        <f t="shared" ref="Q68:Q131" si="36">1+Q67</f>
        <v>67</v>
      </c>
      <c r="R68">
        <f t="shared" si="29"/>
        <v>0.91749999999999998</v>
      </c>
      <c r="S68">
        <f t="shared" si="30"/>
        <v>2.7779880402694726E-3</v>
      </c>
      <c r="T68">
        <f t="shared" si="31"/>
        <v>1.1392607217052834E-4</v>
      </c>
      <c r="U68">
        <f t="shared" si="23"/>
        <v>1.2373224422019392E-3</v>
      </c>
      <c r="V68">
        <f t="shared" si="18"/>
        <v>1.2343846068376654E-3</v>
      </c>
      <c r="W68">
        <f t="shared" si="19"/>
        <v>1.2343846068376654</v>
      </c>
      <c r="AB68">
        <f t="shared" ref="AB68:AB131" si="37">1+AB67</f>
        <v>67</v>
      </c>
      <c r="AC68">
        <f t="shared" si="32"/>
        <v>0.67870000000000008</v>
      </c>
      <c r="AD68">
        <f t="shared" si="33"/>
        <v>2.0500134412255984E-3</v>
      </c>
      <c r="AE68">
        <f t="shared" si="34"/>
        <v>8.4071628772370693E-5</v>
      </c>
      <c r="AF68">
        <f t="shared" si="24"/>
        <v>7.181641971436382E-4</v>
      </c>
      <c r="AG68">
        <f t="shared" si="20"/>
        <v>7.1645902466493559E-4</v>
      </c>
      <c r="AH68">
        <f t="shared" si="21"/>
        <v>0.71645902466493561</v>
      </c>
    </row>
    <row r="69" spans="1:34" x14ac:dyDescent="0.35">
      <c r="A69" t="s">
        <v>918</v>
      </c>
      <c r="B69" t="s">
        <v>53</v>
      </c>
      <c r="C69" t="s">
        <v>834</v>
      </c>
      <c r="D69">
        <f t="shared" si="25"/>
        <v>1.1467333333333334</v>
      </c>
      <c r="F69">
        <f t="shared" si="35"/>
        <v>68</v>
      </c>
      <c r="G69">
        <f t="shared" si="26"/>
        <v>0.5333</v>
      </c>
      <c r="H69">
        <f t="shared" si="27"/>
        <v>1.6084780132446335E-3</v>
      </c>
      <c r="I69">
        <f t="shared" si="28"/>
        <v>6.5964136477650423E-5</v>
      </c>
      <c r="J69">
        <f t="shared" si="22"/>
        <v>7.2914549209833447E-4</v>
      </c>
      <c r="K69">
        <f t="shared" si="16"/>
        <v>7.2741424619239656E-4</v>
      </c>
      <c r="L69">
        <f t="shared" si="17"/>
        <v>0.72741424619239659</v>
      </c>
      <c r="Q69">
        <f t="shared" si="36"/>
        <v>68</v>
      </c>
      <c r="R69">
        <f t="shared" si="29"/>
        <v>0.96060000000000012</v>
      </c>
      <c r="S69">
        <f t="shared" si="30"/>
        <v>2.9097510687665722E-3</v>
      </c>
      <c r="T69">
        <f t="shared" si="31"/>
        <v>1.1932971109062671E-4</v>
      </c>
      <c r="U69">
        <f t="shared" si="23"/>
        <v>1.356652153292566E-3</v>
      </c>
      <c r="V69">
        <f t="shared" si="18"/>
        <v>1.3534309875422154E-3</v>
      </c>
      <c r="W69">
        <f t="shared" si="19"/>
        <v>1.3534309875422155</v>
      </c>
      <c r="AB69">
        <f t="shared" si="37"/>
        <v>68</v>
      </c>
      <c r="AC69">
        <f t="shared" si="32"/>
        <v>0.72100000000000009</v>
      </c>
      <c r="AD69">
        <f t="shared" si="33"/>
        <v>2.1787084881999216E-3</v>
      </c>
      <c r="AE69">
        <f t="shared" si="34"/>
        <v>8.9349448905881435E-5</v>
      </c>
      <c r="AF69">
        <f t="shared" si="24"/>
        <v>8.0751364604951959E-4</v>
      </c>
      <c r="AG69">
        <f t="shared" si="20"/>
        <v>8.0559632679175523E-4</v>
      </c>
      <c r="AH69">
        <f t="shared" si="21"/>
        <v>0.80559632679175519</v>
      </c>
    </row>
    <row r="70" spans="1:34" x14ac:dyDescent="0.35">
      <c r="A70" t="s">
        <v>1717</v>
      </c>
      <c r="B70" t="s">
        <v>929</v>
      </c>
      <c r="C70" t="s">
        <v>1298</v>
      </c>
      <c r="D70">
        <f t="shared" si="25"/>
        <v>1.1813333333333333</v>
      </c>
      <c r="F70">
        <f t="shared" si="35"/>
        <v>69</v>
      </c>
      <c r="G70">
        <f t="shared" si="26"/>
        <v>0.56079999999999997</v>
      </c>
      <c r="H70">
        <f t="shared" si="27"/>
        <v>1.691888108512538E-3</v>
      </c>
      <c r="I70">
        <f t="shared" si="28"/>
        <v>6.9384807983608444E-5</v>
      </c>
      <c r="J70">
        <f t="shared" si="22"/>
        <v>7.985303000819429E-4</v>
      </c>
      <c r="K70">
        <f t="shared" si="16"/>
        <v>7.9663431042313582E-4</v>
      </c>
      <c r="L70">
        <f t="shared" si="17"/>
        <v>0.79663431042313582</v>
      </c>
      <c r="Q70">
        <f t="shared" si="36"/>
        <v>69</v>
      </c>
      <c r="R70">
        <f t="shared" si="29"/>
        <v>0.99530000000000007</v>
      </c>
      <c r="S70">
        <f t="shared" si="30"/>
        <v>3.0159174261423956E-3</v>
      </c>
      <c r="T70">
        <f t="shared" si="31"/>
        <v>1.236836233167236E-4</v>
      </c>
      <c r="U70">
        <f t="shared" si="23"/>
        <v>1.4803357766092896E-3</v>
      </c>
      <c r="V70">
        <f t="shared" si="18"/>
        <v>1.4768209427655076E-3</v>
      </c>
      <c r="W70">
        <f t="shared" si="19"/>
        <v>1.4768209427655077</v>
      </c>
      <c r="AB70">
        <f t="shared" si="37"/>
        <v>69</v>
      </c>
      <c r="AC70">
        <f t="shared" si="32"/>
        <v>0.76259999999999994</v>
      </c>
      <c r="AD70">
        <f t="shared" si="33"/>
        <v>2.3053808342419291E-3</v>
      </c>
      <c r="AE70">
        <f t="shared" si="34"/>
        <v>9.454431750430492E-5</v>
      </c>
      <c r="AF70">
        <f t="shared" si="24"/>
        <v>9.0205796355382457E-4</v>
      </c>
      <c r="AG70">
        <f t="shared" si="20"/>
        <v>8.9991616308568055E-4</v>
      </c>
      <c r="AH70">
        <f t="shared" si="21"/>
        <v>0.89991616308568056</v>
      </c>
    </row>
    <row r="71" spans="1:34" x14ac:dyDescent="0.35">
      <c r="A71" t="s">
        <v>1718</v>
      </c>
      <c r="B71" t="s">
        <v>1642</v>
      </c>
      <c r="C71" t="s">
        <v>672</v>
      </c>
      <c r="D71">
        <f t="shared" si="25"/>
        <v>1.2166666666666668</v>
      </c>
      <c r="F71">
        <f t="shared" si="35"/>
        <v>70</v>
      </c>
      <c r="G71">
        <f t="shared" si="26"/>
        <v>0.58900000000000008</v>
      </c>
      <c r="H71">
        <f t="shared" si="27"/>
        <v>1.7774692941424995E-3</v>
      </c>
      <c r="I71">
        <f t="shared" si="28"/>
        <v>7.2894516516972975E-5</v>
      </c>
      <c r="J71">
        <f t="shared" si="22"/>
        <v>8.7142481659891586E-4</v>
      </c>
      <c r="K71">
        <f t="shared" si="16"/>
        <v>8.6935574991412021E-4</v>
      </c>
      <c r="L71">
        <f t="shared" si="17"/>
        <v>0.86935574991412023</v>
      </c>
      <c r="Q71">
        <f t="shared" si="36"/>
        <v>70</v>
      </c>
      <c r="R71">
        <f t="shared" si="29"/>
        <v>1.038</v>
      </c>
      <c r="S71">
        <f t="shared" si="30"/>
        <v>3.1466623552474688E-3</v>
      </c>
      <c r="T71">
        <f t="shared" si="31"/>
        <v>1.2904550969392711E-4</v>
      </c>
      <c r="U71">
        <f t="shared" si="23"/>
        <v>1.6093812863032168E-3</v>
      </c>
      <c r="V71">
        <f t="shared" si="18"/>
        <v>1.6055600533761815E-3</v>
      </c>
      <c r="W71">
        <f t="shared" si="19"/>
        <v>1.6055600533761816</v>
      </c>
      <c r="AB71">
        <f t="shared" si="37"/>
        <v>70</v>
      </c>
      <c r="AC71">
        <f t="shared" si="32"/>
        <v>0.79770000000000008</v>
      </c>
      <c r="AD71">
        <f t="shared" si="33"/>
        <v>2.4123432622025903E-3</v>
      </c>
      <c r="AE71">
        <f t="shared" si="34"/>
        <v>9.8930876809361963E-5</v>
      </c>
      <c r="AF71">
        <f t="shared" si="24"/>
        <v>1.0009888403631866E-3</v>
      </c>
      <c r="AG71">
        <f t="shared" si="20"/>
        <v>9.9861214346174754E-4</v>
      </c>
      <c r="AH71">
        <f t="shared" si="21"/>
        <v>0.99861214346174754</v>
      </c>
    </row>
    <row r="72" spans="1:34" x14ac:dyDescent="0.35">
      <c r="A72" t="s">
        <v>1719</v>
      </c>
      <c r="B72" t="s">
        <v>58</v>
      </c>
      <c r="C72" t="s">
        <v>48</v>
      </c>
      <c r="D72">
        <f t="shared" si="25"/>
        <v>1.2515000000000001</v>
      </c>
      <c r="F72">
        <f t="shared" si="35"/>
        <v>71</v>
      </c>
      <c r="G72">
        <f t="shared" si="26"/>
        <v>0.61</v>
      </c>
      <c r="H72">
        <f t="shared" si="27"/>
        <v>1.8412315122245699E-3</v>
      </c>
      <c r="I72">
        <f t="shared" si="28"/>
        <v>7.5509423044168203E-5</v>
      </c>
      <c r="J72">
        <f t="shared" si="22"/>
        <v>9.469342396430841E-4</v>
      </c>
      <c r="K72">
        <f t="shared" si="16"/>
        <v>9.446858872314732E-4</v>
      </c>
      <c r="L72">
        <f t="shared" si="17"/>
        <v>0.94468588723147318</v>
      </c>
      <c r="Q72">
        <f t="shared" si="36"/>
        <v>71</v>
      </c>
      <c r="R72">
        <f t="shared" si="29"/>
        <v>1.0792000000000002</v>
      </c>
      <c r="S72">
        <f t="shared" si="30"/>
        <v>3.2729213673969482E-3</v>
      </c>
      <c r="T72">
        <f t="shared" si="31"/>
        <v>1.3422342735296998E-4</v>
      </c>
      <c r="U72">
        <f t="shared" si="23"/>
        <v>1.7436047136561868E-3</v>
      </c>
      <c r="V72">
        <f t="shared" si="18"/>
        <v>1.739464787462027E-3</v>
      </c>
      <c r="W72">
        <f t="shared" si="19"/>
        <v>1.739464787462027</v>
      </c>
      <c r="AB72">
        <f t="shared" si="37"/>
        <v>71</v>
      </c>
      <c r="AC72">
        <f t="shared" si="32"/>
        <v>0.84000000000000008</v>
      </c>
      <c r="AD72">
        <f t="shared" si="33"/>
        <v>2.5413473174667207E-3</v>
      </c>
      <c r="AE72">
        <f t="shared" si="34"/>
        <v>1.0422136945989421E-4</v>
      </c>
      <c r="AF72">
        <f t="shared" si="24"/>
        <v>1.1052102098230807E-3</v>
      </c>
      <c r="AG72">
        <f t="shared" si="20"/>
        <v>1.1025860550121518E-3</v>
      </c>
      <c r="AH72">
        <f t="shared" si="21"/>
        <v>1.1025860550121518</v>
      </c>
    </row>
    <row r="73" spans="1:34" x14ac:dyDescent="0.35">
      <c r="A73" t="s">
        <v>1720</v>
      </c>
      <c r="B73" t="s">
        <v>1310</v>
      </c>
      <c r="C73" t="s">
        <v>1301</v>
      </c>
      <c r="D73">
        <f t="shared" si="25"/>
        <v>1.2821333333333333</v>
      </c>
      <c r="F73">
        <f t="shared" si="35"/>
        <v>72</v>
      </c>
      <c r="G73">
        <f t="shared" si="26"/>
        <v>0.63819999999999999</v>
      </c>
      <c r="H73">
        <f t="shared" si="27"/>
        <v>1.9268974595870846E-3</v>
      </c>
      <c r="I73">
        <f t="shared" si="28"/>
        <v>7.9022607680064556E-5</v>
      </c>
      <c r="J73">
        <f t="shared" si="22"/>
        <v>1.0259568473231487E-3</v>
      </c>
      <c r="K73">
        <f t="shared" si="16"/>
        <v>1.0235208676581222E-3</v>
      </c>
      <c r="L73">
        <f t="shared" si="17"/>
        <v>1.0235208676581222</v>
      </c>
      <c r="Q73">
        <f t="shared" si="36"/>
        <v>72</v>
      </c>
      <c r="R73">
        <f t="shared" si="29"/>
        <v>1.1074000000000002</v>
      </c>
      <c r="S73">
        <f t="shared" si="30"/>
        <v>3.3594020179467422E-3</v>
      </c>
      <c r="T73">
        <f t="shared" si="31"/>
        <v>1.3777002319610197E-4</v>
      </c>
      <c r="U73">
        <f t="shared" si="23"/>
        <v>1.8813747368522887E-3</v>
      </c>
      <c r="V73">
        <f t="shared" si="18"/>
        <v>1.8769076965345364E-3</v>
      </c>
      <c r="W73">
        <f t="shared" si="19"/>
        <v>1.8769076965345364</v>
      </c>
      <c r="AB73">
        <f t="shared" si="37"/>
        <v>72</v>
      </c>
      <c r="AC73">
        <f t="shared" si="32"/>
        <v>0.87549999999999994</v>
      </c>
      <c r="AD73">
        <f t="shared" si="33"/>
        <v>2.6496981069261383E-3</v>
      </c>
      <c r="AE73">
        <f t="shared" si="34"/>
        <v>1.0866486586115659E-4</v>
      </c>
      <c r="AF73">
        <f t="shared" si="24"/>
        <v>1.2138750756842372E-3</v>
      </c>
      <c r="AG73">
        <f t="shared" si="20"/>
        <v>1.2109929125523626E-3</v>
      </c>
      <c r="AH73">
        <f t="shared" si="21"/>
        <v>1.2109929125523626</v>
      </c>
    </row>
    <row r="74" spans="1:34" x14ac:dyDescent="0.35">
      <c r="A74" t="s">
        <v>1475</v>
      </c>
      <c r="B74" t="s">
        <v>1312</v>
      </c>
      <c r="C74" t="s">
        <v>1687</v>
      </c>
      <c r="D74">
        <f t="shared" si="25"/>
        <v>1.3096000000000001</v>
      </c>
      <c r="F74">
        <f t="shared" si="35"/>
        <v>73</v>
      </c>
      <c r="G74">
        <f t="shared" si="26"/>
        <v>0.65879999999999994</v>
      </c>
      <c r="H74">
        <f t="shared" si="27"/>
        <v>1.9895068712679127E-3</v>
      </c>
      <c r="I74">
        <f t="shared" si="28"/>
        <v>8.1590237291966129E-5</v>
      </c>
      <c r="J74">
        <f t="shared" si="22"/>
        <v>1.1075470846151148E-3</v>
      </c>
      <c r="K74">
        <f t="shared" si="16"/>
        <v>1.1049173812477451E-3</v>
      </c>
      <c r="L74">
        <f t="shared" si="17"/>
        <v>1.1049173812477451</v>
      </c>
      <c r="Q74">
        <f t="shared" si="36"/>
        <v>73</v>
      </c>
      <c r="R74">
        <f t="shared" si="29"/>
        <v>1.1284000000000001</v>
      </c>
      <c r="S74">
        <f t="shared" si="30"/>
        <v>3.4238345490514971E-3</v>
      </c>
      <c r="T74">
        <f t="shared" si="31"/>
        <v>1.4041241944920394E-4</v>
      </c>
      <c r="U74">
        <f t="shared" si="23"/>
        <v>2.0217871563014927E-3</v>
      </c>
      <c r="V74">
        <f t="shared" si="18"/>
        <v>2.0169867278891167E-3</v>
      </c>
      <c r="W74">
        <f t="shared" si="19"/>
        <v>2.0169867278891167</v>
      </c>
      <c r="AB74">
        <f t="shared" si="37"/>
        <v>73</v>
      </c>
      <c r="AC74">
        <f t="shared" si="32"/>
        <v>0.91630000000000011</v>
      </c>
      <c r="AD74">
        <f t="shared" si="33"/>
        <v>2.7743211042785044E-3</v>
      </c>
      <c r="AE74">
        <f t="shared" si="34"/>
        <v>1.1377569009245746E-4</v>
      </c>
      <c r="AF74">
        <f t="shared" si="24"/>
        <v>1.3276507657766948E-3</v>
      </c>
      <c r="AG74">
        <f t="shared" si="20"/>
        <v>1.3244984594432199E-3</v>
      </c>
      <c r="AH74">
        <f t="shared" si="21"/>
        <v>1.3244984594432199</v>
      </c>
    </row>
    <row r="75" spans="1:34" x14ac:dyDescent="0.35">
      <c r="A75" t="s">
        <v>834</v>
      </c>
      <c r="B75" t="s">
        <v>62</v>
      </c>
      <c r="C75" t="s">
        <v>1388</v>
      </c>
      <c r="D75">
        <f t="shared" si="25"/>
        <v>1.3404</v>
      </c>
      <c r="F75">
        <f t="shared" si="35"/>
        <v>74</v>
      </c>
      <c r="G75">
        <f t="shared" si="26"/>
        <v>0.68780000000000008</v>
      </c>
      <c r="H75">
        <f t="shared" si="27"/>
        <v>2.0776903542565769E-3</v>
      </c>
      <c r="I75">
        <f t="shared" si="28"/>
        <v>8.5206666773153018E-5</v>
      </c>
      <c r="J75">
        <f t="shared" si="22"/>
        <v>1.1927537513882678E-3</v>
      </c>
      <c r="K75">
        <f t="shared" si="16"/>
        <v>1.1899217376526543E-3</v>
      </c>
      <c r="L75">
        <f t="shared" si="17"/>
        <v>1.1899217376526543</v>
      </c>
      <c r="Q75">
        <f t="shared" si="36"/>
        <v>74</v>
      </c>
      <c r="R75">
        <f t="shared" si="29"/>
        <v>1.1559000000000001</v>
      </c>
      <c r="S75">
        <f t="shared" si="30"/>
        <v>3.5082518835216269E-3</v>
      </c>
      <c r="T75">
        <f t="shared" si="31"/>
        <v>1.4387439811861343E-4</v>
      </c>
      <c r="U75">
        <f t="shared" si="23"/>
        <v>2.1656615544201063E-3</v>
      </c>
      <c r="V75">
        <f t="shared" si="18"/>
        <v>2.160519517967344E-3</v>
      </c>
      <c r="W75">
        <f t="shared" si="19"/>
        <v>2.160519517967344</v>
      </c>
      <c r="AB75">
        <f t="shared" si="37"/>
        <v>74</v>
      </c>
      <c r="AC75">
        <f t="shared" si="32"/>
        <v>0.95219999999999994</v>
      </c>
      <c r="AD75">
        <f t="shared" si="33"/>
        <v>2.8840620387328136E-3</v>
      </c>
      <c r="AE75">
        <f t="shared" si="34"/>
        <v>1.1827619673160414E-4</v>
      </c>
      <c r="AF75">
        <f t="shared" si="24"/>
        <v>1.4459269625082989E-3</v>
      </c>
      <c r="AG75">
        <f t="shared" si="20"/>
        <v>1.4424938271995638E-3</v>
      </c>
      <c r="AH75">
        <f t="shared" si="21"/>
        <v>1.4424938271995638</v>
      </c>
    </row>
    <row r="76" spans="1:34" x14ac:dyDescent="0.35">
      <c r="A76" t="s">
        <v>1721</v>
      </c>
      <c r="B76" t="s">
        <v>695</v>
      </c>
      <c r="C76" t="s">
        <v>1688</v>
      </c>
      <c r="D76">
        <f t="shared" si="25"/>
        <v>1.3680000000000001</v>
      </c>
      <c r="F76">
        <f t="shared" si="35"/>
        <v>75</v>
      </c>
      <c r="G76">
        <f t="shared" si="26"/>
        <v>0.70770000000000011</v>
      </c>
      <c r="H76">
        <f t="shared" si="27"/>
        <v>2.138232269773185E-3</v>
      </c>
      <c r="I76">
        <f t="shared" si="28"/>
        <v>8.7689507784886845E-5</v>
      </c>
      <c r="J76">
        <f t="shared" si="22"/>
        <v>1.2804432591731545E-3</v>
      </c>
      <c r="K76">
        <f t="shared" si="16"/>
        <v>1.2774030399381017E-3</v>
      </c>
      <c r="L76">
        <f t="shared" si="17"/>
        <v>1.2774030399381018</v>
      </c>
      <c r="Q76">
        <f t="shared" si="36"/>
        <v>75</v>
      </c>
      <c r="R76">
        <f t="shared" si="29"/>
        <v>1.1841000000000002</v>
      </c>
      <c r="S76">
        <f t="shared" si="30"/>
        <v>3.5948668179918417E-3</v>
      </c>
      <c r="T76">
        <f t="shared" si="31"/>
        <v>1.4742650098315352E-4</v>
      </c>
      <c r="U76">
        <f t="shared" si="23"/>
        <v>2.3130880554032597E-3</v>
      </c>
      <c r="V76">
        <f t="shared" si="18"/>
        <v>2.3075959769780518E-3</v>
      </c>
      <c r="W76">
        <f t="shared" si="19"/>
        <v>2.3075959769780519</v>
      </c>
      <c r="AB76">
        <f t="shared" si="37"/>
        <v>75</v>
      </c>
      <c r="AC76">
        <f t="shared" si="32"/>
        <v>0.98690000000000011</v>
      </c>
      <c r="AD76">
        <f t="shared" si="33"/>
        <v>2.9902103863024185E-3</v>
      </c>
      <c r="AE76">
        <f t="shared" si="34"/>
        <v>1.2262937037047411E-4</v>
      </c>
      <c r="AF76">
        <f t="shared" si="24"/>
        <v>1.568556332878773E-3</v>
      </c>
      <c r="AG76">
        <f t="shared" si="20"/>
        <v>1.564832032641087E-3</v>
      </c>
      <c r="AH76">
        <f t="shared" si="21"/>
        <v>1.5648320326410869</v>
      </c>
    </row>
    <row r="77" spans="1:34" x14ac:dyDescent="0.35">
      <c r="A77" t="s">
        <v>1722</v>
      </c>
      <c r="B77" t="s">
        <v>1393</v>
      </c>
      <c r="C77" t="s">
        <v>1689</v>
      </c>
      <c r="D77">
        <f t="shared" si="25"/>
        <v>1.3973666666666666</v>
      </c>
      <c r="F77">
        <f t="shared" si="35"/>
        <v>76</v>
      </c>
      <c r="G77">
        <f t="shared" si="26"/>
        <v>0.73440000000000005</v>
      </c>
      <c r="H77">
        <f t="shared" si="27"/>
        <v>2.2195000080591867E-3</v>
      </c>
      <c r="I77">
        <f t="shared" si="28"/>
        <v>9.1022320627453485E-5</v>
      </c>
      <c r="J77">
        <f t="shared" si="22"/>
        <v>1.371465579800608E-3</v>
      </c>
      <c r="K77">
        <f t="shared" si="16"/>
        <v>1.3682092418051117E-3</v>
      </c>
      <c r="L77">
        <f t="shared" si="17"/>
        <v>1.3682092418051117</v>
      </c>
      <c r="Q77">
        <f t="shared" si="36"/>
        <v>76</v>
      </c>
      <c r="R77">
        <f t="shared" si="29"/>
        <v>1.2123000000000002</v>
      </c>
      <c r="S77">
        <f t="shared" si="30"/>
        <v>3.6815312027711953E-3</v>
      </c>
      <c r="T77">
        <f t="shared" si="31"/>
        <v>1.5098063181880295E-4</v>
      </c>
      <c r="U77">
        <f t="shared" si="23"/>
        <v>2.4640686872220625E-3</v>
      </c>
      <c r="V77">
        <f t="shared" si="18"/>
        <v>2.4582181280772383E-3</v>
      </c>
      <c r="W77">
        <f t="shared" si="19"/>
        <v>2.4582181280772382</v>
      </c>
      <c r="AB77">
        <f t="shared" si="37"/>
        <v>76</v>
      </c>
      <c r="AC77">
        <f t="shared" si="32"/>
        <v>1.0201</v>
      </c>
      <c r="AD77">
        <f t="shared" si="33"/>
        <v>3.0918398583954921E-3</v>
      </c>
      <c r="AE77">
        <f t="shared" si="34"/>
        <v>1.2679722365295445E-4</v>
      </c>
      <c r="AF77">
        <f t="shared" si="24"/>
        <v>1.6953535565317275E-3</v>
      </c>
      <c r="AG77">
        <f t="shared" si="20"/>
        <v>1.6913281954266121E-3</v>
      </c>
      <c r="AH77">
        <f t="shared" si="21"/>
        <v>1.6913281954266122</v>
      </c>
    </row>
    <row r="78" spans="1:34" x14ac:dyDescent="0.35">
      <c r="A78" t="s">
        <v>1723</v>
      </c>
      <c r="B78" t="s">
        <v>845</v>
      </c>
      <c r="C78" t="s">
        <v>1441</v>
      </c>
      <c r="D78">
        <f t="shared" si="25"/>
        <v>1.4268666666666665</v>
      </c>
      <c r="F78">
        <f t="shared" si="35"/>
        <v>77</v>
      </c>
      <c r="G78">
        <f t="shared" si="26"/>
        <v>0.76409999999999989</v>
      </c>
      <c r="H78">
        <f t="shared" si="27"/>
        <v>2.3099503304751601E-3</v>
      </c>
      <c r="I78">
        <f t="shared" si="28"/>
        <v>9.4731713832188155E-5</v>
      </c>
      <c r="J78">
        <f t="shared" si="22"/>
        <v>1.4661972936327963E-3</v>
      </c>
      <c r="K78">
        <f t="shared" si="16"/>
        <v>1.4627160294826275E-3</v>
      </c>
      <c r="L78">
        <f t="shared" si="17"/>
        <v>1.4627160294826274</v>
      </c>
      <c r="Q78">
        <f t="shared" si="36"/>
        <v>77</v>
      </c>
      <c r="R78">
        <f t="shared" si="29"/>
        <v>1.2337</v>
      </c>
      <c r="S78">
        <f t="shared" si="30"/>
        <v>3.7473308203304161E-3</v>
      </c>
      <c r="T78">
        <f t="shared" si="31"/>
        <v>1.536790926725501E-4</v>
      </c>
      <c r="U78">
        <f t="shared" si="23"/>
        <v>2.6177477798946126E-3</v>
      </c>
      <c r="V78">
        <f t="shared" si="18"/>
        <v>2.61153233294221E-3</v>
      </c>
      <c r="W78">
        <f t="shared" si="19"/>
        <v>2.6115323329422102</v>
      </c>
      <c r="AB78">
        <f t="shared" si="37"/>
        <v>77</v>
      </c>
      <c r="AC78">
        <f t="shared" si="32"/>
        <v>1.0575000000000001</v>
      </c>
      <c r="AD78">
        <f t="shared" si="33"/>
        <v>3.2064077620840392E-3</v>
      </c>
      <c r="AE78">
        <f t="shared" si="34"/>
        <v>1.3149568566029319E-4</v>
      </c>
      <c r="AF78">
        <f t="shared" si="24"/>
        <v>1.8268492421920207E-3</v>
      </c>
      <c r="AG78">
        <f t="shared" si="20"/>
        <v>1.8225116644306756E-3</v>
      </c>
      <c r="AH78">
        <f t="shared" si="21"/>
        <v>1.8225116644306756</v>
      </c>
    </row>
    <row r="79" spans="1:34" x14ac:dyDescent="0.35">
      <c r="A79" t="s">
        <v>673</v>
      </c>
      <c r="B79" t="s">
        <v>846</v>
      </c>
      <c r="C79" t="s">
        <v>689</v>
      </c>
      <c r="D79">
        <f t="shared" si="25"/>
        <v>1.4524333333333335</v>
      </c>
      <c r="F79">
        <f t="shared" si="35"/>
        <v>78</v>
      </c>
      <c r="G79">
        <f t="shared" si="26"/>
        <v>0.77819999999999989</v>
      </c>
      <c r="H79">
        <f t="shared" si="27"/>
        <v>2.3529103483307091E-3</v>
      </c>
      <c r="I79">
        <f t="shared" si="28"/>
        <v>9.6493516267516028E-5</v>
      </c>
      <c r="J79">
        <f t="shared" si="22"/>
        <v>1.5626908099003122E-3</v>
      </c>
      <c r="K79">
        <f t="shared" si="16"/>
        <v>1.5589804364615338E-3</v>
      </c>
      <c r="L79">
        <f t="shared" si="17"/>
        <v>1.5589804364615338</v>
      </c>
      <c r="Q79">
        <f t="shared" si="36"/>
        <v>78</v>
      </c>
      <c r="R79">
        <f t="shared" si="29"/>
        <v>1.2612000000000001</v>
      </c>
      <c r="S79">
        <f t="shared" si="30"/>
        <v>3.8319282794605568E-3</v>
      </c>
      <c r="T79">
        <f t="shared" si="31"/>
        <v>1.5714845830501294E-4</v>
      </c>
      <c r="U79">
        <f t="shared" si="23"/>
        <v>2.7748962381996256E-3</v>
      </c>
      <c r="V79">
        <f t="shared" si="18"/>
        <v>2.7683076659546532E-3</v>
      </c>
      <c r="W79">
        <f t="shared" si="19"/>
        <v>2.7683076659546533</v>
      </c>
      <c r="AB79">
        <f t="shared" si="37"/>
        <v>78</v>
      </c>
      <c r="AC79">
        <f t="shared" si="32"/>
        <v>1.0926</v>
      </c>
      <c r="AD79">
        <f t="shared" si="33"/>
        <v>3.314008860813246E-3</v>
      </c>
      <c r="AE79">
        <f t="shared" si="34"/>
        <v>1.359084370335002E-4</v>
      </c>
      <c r="AF79">
        <f t="shared" si="24"/>
        <v>1.9627576792255207E-3</v>
      </c>
      <c r="AG79">
        <f t="shared" si="20"/>
        <v>1.9580974073959184E-3</v>
      </c>
      <c r="AH79">
        <f t="shared" si="21"/>
        <v>1.9580974073959185</v>
      </c>
    </row>
    <row r="80" spans="1:34" x14ac:dyDescent="0.35">
      <c r="A80" t="s">
        <v>48</v>
      </c>
      <c r="B80" t="s">
        <v>1319</v>
      </c>
      <c r="C80" t="s">
        <v>690</v>
      </c>
      <c r="D80">
        <f t="shared" si="25"/>
        <v>1.4806333333333335</v>
      </c>
      <c r="F80">
        <f t="shared" si="35"/>
        <v>79</v>
      </c>
      <c r="G80">
        <f t="shared" si="26"/>
        <v>0.80680000000000007</v>
      </c>
      <c r="H80">
        <f t="shared" si="27"/>
        <v>2.4400866188408078E-3</v>
      </c>
      <c r="I80">
        <f t="shared" si="28"/>
        <v>1.0006863968119624E-4</v>
      </c>
      <c r="J80">
        <f t="shared" si="22"/>
        <v>1.6627594495815085E-3</v>
      </c>
      <c r="K80">
        <f t="shared" si="16"/>
        <v>1.658811478263242E-3</v>
      </c>
      <c r="L80">
        <f t="shared" si="17"/>
        <v>1.6588114782632419</v>
      </c>
      <c r="Q80">
        <f t="shared" si="36"/>
        <v>79</v>
      </c>
      <c r="R80">
        <f t="shared" si="29"/>
        <v>1.2898000000000001</v>
      </c>
      <c r="S80">
        <f t="shared" si="30"/>
        <v>3.9199596394293599E-3</v>
      </c>
      <c r="T80">
        <f t="shared" si="31"/>
        <v>1.6075864917829792E-4</v>
      </c>
      <c r="U80">
        <f t="shared" si="23"/>
        <v>2.9356548873779235E-3</v>
      </c>
      <c r="V80">
        <f t="shared" si="18"/>
        <v>2.9286846179871141E-3</v>
      </c>
      <c r="W80">
        <f t="shared" si="19"/>
        <v>2.928684617987114</v>
      </c>
      <c r="AB80">
        <f t="shared" si="37"/>
        <v>79</v>
      </c>
      <c r="AC80">
        <f t="shared" si="32"/>
        <v>1.1200000000000001</v>
      </c>
      <c r="AD80">
        <f t="shared" si="33"/>
        <v>3.3980582524271849E-3</v>
      </c>
      <c r="AE80">
        <f t="shared" si="34"/>
        <v>1.3935532626271725E-4</v>
      </c>
      <c r="AF80">
        <f t="shared" si="24"/>
        <v>2.102113005488238E-3</v>
      </c>
      <c r="AG80">
        <f t="shared" si="20"/>
        <v>2.0971218554722139E-3</v>
      </c>
      <c r="AH80">
        <f t="shared" si="21"/>
        <v>2.097121855472214</v>
      </c>
    </row>
    <row r="81" spans="1:34" x14ac:dyDescent="0.35">
      <c r="A81" t="s">
        <v>1724</v>
      </c>
      <c r="B81" t="s">
        <v>1170</v>
      </c>
      <c r="C81" t="s">
        <v>1522</v>
      </c>
      <c r="D81">
        <f t="shared" si="25"/>
        <v>1.5016333333333334</v>
      </c>
      <c r="F81">
        <f t="shared" si="35"/>
        <v>80</v>
      </c>
      <c r="G81">
        <f t="shared" si="26"/>
        <v>0.82740000000000002</v>
      </c>
      <c r="H81">
        <f t="shared" si="27"/>
        <v>2.5029090696422197E-3</v>
      </c>
      <c r="I81">
        <f t="shared" si="28"/>
        <v>1.026450060874522E-4</v>
      </c>
      <c r="J81">
        <f t="shared" si="22"/>
        <v>1.7654044556689606E-3</v>
      </c>
      <c r="K81">
        <f t="shared" si="16"/>
        <v>1.7612127692780788E-3</v>
      </c>
      <c r="L81">
        <f t="shared" si="17"/>
        <v>1.7612127692780788</v>
      </c>
      <c r="Q81">
        <f t="shared" si="36"/>
        <v>80</v>
      </c>
      <c r="R81">
        <f t="shared" si="29"/>
        <v>1.3039000000000001</v>
      </c>
      <c r="S81">
        <f t="shared" si="30"/>
        <v>3.9633784921592648E-3</v>
      </c>
      <c r="T81">
        <f t="shared" si="31"/>
        <v>1.625392685610901E-4</v>
      </c>
      <c r="U81">
        <f t="shared" si="23"/>
        <v>3.0981941559390137E-3</v>
      </c>
      <c r="V81">
        <f t="shared" si="18"/>
        <v>3.0908379615904283E-3</v>
      </c>
      <c r="W81">
        <f t="shared" si="19"/>
        <v>3.0908379615904282</v>
      </c>
      <c r="AB81">
        <f t="shared" si="37"/>
        <v>80</v>
      </c>
      <c r="AC81">
        <f t="shared" si="32"/>
        <v>1.1483000000000001</v>
      </c>
      <c r="AD81">
        <f t="shared" si="33"/>
        <v>3.4849173054181167E-3</v>
      </c>
      <c r="AE81">
        <f t="shared" si="34"/>
        <v>1.4291744049656712E-4</v>
      </c>
      <c r="AF81">
        <f t="shared" si="24"/>
        <v>2.2450304459848049E-3</v>
      </c>
      <c r="AG81">
        <f t="shared" si="20"/>
        <v>2.2396999600798151E-3</v>
      </c>
      <c r="AH81">
        <f t="shared" si="21"/>
        <v>2.2396999600798151</v>
      </c>
    </row>
    <row r="82" spans="1:34" x14ac:dyDescent="0.35">
      <c r="A82" t="s">
        <v>676</v>
      </c>
      <c r="B82" t="s">
        <v>707</v>
      </c>
      <c r="C82" t="s">
        <v>1314</v>
      </c>
      <c r="D82">
        <f t="shared" si="25"/>
        <v>1.5271999999999999</v>
      </c>
      <c r="F82">
        <f t="shared" si="35"/>
        <v>81</v>
      </c>
      <c r="G82">
        <f t="shared" si="26"/>
        <v>0.84839999999999993</v>
      </c>
      <c r="H82">
        <f t="shared" si="27"/>
        <v>2.5669782434171507E-3</v>
      </c>
      <c r="I82">
        <f t="shared" si="28"/>
        <v>1.0527250095408989E-4</v>
      </c>
      <c r="J82">
        <f t="shared" si="22"/>
        <v>1.8706769566230505E-3</v>
      </c>
      <c r="K82">
        <f t="shared" si="16"/>
        <v>1.8662353165696146E-3</v>
      </c>
      <c r="L82">
        <f t="shared" si="17"/>
        <v>1.8662353165696146</v>
      </c>
      <c r="Q82">
        <f t="shared" si="36"/>
        <v>81</v>
      </c>
      <c r="R82">
        <f t="shared" si="29"/>
        <v>1.3318000000000001</v>
      </c>
      <c r="S82">
        <f t="shared" si="30"/>
        <v>4.0493289631309782E-3</v>
      </c>
      <c r="T82">
        <f t="shared" si="31"/>
        <v>1.6606412159035817E-4</v>
      </c>
      <c r="U82">
        <f t="shared" si="23"/>
        <v>3.2642582775293718E-3</v>
      </c>
      <c r="V82">
        <f t="shared" si="18"/>
        <v>3.2565077889915718E-3</v>
      </c>
      <c r="W82">
        <f t="shared" si="19"/>
        <v>3.2565077889915717</v>
      </c>
      <c r="AB82">
        <f t="shared" si="37"/>
        <v>81</v>
      </c>
      <c r="AC82">
        <f t="shared" si="32"/>
        <v>1.1760999999999999</v>
      </c>
      <c r="AD82">
        <f t="shared" si="33"/>
        <v>3.5702901828403859E-3</v>
      </c>
      <c r="AE82">
        <f t="shared" si="34"/>
        <v>1.4641860625164778E-4</v>
      </c>
      <c r="AF82">
        <f t="shared" si="24"/>
        <v>2.3914490522364525E-3</v>
      </c>
      <c r="AG82">
        <f t="shared" si="20"/>
        <v>2.3857709174529146E-3</v>
      </c>
      <c r="AH82">
        <f t="shared" si="21"/>
        <v>2.3857709174529145</v>
      </c>
    </row>
    <row r="83" spans="1:34" x14ac:dyDescent="0.35">
      <c r="A83" t="s">
        <v>1439</v>
      </c>
      <c r="B83" t="s">
        <v>75</v>
      </c>
      <c r="C83" t="s">
        <v>696</v>
      </c>
      <c r="D83">
        <f t="shared" si="25"/>
        <v>1.5508333333333333</v>
      </c>
      <c r="F83">
        <f t="shared" si="35"/>
        <v>82</v>
      </c>
      <c r="G83">
        <f t="shared" si="26"/>
        <v>0.86980000000000002</v>
      </c>
      <c r="H83">
        <f t="shared" si="27"/>
        <v>2.6322957080687822E-3</v>
      </c>
      <c r="I83">
        <f t="shared" si="28"/>
        <v>1.0795118858126048E-4</v>
      </c>
      <c r="J83">
        <f t="shared" si="22"/>
        <v>1.9786281452043109E-3</v>
      </c>
      <c r="K83">
        <f t="shared" si="16"/>
        <v>1.9739301913489003E-3</v>
      </c>
      <c r="L83">
        <f t="shared" si="17"/>
        <v>1.9739301913489002</v>
      </c>
      <c r="Q83">
        <f t="shared" si="36"/>
        <v>82</v>
      </c>
      <c r="R83">
        <f t="shared" si="29"/>
        <v>1.3527</v>
      </c>
      <c r="S83">
        <f t="shared" si="30"/>
        <v>4.1137466509473652E-3</v>
      </c>
      <c r="T83">
        <f t="shared" si="31"/>
        <v>1.6870590911602238E-4</v>
      </c>
      <c r="U83">
        <f t="shared" si="23"/>
        <v>3.4329641866453942E-3</v>
      </c>
      <c r="V83">
        <f t="shared" si="18"/>
        <v>3.4248131313926794E-3</v>
      </c>
      <c r="W83">
        <f t="shared" si="19"/>
        <v>3.4248131313926793</v>
      </c>
      <c r="AB83">
        <f t="shared" si="37"/>
        <v>82</v>
      </c>
      <c r="AC83">
        <f t="shared" si="32"/>
        <v>1.2047000000000001</v>
      </c>
      <c r="AD83">
        <f t="shared" si="33"/>
        <v>3.658169973672837E-3</v>
      </c>
      <c r="AE83">
        <f t="shared" si="34"/>
        <v>1.5002258123194957E-4</v>
      </c>
      <c r="AF83">
        <f t="shared" si="24"/>
        <v>2.5414716334684019E-3</v>
      </c>
      <c r="AG83">
        <f t="shared" si="20"/>
        <v>2.5354372927117478E-3</v>
      </c>
      <c r="AH83">
        <f t="shared" si="21"/>
        <v>2.5354372927117477</v>
      </c>
    </row>
    <row r="84" spans="1:34" x14ac:dyDescent="0.35">
      <c r="A84" t="s">
        <v>678</v>
      </c>
      <c r="B84" t="s">
        <v>76</v>
      </c>
      <c r="C84" t="s">
        <v>1394</v>
      </c>
      <c r="D84">
        <f t="shared" si="25"/>
        <v>1.5718333333333334</v>
      </c>
      <c r="F84">
        <f t="shared" si="35"/>
        <v>83</v>
      </c>
      <c r="G84">
        <f t="shared" si="26"/>
        <v>0.88390000000000002</v>
      </c>
      <c r="H84">
        <f t="shared" si="27"/>
        <v>2.6753473956299735E-3</v>
      </c>
      <c r="I84">
        <f t="shared" si="28"/>
        <v>1.0971675041704273E-4</v>
      </c>
      <c r="J84">
        <f t="shared" si="22"/>
        <v>2.0883448956213538E-3</v>
      </c>
      <c r="K84">
        <f t="shared" si="16"/>
        <v>2.0833864359039024E-3</v>
      </c>
      <c r="L84">
        <f t="shared" si="17"/>
        <v>2.0833864359039023</v>
      </c>
      <c r="Q84">
        <f t="shared" si="36"/>
        <v>83</v>
      </c>
      <c r="R84">
        <f t="shared" si="29"/>
        <v>1.3733</v>
      </c>
      <c r="S84">
        <f t="shared" si="30"/>
        <v>4.1772663994638368E-3</v>
      </c>
      <c r="T84">
        <f t="shared" si="31"/>
        <v>1.7131087189802176E-4</v>
      </c>
      <c r="U84">
        <f t="shared" si="23"/>
        <v>3.6042750585434159E-3</v>
      </c>
      <c r="V84">
        <f t="shared" si="18"/>
        <v>3.5957172514848815E-3</v>
      </c>
      <c r="W84">
        <f t="shared" si="19"/>
        <v>3.5957172514848814</v>
      </c>
      <c r="AB84">
        <f t="shared" si="37"/>
        <v>83</v>
      </c>
      <c r="AC84">
        <f t="shared" si="32"/>
        <v>1.2330000000000001</v>
      </c>
      <c r="AD84">
        <f t="shared" si="33"/>
        <v>3.745178045298531E-3</v>
      </c>
      <c r="AE84">
        <f t="shared" si="34"/>
        <v>1.5359080676199388E-4</v>
      </c>
      <c r="AF84">
        <f t="shared" si="24"/>
        <v>2.6950624402303958E-3</v>
      </c>
      <c r="AG84">
        <f t="shared" si="20"/>
        <v>2.6886634212877308E-3</v>
      </c>
      <c r="AH84">
        <f t="shared" si="21"/>
        <v>2.6886634212877309</v>
      </c>
    </row>
    <row r="85" spans="1:34" x14ac:dyDescent="0.35">
      <c r="A85" t="s">
        <v>838</v>
      </c>
      <c r="B85" t="s">
        <v>1323</v>
      </c>
      <c r="C85" t="s">
        <v>935</v>
      </c>
      <c r="D85">
        <f t="shared" si="25"/>
        <v>1.5950999999999997</v>
      </c>
      <c r="F85">
        <f t="shared" si="35"/>
        <v>84</v>
      </c>
      <c r="G85">
        <f t="shared" si="26"/>
        <v>0.91210000000000002</v>
      </c>
      <c r="H85">
        <f t="shared" si="27"/>
        <v>2.761487527740521E-3</v>
      </c>
      <c r="I85">
        <f t="shared" si="28"/>
        <v>1.1324938150304737E-4</v>
      </c>
      <c r="J85">
        <f t="shared" si="22"/>
        <v>2.201594277124401E-3</v>
      </c>
      <c r="K85">
        <f t="shared" si="16"/>
        <v>2.1963669238456484E-3</v>
      </c>
      <c r="L85">
        <f t="shared" si="17"/>
        <v>2.1963669238456482</v>
      </c>
      <c r="Q85">
        <f t="shared" si="36"/>
        <v>84</v>
      </c>
      <c r="R85">
        <f t="shared" si="29"/>
        <v>1.3943000000000001</v>
      </c>
      <c r="S85">
        <f t="shared" si="30"/>
        <v>4.2420468593600573E-3</v>
      </c>
      <c r="T85">
        <f t="shared" si="31"/>
        <v>1.7396753680888326E-4</v>
      </c>
      <c r="U85">
        <f t="shared" si="23"/>
        <v>3.7782425953522989E-3</v>
      </c>
      <c r="V85">
        <f t="shared" si="18"/>
        <v>3.7692717286381401E-3</v>
      </c>
      <c r="W85">
        <f t="shared" si="19"/>
        <v>3.7692717286381403</v>
      </c>
      <c r="AB85">
        <f t="shared" si="37"/>
        <v>84</v>
      </c>
      <c r="AC85">
        <f t="shared" si="32"/>
        <v>1.2536</v>
      </c>
      <c r="AD85">
        <f t="shared" si="33"/>
        <v>3.8085439064107656E-3</v>
      </c>
      <c r="AE85">
        <f t="shared" si="34"/>
        <v>1.5618945857819101E-4</v>
      </c>
      <c r="AF85">
        <f t="shared" si="24"/>
        <v>2.851251898808587E-3</v>
      </c>
      <c r="AG85">
        <f t="shared" si="20"/>
        <v>2.844482031573442E-3</v>
      </c>
      <c r="AH85">
        <f t="shared" si="21"/>
        <v>2.8444820315734418</v>
      </c>
    </row>
    <row r="86" spans="1:34" x14ac:dyDescent="0.35">
      <c r="A86" t="s">
        <v>1304</v>
      </c>
      <c r="B86" t="s">
        <v>79</v>
      </c>
      <c r="C86" t="s">
        <v>1318</v>
      </c>
      <c r="D86">
        <f t="shared" si="25"/>
        <v>1.6136666666666668</v>
      </c>
      <c r="F86">
        <f t="shared" si="35"/>
        <v>85</v>
      </c>
      <c r="G86">
        <f t="shared" si="26"/>
        <v>0.9255000000000001</v>
      </c>
      <c r="H86">
        <f t="shared" si="27"/>
        <v>2.8024365502727746E-3</v>
      </c>
      <c r="I86">
        <f t="shared" si="28"/>
        <v>1.1492871245361173E-4</v>
      </c>
      <c r="J86">
        <f t="shared" si="22"/>
        <v>2.3165229895780125E-3</v>
      </c>
      <c r="K86">
        <f t="shared" si="16"/>
        <v>2.3110227554201126E-3</v>
      </c>
      <c r="L86">
        <f t="shared" si="17"/>
        <v>2.3110227554201126</v>
      </c>
      <c r="Q86">
        <f t="shared" si="36"/>
        <v>85</v>
      </c>
      <c r="R86">
        <f t="shared" si="29"/>
        <v>1.4157</v>
      </c>
      <c r="S86">
        <f t="shared" si="30"/>
        <v>4.3080896248185565E-3</v>
      </c>
      <c r="T86">
        <f t="shared" si="31"/>
        <v>1.7667596922648157E-4</v>
      </c>
      <c r="U86">
        <f t="shared" si="23"/>
        <v>3.9549185645787804E-3</v>
      </c>
      <c r="V86">
        <f t="shared" si="18"/>
        <v>3.9455282074450614E-3</v>
      </c>
      <c r="W86">
        <f t="shared" si="19"/>
        <v>3.9455282074450615</v>
      </c>
      <c r="AB86">
        <f t="shared" si="37"/>
        <v>85</v>
      </c>
      <c r="AC86">
        <f t="shared" si="32"/>
        <v>1.2745</v>
      </c>
      <c r="AD86">
        <f t="shared" si="33"/>
        <v>3.8728595955452236E-3</v>
      </c>
      <c r="AE86">
        <f t="shared" si="34"/>
        <v>1.5882706310917335E-4</v>
      </c>
      <c r="AF86">
        <f t="shared" si="24"/>
        <v>3.0100789619177605E-3</v>
      </c>
      <c r="AG86">
        <f t="shared" si="20"/>
        <v>3.0029319837963251E-3</v>
      </c>
      <c r="AH86">
        <f t="shared" si="21"/>
        <v>3.0029319837963251</v>
      </c>
    </row>
    <row r="87" spans="1:34" x14ac:dyDescent="0.35">
      <c r="A87" t="s">
        <v>682</v>
      </c>
      <c r="B87" t="s">
        <v>80</v>
      </c>
      <c r="C87" t="s">
        <v>71</v>
      </c>
      <c r="D87">
        <f t="shared" si="25"/>
        <v>1.6373333333333333</v>
      </c>
      <c r="F87">
        <f t="shared" si="35"/>
        <v>86</v>
      </c>
      <c r="G87">
        <f t="shared" si="26"/>
        <v>0.94719999999999993</v>
      </c>
      <c r="H87">
        <f t="shared" si="27"/>
        <v>2.8687730180267487E-3</v>
      </c>
      <c r="I87">
        <f t="shared" si="28"/>
        <v>1.1764918968509185E-4</v>
      </c>
      <c r="J87">
        <f t="shared" si="22"/>
        <v>2.4341721792631044E-3</v>
      </c>
      <c r="K87">
        <f t="shared" si="16"/>
        <v>2.4283926048635292E-3</v>
      </c>
      <c r="L87">
        <f t="shared" si="17"/>
        <v>2.4283926048635291</v>
      </c>
      <c r="Q87">
        <f t="shared" si="36"/>
        <v>86</v>
      </c>
      <c r="R87">
        <f t="shared" si="29"/>
        <v>1.4367000000000001</v>
      </c>
      <c r="S87">
        <f t="shared" si="30"/>
        <v>4.3729258253325529E-3</v>
      </c>
      <c r="T87">
        <f t="shared" si="31"/>
        <v>1.793349200757818E-4</v>
      </c>
      <c r="U87">
        <f t="shared" si="23"/>
        <v>4.1342534846545622E-3</v>
      </c>
      <c r="V87">
        <f t="shared" si="18"/>
        <v>4.1244373238238609E-3</v>
      </c>
      <c r="W87">
        <f t="shared" si="19"/>
        <v>4.1244373238238605</v>
      </c>
      <c r="AB87">
        <f t="shared" si="37"/>
        <v>86</v>
      </c>
      <c r="AC87">
        <f t="shared" si="32"/>
        <v>1.3028</v>
      </c>
      <c r="AD87">
        <f t="shared" si="33"/>
        <v>3.9599907596162805E-3</v>
      </c>
      <c r="AE87">
        <f t="shared" si="34"/>
        <v>1.6240033669508069E-4</v>
      </c>
      <c r="AF87">
        <f t="shared" si="24"/>
        <v>3.1724792986128412E-3</v>
      </c>
      <c r="AG87">
        <f t="shared" si="20"/>
        <v>3.1649467254063739E-3</v>
      </c>
      <c r="AH87">
        <f t="shared" si="21"/>
        <v>3.1649467254063741</v>
      </c>
    </row>
    <row r="88" spans="1:34" x14ac:dyDescent="0.35">
      <c r="A88" t="s">
        <v>929</v>
      </c>
      <c r="B88" t="s">
        <v>1325</v>
      </c>
      <c r="C88" t="s">
        <v>848</v>
      </c>
      <c r="D88">
        <f t="shared" si="25"/>
        <v>1.6584333333333336</v>
      </c>
      <c r="F88">
        <f t="shared" si="35"/>
        <v>87</v>
      </c>
      <c r="G88">
        <f t="shared" si="26"/>
        <v>0.96860000000000002</v>
      </c>
      <c r="H88">
        <f t="shared" si="27"/>
        <v>2.9342208632817468E-3</v>
      </c>
      <c r="I88">
        <f t="shared" si="28"/>
        <v>1.2033322425753846E-4</v>
      </c>
      <c r="J88">
        <f t="shared" si="22"/>
        <v>2.554505403520643E-3</v>
      </c>
      <c r="K88">
        <f t="shared" si="16"/>
        <v>2.5484401160444569E-3</v>
      </c>
      <c r="L88">
        <f t="shared" si="17"/>
        <v>2.548440116044457</v>
      </c>
      <c r="Q88">
        <f t="shared" si="36"/>
        <v>87</v>
      </c>
      <c r="R88">
        <f t="shared" si="29"/>
        <v>1.4573</v>
      </c>
      <c r="S88">
        <f t="shared" si="30"/>
        <v>4.4365538999844743E-3</v>
      </c>
      <c r="T88">
        <f t="shared" si="31"/>
        <v>1.8194432534311456E-4</v>
      </c>
      <c r="U88">
        <f t="shared" si="23"/>
        <v>4.3161978099976765E-3</v>
      </c>
      <c r="V88">
        <f t="shared" si="18"/>
        <v>4.3059496498310786E-3</v>
      </c>
      <c r="W88">
        <f t="shared" si="19"/>
        <v>4.3059496498310788</v>
      </c>
      <c r="AB88">
        <f t="shared" si="37"/>
        <v>87</v>
      </c>
      <c r="AC88">
        <f t="shared" si="32"/>
        <v>1.3241000000000001</v>
      </c>
      <c r="AD88">
        <f t="shared" si="33"/>
        <v>4.0256030094481029E-3</v>
      </c>
      <c r="AE88">
        <f t="shared" si="34"/>
        <v>1.6509111354554034E-4</v>
      </c>
      <c r="AF88">
        <f t="shared" si="24"/>
        <v>3.3375704121583814E-3</v>
      </c>
      <c r="AG88">
        <f t="shared" si="20"/>
        <v>3.3296458550234253E-3</v>
      </c>
      <c r="AH88">
        <f t="shared" si="21"/>
        <v>3.3296458550234251</v>
      </c>
    </row>
    <row r="89" spans="1:34" x14ac:dyDescent="0.35">
      <c r="A89" t="s">
        <v>930</v>
      </c>
      <c r="B89" t="s">
        <v>1175</v>
      </c>
      <c r="C89" t="s">
        <v>708</v>
      </c>
      <c r="D89">
        <f t="shared" si="25"/>
        <v>1.6793000000000002</v>
      </c>
      <c r="F89">
        <f t="shared" si="35"/>
        <v>88</v>
      </c>
      <c r="G89">
        <f t="shared" si="26"/>
        <v>0.98880000000000001</v>
      </c>
      <c r="H89">
        <f t="shared" si="27"/>
        <v>2.996024692156039E-3</v>
      </c>
      <c r="I89">
        <f t="shared" si="28"/>
        <v>1.2286781669158816E-4</v>
      </c>
      <c r="J89">
        <f t="shared" si="22"/>
        <v>2.6773732202122311E-3</v>
      </c>
      <c r="K89">
        <f t="shared" si="16"/>
        <v>2.6710162016522986E-3</v>
      </c>
      <c r="L89">
        <f t="shared" si="17"/>
        <v>2.6710162016522987</v>
      </c>
      <c r="Q89">
        <f t="shared" si="36"/>
        <v>88</v>
      </c>
      <c r="R89">
        <f t="shared" si="29"/>
        <v>1.4714</v>
      </c>
      <c r="S89">
        <f t="shared" si="30"/>
        <v>4.4801204929330162E-3</v>
      </c>
      <c r="T89">
        <f t="shared" si="31"/>
        <v>1.8373100359389571E-4</v>
      </c>
      <c r="U89">
        <f t="shared" si="23"/>
        <v>4.499928813591572E-3</v>
      </c>
      <c r="V89">
        <f t="shared" si="18"/>
        <v>4.489244411891271E-3</v>
      </c>
      <c r="W89">
        <f t="shared" si="19"/>
        <v>4.4892444118912707</v>
      </c>
      <c r="AB89">
        <f t="shared" si="37"/>
        <v>88</v>
      </c>
      <c r="AC89">
        <f t="shared" si="32"/>
        <v>1.3524</v>
      </c>
      <c r="AD89">
        <f t="shared" si="33"/>
        <v>4.112821802050937E-3</v>
      </c>
      <c r="AE89">
        <f t="shared" si="34"/>
        <v>1.6866798080222332E-4</v>
      </c>
      <c r="AF89">
        <f t="shared" si="24"/>
        <v>3.5062383929606047E-3</v>
      </c>
      <c r="AG89">
        <f t="shared" si="20"/>
        <v>3.4979133591657901E-3</v>
      </c>
      <c r="AH89">
        <f t="shared" si="21"/>
        <v>3.49791335916579</v>
      </c>
    </row>
    <row r="90" spans="1:34" x14ac:dyDescent="0.35">
      <c r="A90" t="s">
        <v>1307</v>
      </c>
      <c r="B90" t="s">
        <v>852</v>
      </c>
      <c r="C90" t="s">
        <v>76</v>
      </c>
      <c r="D90">
        <f t="shared" si="25"/>
        <v>1.7</v>
      </c>
      <c r="F90">
        <f t="shared" si="35"/>
        <v>89</v>
      </c>
      <c r="G90">
        <f t="shared" si="26"/>
        <v>1.0024999999999999</v>
      </c>
      <c r="H90">
        <f t="shared" si="27"/>
        <v>3.0379555039268666E-3</v>
      </c>
      <c r="I90">
        <f t="shared" si="28"/>
        <v>1.2458741109542469E-4</v>
      </c>
      <c r="J90">
        <f t="shared" si="22"/>
        <v>2.8019606313076559E-3</v>
      </c>
      <c r="K90">
        <f t="shared" si="16"/>
        <v>2.7953077987466386E-3</v>
      </c>
      <c r="L90">
        <f t="shared" si="17"/>
        <v>2.7953077987466388</v>
      </c>
      <c r="Q90">
        <f t="shared" si="36"/>
        <v>89</v>
      </c>
      <c r="R90">
        <f t="shared" si="29"/>
        <v>1.4923999999999999</v>
      </c>
      <c r="S90">
        <f t="shared" si="30"/>
        <v>4.5450300281399602E-3</v>
      </c>
      <c r="T90">
        <f t="shared" si="31"/>
        <v>1.8639296191961421E-4</v>
      </c>
      <c r="U90">
        <f t="shared" si="23"/>
        <v>4.6863217755111859E-3</v>
      </c>
      <c r="V90">
        <f t="shared" si="18"/>
        <v>4.6751948118589617E-3</v>
      </c>
      <c r="W90">
        <f t="shared" si="19"/>
        <v>4.6751948118589617</v>
      </c>
      <c r="AB90">
        <f t="shared" si="37"/>
        <v>89</v>
      </c>
      <c r="AC90">
        <f t="shared" si="32"/>
        <v>1.3797999999999999</v>
      </c>
      <c r="AD90">
        <f t="shared" si="33"/>
        <v>4.197314546107187E-3</v>
      </c>
      <c r="AE90">
        <f t="shared" si="34"/>
        <v>1.7213305204000467E-4</v>
      </c>
      <c r="AF90">
        <f t="shared" si="24"/>
        <v>3.6783714450006094E-3</v>
      </c>
      <c r="AG90">
        <f t="shared" si="20"/>
        <v>3.6696377072573368E-3</v>
      </c>
      <c r="AH90">
        <f t="shared" si="21"/>
        <v>3.669637707257337</v>
      </c>
    </row>
    <row r="91" spans="1:34" x14ac:dyDescent="0.35">
      <c r="A91" t="s">
        <v>931</v>
      </c>
      <c r="B91" t="s">
        <v>1402</v>
      </c>
      <c r="C91" t="s">
        <v>993</v>
      </c>
      <c r="D91">
        <f t="shared" si="25"/>
        <v>1.7185666666666666</v>
      </c>
      <c r="F91">
        <f t="shared" si="35"/>
        <v>90</v>
      </c>
      <c r="G91">
        <f t="shared" si="26"/>
        <v>1.0234999999999999</v>
      </c>
      <c r="H91">
        <f t="shared" si="27"/>
        <v>3.1022515445585561E-3</v>
      </c>
      <c r="I91">
        <f t="shared" si="28"/>
        <v>1.2722420983577294E-4</v>
      </c>
      <c r="J91">
        <f t="shared" si="22"/>
        <v>2.9291848411434288E-3</v>
      </c>
      <c r="K91">
        <f t="shared" si="16"/>
        <v>2.9222299339007451E-3</v>
      </c>
      <c r="L91">
        <f t="shared" si="17"/>
        <v>2.9222299339007449</v>
      </c>
      <c r="Q91">
        <f t="shared" si="36"/>
        <v>90</v>
      </c>
      <c r="R91">
        <f t="shared" si="29"/>
        <v>1.5130000000000001</v>
      </c>
      <c r="S91">
        <f t="shared" si="30"/>
        <v>4.6087300862042713E-3</v>
      </c>
      <c r="T91">
        <f t="shared" si="31"/>
        <v>1.8900531924696888E-4</v>
      </c>
      <c r="U91">
        <f t="shared" si="23"/>
        <v>4.8753270947581549E-3</v>
      </c>
      <c r="V91">
        <f t="shared" si="18"/>
        <v>4.8637513665058712E-3</v>
      </c>
      <c r="W91">
        <f t="shared" si="19"/>
        <v>4.8637513665058716</v>
      </c>
      <c r="AB91">
        <f t="shared" si="37"/>
        <v>90</v>
      </c>
      <c r="AC91">
        <f t="shared" si="32"/>
        <v>1.3938999999999999</v>
      </c>
      <c r="AD91">
        <f t="shared" si="33"/>
        <v>4.2408126880588521E-3</v>
      </c>
      <c r="AE91">
        <f t="shared" si="34"/>
        <v>1.739169230961193E-4</v>
      </c>
      <c r="AF91">
        <f t="shared" si="24"/>
        <v>3.8522883680967286E-3</v>
      </c>
      <c r="AG91">
        <f t="shared" si="20"/>
        <v>3.8431416908724521E-3</v>
      </c>
      <c r="AH91">
        <f t="shared" si="21"/>
        <v>3.8431416908724523</v>
      </c>
    </row>
    <row r="92" spans="1:34" x14ac:dyDescent="0.35">
      <c r="A92" t="s">
        <v>688</v>
      </c>
      <c r="B92" t="s">
        <v>722</v>
      </c>
      <c r="C92" t="s">
        <v>79</v>
      </c>
      <c r="D92">
        <f t="shared" si="25"/>
        <v>1.7424999999999999</v>
      </c>
      <c r="F92">
        <f t="shared" si="35"/>
        <v>91</v>
      </c>
      <c r="G92">
        <f t="shared" si="26"/>
        <v>1.0453000000000001</v>
      </c>
      <c r="H92">
        <f t="shared" si="27"/>
        <v>3.1690258269693105E-3</v>
      </c>
      <c r="I92">
        <f t="shared" si="28"/>
        <v>1.2996264196967261E-4</v>
      </c>
      <c r="J92">
        <f t="shared" si="22"/>
        <v>3.0591474831131015E-3</v>
      </c>
      <c r="K92">
        <f t="shared" si="16"/>
        <v>3.0518839991950171E-3</v>
      </c>
      <c r="L92">
        <f t="shared" si="17"/>
        <v>3.0518839991950171</v>
      </c>
      <c r="Q92">
        <f t="shared" si="36"/>
        <v>91</v>
      </c>
      <c r="R92">
        <f t="shared" si="29"/>
        <v>1.5347</v>
      </c>
      <c r="S92">
        <f t="shared" si="30"/>
        <v>4.6758604300195091E-3</v>
      </c>
      <c r="T92">
        <f t="shared" si="31"/>
        <v>1.9175835355937911E-4</v>
      </c>
      <c r="U92">
        <f t="shared" si="23"/>
        <v>5.067085448317534E-3</v>
      </c>
      <c r="V92">
        <f t="shared" si="18"/>
        <v>5.0550544188007881E-3</v>
      </c>
      <c r="W92">
        <f t="shared" si="19"/>
        <v>5.055054418800788</v>
      </c>
      <c r="AB92">
        <f t="shared" si="37"/>
        <v>91</v>
      </c>
      <c r="AC92">
        <f t="shared" si="32"/>
        <v>1.4221999999999999</v>
      </c>
      <c r="AD92">
        <f t="shared" si="33"/>
        <v>4.3281550207044592E-3</v>
      </c>
      <c r="AE92">
        <f t="shared" si="34"/>
        <v>1.7749885676476119E-4</v>
      </c>
      <c r="AF92">
        <f t="shared" si="24"/>
        <v>4.0297872248614896E-3</v>
      </c>
      <c r="AG92">
        <f t="shared" si="20"/>
        <v>4.0202191033954088E-3</v>
      </c>
      <c r="AH92">
        <f t="shared" si="21"/>
        <v>4.0202191033954087</v>
      </c>
    </row>
    <row r="93" spans="1:34" x14ac:dyDescent="0.35">
      <c r="A93" t="s">
        <v>1725</v>
      </c>
      <c r="B93" t="s">
        <v>855</v>
      </c>
      <c r="C93" t="s">
        <v>80</v>
      </c>
      <c r="D93">
        <f t="shared" si="25"/>
        <v>1.7611999999999999</v>
      </c>
      <c r="F93">
        <f t="shared" si="35"/>
        <v>92</v>
      </c>
      <c r="G93">
        <f t="shared" si="26"/>
        <v>1.0590000000000002</v>
      </c>
      <c r="H93">
        <f t="shared" si="27"/>
        <v>3.2110045380580347E-3</v>
      </c>
      <c r="I93">
        <f t="shared" si="28"/>
        <v>1.3168420073803066E-4</v>
      </c>
      <c r="J93">
        <f t="shared" si="22"/>
        <v>3.1908316838511323E-3</v>
      </c>
      <c r="K93">
        <f t="shared" si="16"/>
        <v>3.1832555356762228E-3</v>
      </c>
      <c r="L93">
        <f t="shared" si="17"/>
        <v>3.1832555356762229</v>
      </c>
      <c r="Q93">
        <f t="shared" si="36"/>
        <v>92</v>
      </c>
      <c r="R93">
        <f t="shared" si="29"/>
        <v>1.5561</v>
      </c>
      <c r="S93">
        <f t="shared" si="30"/>
        <v>4.7420916887689329E-3</v>
      </c>
      <c r="T93">
        <f t="shared" si="31"/>
        <v>1.9447451613994224E-4</v>
      </c>
      <c r="U93">
        <f t="shared" si="23"/>
        <v>5.2615599644574764E-3</v>
      </c>
      <c r="V93">
        <f t="shared" si="18"/>
        <v>5.2490671845582277E-3</v>
      </c>
      <c r="W93">
        <f t="shared" si="19"/>
        <v>5.2490671845582275</v>
      </c>
      <c r="AB93">
        <f t="shared" si="37"/>
        <v>92</v>
      </c>
      <c r="AC93">
        <f t="shared" si="32"/>
        <v>1.4432</v>
      </c>
      <c r="AD93">
        <f t="shared" si="33"/>
        <v>4.392999772719894E-3</v>
      </c>
      <c r="AE93">
        <f t="shared" si="34"/>
        <v>1.8015815831354463E-4</v>
      </c>
      <c r="AF93">
        <f t="shared" si="24"/>
        <v>4.2099453831750339E-3</v>
      </c>
      <c r="AG93">
        <f t="shared" si="20"/>
        <v>4.1999495033570441E-3</v>
      </c>
      <c r="AH93">
        <f t="shared" si="21"/>
        <v>4.1999495033570442</v>
      </c>
    </row>
    <row r="94" spans="1:34" x14ac:dyDescent="0.35">
      <c r="A94" t="s">
        <v>842</v>
      </c>
      <c r="B94" t="s">
        <v>725</v>
      </c>
      <c r="C94" t="s">
        <v>1325</v>
      </c>
      <c r="D94">
        <f t="shared" si="25"/>
        <v>1.7773333333333332</v>
      </c>
      <c r="F94">
        <f t="shared" si="35"/>
        <v>93</v>
      </c>
      <c r="G94">
        <f t="shared" si="26"/>
        <v>1.0727000000000002</v>
      </c>
      <c r="H94">
        <f t="shared" si="27"/>
        <v>3.2529948760352304E-3</v>
      </c>
      <c r="I94">
        <f t="shared" si="28"/>
        <v>1.3340623632836058E-4</v>
      </c>
      <c r="J94">
        <f t="shared" si="22"/>
        <v>3.3242379201794928E-3</v>
      </c>
      <c r="K94">
        <f t="shared" si="16"/>
        <v>3.3163450190341914E-3</v>
      </c>
      <c r="L94">
        <f t="shared" si="17"/>
        <v>3.3163450190341912</v>
      </c>
      <c r="Q94">
        <f t="shared" si="36"/>
        <v>93</v>
      </c>
      <c r="R94">
        <f t="shared" si="29"/>
        <v>1.5702</v>
      </c>
      <c r="S94">
        <f t="shared" si="30"/>
        <v>4.7857457802413491E-3</v>
      </c>
      <c r="T94">
        <f t="shared" si="31"/>
        <v>1.962647827298383E-4</v>
      </c>
      <c r="U94">
        <f t="shared" si="23"/>
        <v>5.4578247471873146E-3</v>
      </c>
      <c r="V94">
        <f t="shared" si="18"/>
        <v>5.444865966187787E-3</v>
      </c>
      <c r="W94">
        <f t="shared" si="19"/>
        <v>5.4448659661877867</v>
      </c>
      <c r="AB94">
        <f t="shared" si="37"/>
        <v>93</v>
      </c>
      <c r="AC94">
        <f t="shared" si="32"/>
        <v>1.4638</v>
      </c>
      <c r="AD94">
        <f t="shared" si="33"/>
        <v>4.4566362413001517E-3</v>
      </c>
      <c r="AE94">
        <f t="shared" si="34"/>
        <v>1.8276790781824326E-4</v>
      </c>
      <c r="AF94">
        <f t="shared" si="24"/>
        <v>4.3927132909932776E-3</v>
      </c>
      <c r="AG94">
        <f t="shared" si="20"/>
        <v>4.3822834563671236E-3</v>
      </c>
      <c r="AH94">
        <f t="shared" si="21"/>
        <v>4.3822834563671238</v>
      </c>
    </row>
    <row r="95" spans="1:34" x14ac:dyDescent="0.35">
      <c r="A95" t="s">
        <v>933</v>
      </c>
      <c r="B95" t="s">
        <v>1403</v>
      </c>
      <c r="C95" t="s">
        <v>1690</v>
      </c>
      <c r="D95">
        <f t="shared" si="25"/>
        <v>1.7965</v>
      </c>
      <c r="F95">
        <f t="shared" si="35"/>
        <v>94</v>
      </c>
      <c r="G95">
        <f t="shared" si="26"/>
        <v>1.0876000000000001</v>
      </c>
      <c r="H95">
        <f t="shared" si="27"/>
        <v>3.2986764045761703E-3</v>
      </c>
      <c r="I95">
        <f t="shared" si="28"/>
        <v>1.352796486836241E-4</v>
      </c>
      <c r="J95">
        <f t="shared" si="22"/>
        <v>3.4595175688631168E-3</v>
      </c>
      <c r="K95">
        <f t="shared" si="16"/>
        <v>3.4513034666125786E-3</v>
      </c>
      <c r="L95">
        <f t="shared" si="17"/>
        <v>3.4513034666125786</v>
      </c>
      <c r="Q95">
        <f t="shared" si="36"/>
        <v>94</v>
      </c>
      <c r="R95">
        <f t="shared" si="29"/>
        <v>1.59</v>
      </c>
      <c r="S95">
        <f t="shared" si="30"/>
        <v>4.8470683873590081E-3</v>
      </c>
      <c r="T95">
        <f t="shared" si="31"/>
        <v>1.9877964012407449E-4</v>
      </c>
      <c r="U95">
        <f t="shared" si="23"/>
        <v>5.6566043873113895E-3</v>
      </c>
      <c r="V95">
        <f t="shared" si="18"/>
        <v>5.6431736340623213E-3</v>
      </c>
      <c r="W95">
        <f t="shared" si="19"/>
        <v>5.6431736340623218</v>
      </c>
      <c r="AB95">
        <f t="shared" si="37"/>
        <v>94</v>
      </c>
      <c r="AC95">
        <f t="shared" si="32"/>
        <v>1.4865999999999999</v>
      </c>
      <c r="AD95">
        <f t="shared" si="33"/>
        <v>4.5270998666171302E-3</v>
      </c>
      <c r="AE95">
        <f t="shared" si="34"/>
        <v>1.8565764094412109E-4</v>
      </c>
      <c r="AF95">
        <f t="shared" si="24"/>
        <v>4.5783709319373988E-3</v>
      </c>
      <c r="AG95">
        <f t="shared" si="20"/>
        <v>4.5675002812679806E-3</v>
      </c>
      <c r="AH95">
        <f t="shared" si="21"/>
        <v>4.5675002812679804</v>
      </c>
    </row>
    <row r="96" spans="1:34" x14ac:dyDescent="0.35">
      <c r="A96" t="s">
        <v>61</v>
      </c>
      <c r="B96" t="s">
        <v>728</v>
      </c>
      <c r="C96" t="s">
        <v>718</v>
      </c>
      <c r="D96">
        <f t="shared" si="25"/>
        <v>1.8144333333333336</v>
      </c>
      <c r="F96">
        <f t="shared" si="35"/>
        <v>95</v>
      </c>
      <c r="G96">
        <f t="shared" si="26"/>
        <v>1.1082000000000001</v>
      </c>
      <c r="H96">
        <f t="shared" si="27"/>
        <v>3.3618560891802963E-3</v>
      </c>
      <c r="I96">
        <f t="shared" si="28"/>
        <v>1.3787066534877242E-4</v>
      </c>
      <c r="J96">
        <f t="shared" si="22"/>
        <v>3.5973882342118894E-3</v>
      </c>
      <c r="K96">
        <f t="shared" si="16"/>
        <v>3.5888467788781592E-3</v>
      </c>
      <c r="L96">
        <f t="shared" si="17"/>
        <v>3.5888467788781591</v>
      </c>
      <c r="Q96">
        <f t="shared" si="36"/>
        <v>95</v>
      </c>
      <c r="R96">
        <f t="shared" si="29"/>
        <v>1.6045000000000003</v>
      </c>
      <c r="S96">
        <f t="shared" si="30"/>
        <v>4.8919920118298101E-3</v>
      </c>
      <c r="T96">
        <f t="shared" si="31"/>
        <v>2.0062197061989831E-4</v>
      </c>
      <c r="U96">
        <f t="shared" si="23"/>
        <v>5.857226357931288E-3</v>
      </c>
      <c r="V96">
        <f t="shared" si="18"/>
        <v>5.8433192580970164E-3</v>
      </c>
      <c r="W96">
        <f t="shared" si="19"/>
        <v>5.8433192580970168</v>
      </c>
      <c r="AB96">
        <f t="shared" si="37"/>
        <v>95</v>
      </c>
      <c r="AC96">
        <f t="shared" si="32"/>
        <v>1.5053000000000001</v>
      </c>
      <c r="AD96">
        <f t="shared" si="33"/>
        <v>4.5849167518658366E-3</v>
      </c>
      <c r="AE96">
        <f t="shared" si="34"/>
        <v>1.8802872769684893E-4</v>
      </c>
      <c r="AF96">
        <f t="shared" si="24"/>
        <v>4.7663996596342476E-3</v>
      </c>
      <c r="AG96">
        <f t="shared" si="20"/>
        <v>4.7550825631339881E-3</v>
      </c>
      <c r="AH96">
        <f t="shared" si="21"/>
        <v>4.7550825631339881</v>
      </c>
    </row>
    <row r="97" spans="1:34" x14ac:dyDescent="0.35">
      <c r="A97" t="s">
        <v>934</v>
      </c>
      <c r="B97" t="s">
        <v>1329</v>
      </c>
      <c r="C97" t="s">
        <v>720</v>
      </c>
      <c r="D97">
        <f t="shared" si="25"/>
        <v>1.8335333333333335</v>
      </c>
      <c r="F97">
        <f t="shared" si="35"/>
        <v>96</v>
      </c>
      <c r="G97">
        <f t="shared" si="26"/>
        <v>1.1223000000000001</v>
      </c>
      <c r="H97">
        <f t="shared" si="27"/>
        <v>3.4051156125193037E-3</v>
      </c>
      <c r="I97">
        <f t="shared" si="28"/>
        <v>1.3964475058835622E-4</v>
      </c>
      <c r="J97">
        <f t="shared" si="22"/>
        <v>3.7370329848002456E-3</v>
      </c>
      <c r="K97">
        <f t="shared" si="16"/>
        <v>3.7281599640857214E-3</v>
      </c>
      <c r="L97">
        <f t="shared" si="17"/>
        <v>3.7281599640857213</v>
      </c>
      <c r="Q97">
        <f t="shared" si="36"/>
        <v>96</v>
      </c>
      <c r="R97">
        <f t="shared" si="29"/>
        <v>1.6259000000000001</v>
      </c>
      <c r="S97">
        <f t="shared" si="30"/>
        <v>4.958317280666355E-3</v>
      </c>
      <c r="T97">
        <f t="shared" si="31"/>
        <v>2.033419885806196E-4</v>
      </c>
      <c r="U97">
        <f t="shared" si="23"/>
        <v>6.0605683465119074E-3</v>
      </c>
      <c r="V97">
        <f t="shared" si="18"/>
        <v>6.0461784418203747E-3</v>
      </c>
      <c r="W97">
        <f t="shared" si="19"/>
        <v>6.0461784418203743</v>
      </c>
      <c r="AB97">
        <f t="shared" si="37"/>
        <v>96</v>
      </c>
      <c r="AC97">
        <f t="shared" si="32"/>
        <v>1.5270999999999999</v>
      </c>
      <c r="AD97">
        <f t="shared" si="33"/>
        <v>4.6523459753901831E-3</v>
      </c>
      <c r="AE97">
        <f t="shared" si="34"/>
        <v>1.9079401915033273E-4</v>
      </c>
      <c r="AF97">
        <f t="shared" si="24"/>
        <v>4.9571936787845801E-3</v>
      </c>
      <c r="AG97">
        <f t="shared" si="20"/>
        <v>4.9454235706863463E-3</v>
      </c>
      <c r="AH97">
        <f t="shared" si="21"/>
        <v>4.9454235706863461</v>
      </c>
    </row>
    <row r="98" spans="1:34" x14ac:dyDescent="0.35">
      <c r="A98" t="s">
        <v>991</v>
      </c>
      <c r="B98" t="s">
        <v>731</v>
      </c>
      <c r="C98" t="s">
        <v>854</v>
      </c>
      <c r="D98">
        <f t="shared" si="25"/>
        <v>1.8500333333333334</v>
      </c>
      <c r="F98">
        <f t="shared" si="35"/>
        <v>97</v>
      </c>
      <c r="G98">
        <f t="shared" si="26"/>
        <v>1.1364000000000001</v>
      </c>
      <c r="H98">
        <f t="shared" si="27"/>
        <v>3.4483874752689564E-3</v>
      </c>
      <c r="I98">
        <f t="shared" si="28"/>
        <v>1.4141934187064697E-4</v>
      </c>
      <c r="J98">
        <f t="shared" si="22"/>
        <v>3.8784523266708927E-3</v>
      </c>
      <c r="K98">
        <f t="shared" si="16"/>
        <v>3.8692435270764507E-3</v>
      </c>
      <c r="L98">
        <f t="shared" si="17"/>
        <v>3.8692435270764509</v>
      </c>
      <c r="Q98">
        <f t="shared" si="36"/>
        <v>97</v>
      </c>
      <c r="R98">
        <f t="shared" si="29"/>
        <v>1.6400000000000001</v>
      </c>
      <c r="S98">
        <f t="shared" si="30"/>
        <v>5.0020333468889788E-3</v>
      </c>
      <c r="T98">
        <f t="shared" si="31"/>
        <v>2.0513479677248178E-4</v>
      </c>
      <c r="U98">
        <f t="shared" si="23"/>
        <v>6.2657031432843888E-3</v>
      </c>
      <c r="V98">
        <f t="shared" si="18"/>
        <v>6.2508261769831687E-3</v>
      </c>
      <c r="W98">
        <f t="shared" si="19"/>
        <v>6.2508261769831686</v>
      </c>
      <c r="AB98">
        <f t="shared" si="37"/>
        <v>97</v>
      </c>
      <c r="AC98">
        <f t="shared" si="32"/>
        <v>1.5484</v>
      </c>
      <c r="AD98">
        <f t="shared" si="33"/>
        <v>4.7182574991163169E-3</v>
      </c>
      <c r="AE98">
        <f t="shared" si="34"/>
        <v>1.9349706930751217E-4</v>
      </c>
      <c r="AF98">
        <f t="shared" si="24"/>
        <v>5.150690748092092E-3</v>
      </c>
      <c r="AG98">
        <f t="shared" si="20"/>
        <v>5.1384612104113129E-3</v>
      </c>
      <c r="AH98">
        <f t="shared" si="21"/>
        <v>5.1384612104113128</v>
      </c>
    </row>
    <row r="99" spans="1:34" x14ac:dyDescent="0.35">
      <c r="A99" t="s">
        <v>1726</v>
      </c>
      <c r="B99" t="s">
        <v>733</v>
      </c>
      <c r="C99" t="s">
        <v>88</v>
      </c>
      <c r="D99">
        <f t="shared" si="25"/>
        <v>1.8671</v>
      </c>
      <c r="F99">
        <f t="shared" si="35"/>
        <v>98</v>
      </c>
      <c r="G99">
        <f t="shared" si="26"/>
        <v>1.1448</v>
      </c>
      <c r="H99">
        <f t="shared" si="27"/>
        <v>3.4741723247740134E-3</v>
      </c>
      <c r="I99">
        <f t="shared" si="28"/>
        <v>1.4247678581318256E-4</v>
      </c>
      <c r="J99">
        <f t="shared" si="22"/>
        <v>4.0209291124840753E-3</v>
      </c>
      <c r="K99">
        <f t="shared" si="16"/>
        <v>4.011382023268696E-3</v>
      </c>
      <c r="L99">
        <f t="shared" si="17"/>
        <v>4.0113820232686956</v>
      </c>
      <c r="Q99">
        <f t="shared" si="36"/>
        <v>98</v>
      </c>
      <c r="R99">
        <f t="shared" si="29"/>
        <v>1.661</v>
      </c>
      <c r="S99">
        <f t="shared" si="30"/>
        <v>5.0671656209642152E-3</v>
      </c>
      <c r="T99">
        <f t="shared" si="31"/>
        <v>2.0780588968194089E-4</v>
      </c>
      <c r="U99">
        <f t="shared" si="23"/>
        <v>6.4735090329663299E-3</v>
      </c>
      <c r="V99">
        <f t="shared" si="18"/>
        <v>6.4581386629485125E-3</v>
      </c>
      <c r="W99">
        <f t="shared" si="19"/>
        <v>6.4581386629485129</v>
      </c>
      <c r="AB99">
        <f t="shared" si="37"/>
        <v>98</v>
      </c>
      <c r="AC99">
        <f t="shared" si="32"/>
        <v>1.5702</v>
      </c>
      <c r="AD99">
        <f t="shared" si="33"/>
        <v>4.7857457802413491E-3</v>
      </c>
      <c r="AE99">
        <f t="shared" si="34"/>
        <v>1.962647827298383E-4</v>
      </c>
      <c r="AF99">
        <f t="shared" si="24"/>
        <v>5.3469555308219303E-3</v>
      </c>
      <c r="AG99">
        <f t="shared" si="20"/>
        <v>5.3342599920408731E-3</v>
      </c>
      <c r="AH99">
        <f t="shared" si="21"/>
        <v>5.3342599920408729</v>
      </c>
    </row>
    <row r="100" spans="1:34" x14ac:dyDescent="0.35">
      <c r="A100" t="s">
        <v>844</v>
      </c>
      <c r="B100" t="s">
        <v>1330</v>
      </c>
      <c r="C100" t="s">
        <v>726</v>
      </c>
      <c r="D100">
        <f t="shared" si="25"/>
        <v>1.8847666666666667</v>
      </c>
      <c r="F100">
        <f t="shared" si="35"/>
        <v>99</v>
      </c>
      <c r="G100">
        <f t="shared" si="26"/>
        <v>1.1646999999999998</v>
      </c>
      <c r="H100">
        <f t="shared" si="27"/>
        <v>3.535275352025035E-3</v>
      </c>
      <c r="I100">
        <f t="shared" si="28"/>
        <v>1.44982638175226E-4</v>
      </c>
      <c r="J100">
        <f t="shared" si="22"/>
        <v>4.1659117506593017E-3</v>
      </c>
      <c r="K100">
        <f t="shared" si="16"/>
        <v>4.1560204220548111E-3</v>
      </c>
      <c r="L100">
        <f t="shared" si="17"/>
        <v>4.1560204220548114</v>
      </c>
      <c r="Q100">
        <f t="shared" si="36"/>
        <v>99</v>
      </c>
      <c r="R100">
        <f t="shared" si="29"/>
        <v>1.6743000000000001</v>
      </c>
      <c r="S100">
        <f t="shared" si="30"/>
        <v>5.1084304510417931E-3</v>
      </c>
      <c r="T100">
        <f t="shared" si="31"/>
        <v>2.0949817198891103E-4</v>
      </c>
      <c r="U100">
        <f t="shared" si="23"/>
        <v>6.6830072049552406E-3</v>
      </c>
      <c r="V100">
        <f t="shared" si="18"/>
        <v>6.6671394131519388E-3</v>
      </c>
      <c r="W100">
        <f t="shared" si="19"/>
        <v>6.667139413151939</v>
      </c>
      <c r="AB100">
        <f t="shared" si="37"/>
        <v>99</v>
      </c>
      <c r="AC100">
        <f t="shared" si="32"/>
        <v>1.59</v>
      </c>
      <c r="AD100">
        <f t="shared" si="33"/>
        <v>4.8470683873590081E-3</v>
      </c>
      <c r="AE100">
        <f t="shared" si="34"/>
        <v>1.9877964012407449E-4</v>
      </c>
      <c r="AF100">
        <f t="shared" si="24"/>
        <v>5.5457351709460052E-3</v>
      </c>
      <c r="AG100">
        <f t="shared" si="20"/>
        <v>5.5325676599154066E-3</v>
      </c>
      <c r="AH100">
        <f t="shared" si="21"/>
        <v>5.532567659915407</v>
      </c>
    </row>
    <row r="101" spans="1:34" x14ac:dyDescent="0.35">
      <c r="A101" t="s">
        <v>1483</v>
      </c>
      <c r="B101" t="s">
        <v>736</v>
      </c>
      <c r="C101" t="s">
        <v>90</v>
      </c>
      <c r="D101">
        <f t="shared" si="25"/>
        <v>1.8985000000000001</v>
      </c>
      <c r="F101">
        <f t="shared" si="35"/>
        <v>100</v>
      </c>
      <c r="G101">
        <f t="shared" si="26"/>
        <v>1.1711999999999998</v>
      </c>
      <c r="H101">
        <f t="shared" si="27"/>
        <v>3.5552389586841079E-3</v>
      </c>
      <c r="I101">
        <f t="shared" si="28"/>
        <v>1.4580135130863638E-4</v>
      </c>
      <c r="J101">
        <f t="shared" si="22"/>
        <v>4.3117131019679384E-3</v>
      </c>
      <c r="K101">
        <f t="shared" si="16"/>
        <v>4.3014755900635873E-3</v>
      </c>
      <c r="L101">
        <f t="shared" si="17"/>
        <v>4.3014755900635873</v>
      </c>
      <c r="Q101">
        <f t="shared" si="36"/>
        <v>100</v>
      </c>
      <c r="R101">
        <f t="shared" si="29"/>
        <v>1.6949000000000001</v>
      </c>
      <c r="S101">
        <f t="shared" si="30"/>
        <v>5.1723664387707249E-3</v>
      </c>
      <c r="T101">
        <f t="shared" si="31"/>
        <v>2.1212020485827997E-4</v>
      </c>
      <c r="U101">
        <f t="shared" si="23"/>
        <v>6.8951274098135208E-3</v>
      </c>
      <c r="V101">
        <f t="shared" si="18"/>
        <v>6.8787559706034842E-3</v>
      </c>
      <c r="W101">
        <f t="shared" si="19"/>
        <v>6.8787559706034838</v>
      </c>
      <c r="AB101">
        <f t="shared" si="37"/>
        <v>100</v>
      </c>
      <c r="AC101">
        <f t="shared" si="32"/>
        <v>1.6041000000000001</v>
      </c>
      <c r="AD101">
        <f t="shared" si="33"/>
        <v>4.8907525618445483E-3</v>
      </c>
      <c r="AE101">
        <f t="shared" si="34"/>
        <v>2.0057114042681403E-4</v>
      </c>
      <c r="AF101">
        <f t="shared" si="24"/>
        <v>5.7463063113728195E-3</v>
      </c>
      <c r="AG101">
        <f t="shared" si="20"/>
        <v>5.732662574445639E-3</v>
      </c>
      <c r="AH101">
        <f t="shared" si="21"/>
        <v>5.732662574445639</v>
      </c>
    </row>
    <row r="102" spans="1:34" x14ac:dyDescent="0.35">
      <c r="A102" t="s">
        <v>698</v>
      </c>
      <c r="B102" t="s">
        <v>737</v>
      </c>
      <c r="C102" t="s">
        <v>1691</v>
      </c>
      <c r="D102">
        <f t="shared" si="25"/>
        <v>1.9173</v>
      </c>
      <c r="F102">
        <f t="shared" si="35"/>
        <v>101</v>
      </c>
      <c r="G102">
        <f t="shared" si="26"/>
        <v>1.1920999999999999</v>
      </c>
      <c r="H102">
        <f t="shared" si="27"/>
        <v>3.6194474328469679E-3</v>
      </c>
      <c r="I102">
        <f t="shared" si="28"/>
        <v>1.4843455892342796E-4</v>
      </c>
      <c r="J102">
        <f t="shared" si="22"/>
        <v>4.4601476608913662E-3</v>
      </c>
      <c r="K102">
        <f t="shared" si="16"/>
        <v>4.4495577135331569E-3</v>
      </c>
      <c r="L102">
        <f t="shared" si="17"/>
        <v>4.4495577135331565</v>
      </c>
      <c r="Q102">
        <f t="shared" si="36"/>
        <v>101</v>
      </c>
      <c r="R102">
        <f t="shared" si="29"/>
        <v>1.7098</v>
      </c>
      <c r="S102">
        <f t="shared" si="30"/>
        <v>5.2186281033104005E-3</v>
      </c>
      <c r="T102">
        <f t="shared" si="31"/>
        <v>2.1401740875429264E-4</v>
      </c>
      <c r="U102">
        <f t="shared" si="23"/>
        <v>7.1091448185678138E-3</v>
      </c>
      <c r="V102">
        <f t="shared" si="18"/>
        <v>7.0922652273267758E-3</v>
      </c>
      <c r="W102">
        <f t="shared" si="19"/>
        <v>7.0922652273267754</v>
      </c>
      <c r="AB102">
        <f t="shared" si="37"/>
        <v>101</v>
      </c>
      <c r="AC102">
        <f t="shared" si="32"/>
        <v>1.6246999999999998</v>
      </c>
      <c r="AD102">
        <f t="shared" si="33"/>
        <v>4.9545973430322439E-3</v>
      </c>
      <c r="AE102">
        <f t="shared" si="34"/>
        <v>2.0318943289023136E-4</v>
      </c>
      <c r="AF102">
        <f t="shared" si="24"/>
        <v>5.9494957442630513E-3</v>
      </c>
      <c r="AG102">
        <f t="shared" si="20"/>
        <v>5.9353695646990673E-3</v>
      </c>
      <c r="AH102">
        <f t="shared" si="21"/>
        <v>5.9353695646990676</v>
      </c>
    </row>
    <row r="103" spans="1:34" x14ac:dyDescent="0.35">
      <c r="A103" t="s">
        <v>1316</v>
      </c>
      <c r="B103" t="s">
        <v>860</v>
      </c>
      <c r="C103" t="s">
        <v>1692</v>
      </c>
      <c r="D103">
        <f t="shared" si="25"/>
        <v>1.9336000000000002</v>
      </c>
      <c r="F103">
        <f t="shared" si="35"/>
        <v>102</v>
      </c>
      <c r="G103">
        <f t="shared" si="26"/>
        <v>1.1989999999999998</v>
      </c>
      <c r="H103">
        <f t="shared" si="27"/>
        <v>3.6406514104108255E-3</v>
      </c>
      <c r="I103">
        <f t="shared" si="28"/>
        <v>1.4930414001709168E-4</v>
      </c>
      <c r="J103">
        <f t="shared" si="22"/>
        <v>4.6094518009084581E-3</v>
      </c>
      <c r="K103">
        <f t="shared" si="16"/>
        <v>4.5985073534073485E-3</v>
      </c>
      <c r="L103">
        <f t="shared" si="17"/>
        <v>4.5985073534073484</v>
      </c>
      <c r="Q103">
        <f t="shared" si="36"/>
        <v>102</v>
      </c>
      <c r="R103">
        <f t="shared" si="29"/>
        <v>1.7307999999999999</v>
      </c>
      <c r="S103">
        <f t="shared" si="30"/>
        <v>5.2838529264510135E-3</v>
      </c>
      <c r="T103">
        <f t="shared" si="31"/>
        <v>2.1669229712699658E-4</v>
      </c>
      <c r="U103">
        <f t="shared" si="23"/>
        <v>7.3258371156948105E-3</v>
      </c>
      <c r="V103">
        <f t="shared" si="18"/>
        <v>7.3084430213041065E-3</v>
      </c>
      <c r="W103">
        <f t="shared" si="19"/>
        <v>7.3084430213041065</v>
      </c>
      <c r="AB103">
        <f t="shared" si="37"/>
        <v>102</v>
      </c>
      <c r="AC103">
        <f t="shared" si="32"/>
        <v>1.6457000000000002</v>
      </c>
      <c r="AD103">
        <f t="shared" si="33"/>
        <v>5.0197093568862781E-3</v>
      </c>
      <c r="AE103">
        <f t="shared" si="34"/>
        <v>2.058596949223111E-4</v>
      </c>
      <c r="AF103">
        <f t="shared" si="24"/>
        <v>6.1553554391853621E-3</v>
      </c>
      <c r="AG103">
        <f t="shared" si="20"/>
        <v>6.140740476850458E-3</v>
      </c>
      <c r="AH103">
        <f t="shared" si="21"/>
        <v>6.1407404768504579</v>
      </c>
    </row>
    <row r="104" spans="1:34" x14ac:dyDescent="0.35">
      <c r="A104" t="s">
        <v>1317</v>
      </c>
      <c r="B104" t="s">
        <v>741</v>
      </c>
      <c r="C104" t="s">
        <v>733</v>
      </c>
      <c r="D104">
        <f t="shared" si="25"/>
        <v>1.9526666666666668</v>
      </c>
      <c r="F104">
        <f t="shared" si="35"/>
        <v>103</v>
      </c>
      <c r="G104">
        <f t="shared" si="26"/>
        <v>1.2130999999999998</v>
      </c>
      <c r="H104">
        <f t="shared" si="27"/>
        <v>3.6839904886174172E-3</v>
      </c>
      <c r="I104">
        <f t="shared" si="28"/>
        <v>1.5108148782420802E-4</v>
      </c>
      <c r="J104">
        <f t="shared" si="22"/>
        <v>4.7605332887326662E-3</v>
      </c>
      <c r="K104">
        <f t="shared" si="16"/>
        <v>4.7492301210445799E-3</v>
      </c>
      <c r="L104">
        <f t="shared" si="17"/>
        <v>4.7492301210445795</v>
      </c>
      <c r="Q104">
        <f t="shared" si="36"/>
        <v>103</v>
      </c>
      <c r="R104">
        <f t="shared" si="29"/>
        <v>1.7521</v>
      </c>
      <c r="S104">
        <f t="shared" si="30"/>
        <v>5.3500380160797318E-3</v>
      </c>
      <c r="T104">
        <f t="shared" si="31"/>
        <v>2.1940656629891239E-4</v>
      </c>
      <c r="U104">
        <f t="shared" si="23"/>
        <v>7.5452436819937229E-3</v>
      </c>
      <c r="V104">
        <f t="shared" si="18"/>
        <v>7.527328639830925E-3</v>
      </c>
      <c r="W104">
        <f t="shared" si="19"/>
        <v>7.5273286398309249</v>
      </c>
      <c r="AB104">
        <f t="shared" si="37"/>
        <v>103</v>
      </c>
      <c r="AC104">
        <f t="shared" si="32"/>
        <v>1.6675</v>
      </c>
      <c r="AD104">
        <f t="shared" si="33"/>
        <v>5.087331248569903E-3</v>
      </c>
      <c r="AE104">
        <f t="shared" si="34"/>
        <v>2.0863288775128705E-4</v>
      </c>
      <c r="AF104">
        <f t="shared" si="24"/>
        <v>6.3639883269366489E-3</v>
      </c>
      <c r="AG104">
        <f t="shared" si="20"/>
        <v>6.3488779973030676E-3</v>
      </c>
      <c r="AH104">
        <f t="shared" si="21"/>
        <v>6.3488779973030676</v>
      </c>
    </row>
    <row r="105" spans="1:34" x14ac:dyDescent="0.35">
      <c r="A105" t="s">
        <v>1727</v>
      </c>
      <c r="B105" t="s">
        <v>1334</v>
      </c>
      <c r="C105" t="s">
        <v>1330</v>
      </c>
      <c r="D105">
        <f t="shared" si="25"/>
        <v>1.9661333333333335</v>
      </c>
      <c r="F105">
        <f t="shared" si="35"/>
        <v>104</v>
      </c>
      <c r="G105">
        <f t="shared" si="26"/>
        <v>1.2267999999999999</v>
      </c>
      <c r="H105">
        <f t="shared" si="27"/>
        <v>3.7261119412958167E-3</v>
      </c>
      <c r="I105">
        <f t="shared" si="28"/>
        <v>1.5280890046537307E-4</v>
      </c>
      <c r="J105">
        <f t="shared" si="22"/>
        <v>4.9133421891980394E-3</v>
      </c>
      <c r="K105">
        <f t="shared" si="16"/>
        <v>4.9016761998424141E-3</v>
      </c>
      <c r="L105">
        <f t="shared" si="17"/>
        <v>4.9016761998424139</v>
      </c>
      <c r="Q105">
        <f t="shared" si="36"/>
        <v>104</v>
      </c>
      <c r="R105">
        <f t="shared" si="29"/>
        <v>1.7654999999999998</v>
      </c>
      <c r="S105">
        <f t="shared" si="30"/>
        <v>5.3916902921071512E-3</v>
      </c>
      <c r="T105">
        <f t="shared" si="31"/>
        <v>2.211147378734402E-4</v>
      </c>
      <c r="U105">
        <f t="shared" si="23"/>
        <v>7.7663584198671629E-3</v>
      </c>
      <c r="V105">
        <f t="shared" si="18"/>
        <v>7.7479183741367167E-3</v>
      </c>
      <c r="W105">
        <f t="shared" si="19"/>
        <v>7.7479183741367166</v>
      </c>
      <c r="AB105">
        <f t="shared" si="37"/>
        <v>104</v>
      </c>
      <c r="AC105">
        <f t="shared" si="32"/>
        <v>1.6808000000000001</v>
      </c>
      <c r="AD105">
        <f t="shared" si="33"/>
        <v>5.1286015345934468E-3</v>
      </c>
      <c r="AE105">
        <f t="shared" si="34"/>
        <v>2.1032539380813836E-4</v>
      </c>
      <c r="AF105">
        <f t="shared" si="24"/>
        <v>6.5743137207447868E-3</v>
      </c>
      <c r="AG105">
        <f t="shared" si="20"/>
        <v>6.5587040052123811E-3</v>
      </c>
      <c r="AH105">
        <f t="shared" si="21"/>
        <v>6.5587040052123813</v>
      </c>
    </row>
    <row r="106" spans="1:34" x14ac:dyDescent="0.35">
      <c r="A106" t="s">
        <v>1318</v>
      </c>
      <c r="B106" t="s">
        <v>744</v>
      </c>
      <c r="C106" t="s">
        <v>859</v>
      </c>
      <c r="D106">
        <f t="shared" si="25"/>
        <v>1.9831666666666667</v>
      </c>
      <c r="F106">
        <f t="shared" si="35"/>
        <v>105</v>
      </c>
      <c r="G106">
        <f t="shared" si="26"/>
        <v>1.2412999999999998</v>
      </c>
      <c r="H106">
        <f t="shared" si="27"/>
        <v>3.7707057707320967E-3</v>
      </c>
      <c r="I106">
        <f t="shared" si="28"/>
        <v>1.5463770597391841E-4</v>
      </c>
      <c r="J106">
        <f t="shared" si="22"/>
        <v>5.0679798951719576E-3</v>
      </c>
      <c r="K106">
        <f t="shared" si="16"/>
        <v>5.0559467419261728E-3</v>
      </c>
      <c r="L106">
        <f t="shared" si="17"/>
        <v>5.0559467419261725</v>
      </c>
      <c r="Q106">
        <f t="shared" si="36"/>
        <v>105</v>
      </c>
      <c r="R106">
        <f t="shared" si="29"/>
        <v>1.7871999999999999</v>
      </c>
      <c r="S106">
        <f t="shared" si="30"/>
        <v>5.4591662186598893E-3</v>
      </c>
      <c r="T106">
        <f t="shared" si="31"/>
        <v>2.2388194463127594E-4</v>
      </c>
      <c r="U106">
        <f t="shared" si="23"/>
        <v>7.9902403644984393E-3</v>
      </c>
      <c r="V106">
        <f t="shared" si="18"/>
        <v>7.9712687448856116E-3</v>
      </c>
      <c r="W106">
        <f t="shared" si="19"/>
        <v>7.9712687448856112</v>
      </c>
      <c r="AB106">
        <f t="shared" si="37"/>
        <v>105</v>
      </c>
      <c r="AC106">
        <f t="shared" si="32"/>
        <v>1.6957</v>
      </c>
      <c r="AD106">
        <f t="shared" si="33"/>
        <v>5.1748499302675466E-3</v>
      </c>
      <c r="AE106">
        <f t="shared" si="34"/>
        <v>2.1222205354423556E-4</v>
      </c>
      <c r="AF106">
        <f t="shared" si="24"/>
        <v>6.7865357742890224E-3</v>
      </c>
      <c r="AG106">
        <f t="shared" si="20"/>
        <v>6.7704221695255515E-3</v>
      </c>
      <c r="AH106">
        <f t="shared" si="21"/>
        <v>6.7704221695255518</v>
      </c>
    </row>
    <row r="107" spans="1:34" x14ac:dyDescent="0.35">
      <c r="A107" t="s">
        <v>1728</v>
      </c>
      <c r="B107" t="s">
        <v>746</v>
      </c>
      <c r="C107" t="s">
        <v>737</v>
      </c>
      <c r="D107">
        <f t="shared" si="25"/>
        <v>2.0008666666666666</v>
      </c>
      <c r="F107">
        <f t="shared" si="35"/>
        <v>106</v>
      </c>
      <c r="G107">
        <f t="shared" si="26"/>
        <v>1.2532000000000001</v>
      </c>
      <c r="H107">
        <f t="shared" si="27"/>
        <v>3.807313249644546E-3</v>
      </c>
      <c r="I107">
        <f t="shared" si="28"/>
        <v>1.5613898899749696E-4</v>
      </c>
      <c r="J107">
        <f t="shared" si="22"/>
        <v>5.2241188841694545E-3</v>
      </c>
      <c r="K107">
        <f t="shared" si="16"/>
        <v>5.2117150024635905E-3</v>
      </c>
      <c r="L107">
        <f t="shared" si="17"/>
        <v>5.2117150024635901</v>
      </c>
      <c r="Q107">
        <f t="shared" si="36"/>
        <v>106</v>
      </c>
      <c r="R107">
        <f t="shared" si="29"/>
        <v>1.8077999999999999</v>
      </c>
      <c r="S107">
        <f t="shared" si="30"/>
        <v>5.5232493008609638E-3</v>
      </c>
      <c r="T107">
        <f t="shared" si="31"/>
        <v>2.2651000988638815E-4</v>
      </c>
      <c r="U107">
        <f t="shared" si="23"/>
        <v>8.2167503743848271E-3</v>
      </c>
      <c r="V107">
        <f t="shared" si="18"/>
        <v>8.1972409409453769E-3</v>
      </c>
      <c r="W107">
        <f t="shared" si="19"/>
        <v>8.1972409409453775</v>
      </c>
      <c r="AB107">
        <f t="shared" si="37"/>
        <v>106</v>
      </c>
      <c r="AC107">
        <f t="shared" si="32"/>
        <v>1.7162999999999999</v>
      </c>
      <c r="AD107">
        <f t="shared" si="33"/>
        <v>5.2388137605727091E-3</v>
      </c>
      <c r="AE107">
        <f t="shared" si="34"/>
        <v>2.1484522824549975E-4</v>
      </c>
      <c r="AF107">
        <f t="shared" si="24"/>
        <v>7.0013810025345222E-3</v>
      </c>
      <c r="AG107">
        <f t="shared" si="20"/>
        <v>6.9847572802076274E-3</v>
      </c>
      <c r="AH107">
        <f t="shared" si="21"/>
        <v>6.984757280207627</v>
      </c>
    </row>
    <row r="108" spans="1:34" x14ac:dyDescent="0.35">
      <c r="A108" t="s">
        <v>1729</v>
      </c>
      <c r="B108" t="s">
        <v>106</v>
      </c>
      <c r="C108" t="s">
        <v>739</v>
      </c>
      <c r="D108">
        <f t="shared" si="25"/>
        <v>2.0129333333333332</v>
      </c>
      <c r="F108">
        <f t="shared" si="35"/>
        <v>107</v>
      </c>
      <c r="G108">
        <f t="shared" si="26"/>
        <v>1.2618999999999998</v>
      </c>
      <c r="H108">
        <f t="shared" si="27"/>
        <v>3.8340822843461633E-3</v>
      </c>
      <c r="I108">
        <f t="shared" si="28"/>
        <v>1.5723679465221677E-4</v>
      </c>
      <c r="J108">
        <f t="shared" si="22"/>
        <v>5.3813556788216716E-3</v>
      </c>
      <c r="K108">
        <f t="shared" si="16"/>
        <v>5.3685784620819167E-3</v>
      </c>
      <c r="L108">
        <f t="shared" si="17"/>
        <v>5.368578462081917</v>
      </c>
      <c r="Q108">
        <f t="shared" si="36"/>
        <v>107</v>
      </c>
      <c r="R108">
        <f t="shared" si="29"/>
        <v>1.8147000000000002</v>
      </c>
      <c r="S108">
        <f t="shared" si="30"/>
        <v>5.5447200344654448E-3</v>
      </c>
      <c r="T108">
        <f t="shared" si="31"/>
        <v>2.2739053072043071E-4</v>
      </c>
      <c r="U108">
        <f t="shared" si="23"/>
        <v>8.4441409051052574E-3</v>
      </c>
      <c r="V108">
        <f t="shared" si="18"/>
        <v>8.4240915671753794E-3</v>
      </c>
      <c r="W108">
        <f t="shared" si="19"/>
        <v>8.4240915671753793</v>
      </c>
      <c r="AB108">
        <f t="shared" si="37"/>
        <v>107</v>
      </c>
      <c r="AC108">
        <f t="shared" si="32"/>
        <v>1.7368999999999999</v>
      </c>
      <c r="AD108">
        <f t="shared" si="33"/>
        <v>5.3028044097937063E-3</v>
      </c>
      <c r="AE108">
        <f t="shared" si="34"/>
        <v>2.1746950279805799E-4</v>
      </c>
      <c r="AF108">
        <f t="shared" si="24"/>
        <v>7.2188505053325802E-3</v>
      </c>
      <c r="AG108">
        <f t="shared" si="20"/>
        <v>7.2017104344984737E-3</v>
      </c>
      <c r="AH108">
        <f t="shared" si="21"/>
        <v>7.2017104344984739</v>
      </c>
    </row>
    <row r="109" spans="1:34" x14ac:dyDescent="0.35">
      <c r="A109" t="s">
        <v>705</v>
      </c>
      <c r="B109" t="s">
        <v>1643</v>
      </c>
      <c r="C109" t="s">
        <v>100</v>
      </c>
      <c r="D109">
        <f t="shared" si="25"/>
        <v>2.0293666666666668</v>
      </c>
      <c r="F109">
        <f t="shared" si="35"/>
        <v>108</v>
      </c>
      <c r="G109">
        <f t="shared" si="26"/>
        <v>1.2761</v>
      </c>
      <c r="H109">
        <f t="shared" si="27"/>
        <v>3.8777844068153709E-3</v>
      </c>
      <c r="I109">
        <f t="shared" si="28"/>
        <v>1.5902903100682296E-4</v>
      </c>
      <c r="J109">
        <f t="shared" si="22"/>
        <v>5.5403847098284944E-3</v>
      </c>
      <c r="K109">
        <f t="shared" si="16"/>
        <v>5.5272299026601626E-3</v>
      </c>
      <c r="L109">
        <f t="shared" si="17"/>
        <v>5.5272299026601628</v>
      </c>
      <c r="Q109">
        <f t="shared" si="36"/>
        <v>108</v>
      </c>
      <c r="R109">
        <f t="shared" si="29"/>
        <v>1.8353000000000002</v>
      </c>
      <c r="S109">
        <f t="shared" si="30"/>
        <v>5.6088390225814376E-3</v>
      </c>
      <c r="T109">
        <f t="shared" si="31"/>
        <v>2.3002006848722947E-4</v>
      </c>
      <c r="U109">
        <f t="shared" si="23"/>
        <v>8.6741609735924863E-3</v>
      </c>
      <c r="V109">
        <f t="shared" si="18"/>
        <v>8.6535654877316851E-3</v>
      </c>
      <c r="W109">
        <f t="shared" si="19"/>
        <v>8.6535654877316848</v>
      </c>
      <c r="AB109">
        <f t="shared" si="37"/>
        <v>108</v>
      </c>
      <c r="AC109">
        <f t="shared" si="32"/>
        <v>1.7513999999999998</v>
      </c>
      <c r="AD109">
        <f t="shared" si="33"/>
        <v>5.3478624631801358E-3</v>
      </c>
      <c r="AE109">
        <f t="shared" si="34"/>
        <v>2.1931734626158417E-4</v>
      </c>
      <c r="AF109">
        <f t="shared" si="24"/>
        <v>7.438167851594164E-3</v>
      </c>
      <c r="AG109">
        <f t="shared" si="20"/>
        <v>7.420507044827474E-3</v>
      </c>
      <c r="AH109">
        <f t="shared" si="21"/>
        <v>7.4205070448274739</v>
      </c>
    </row>
    <row r="110" spans="1:34" x14ac:dyDescent="0.35">
      <c r="A110" t="s">
        <v>706</v>
      </c>
      <c r="B110" t="s">
        <v>751</v>
      </c>
      <c r="C110" t="s">
        <v>742</v>
      </c>
      <c r="D110">
        <f t="shared" si="25"/>
        <v>2.0484666666666667</v>
      </c>
      <c r="F110">
        <f t="shared" si="35"/>
        <v>109</v>
      </c>
      <c r="G110">
        <f t="shared" si="26"/>
        <v>1.2902</v>
      </c>
      <c r="H110">
        <f t="shared" si="27"/>
        <v>3.9211912089782376E-3</v>
      </c>
      <c r="I110">
        <f t="shared" si="28"/>
        <v>1.6080915619246593E-4</v>
      </c>
      <c r="J110">
        <f t="shared" si="22"/>
        <v>5.70119386602096E-3</v>
      </c>
      <c r="K110">
        <f t="shared" si="16"/>
        <v>5.6876572417855105E-3</v>
      </c>
      <c r="L110">
        <f t="shared" si="17"/>
        <v>5.6876572417855105</v>
      </c>
      <c r="Q110">
        <f t="shared" si="36"/>
        <v>109</v>
      </c>
      <c r="R110">
        <f t="shared" si="29"/>
        <v>1.8571</v>
      </c>
      <c r="S110">
        <f t="shared" si="30"/>
        <v>5.6767224119116111E-3</v>
      </c>
      <c r="T110">
        <f t="shared" si="31"/>
        <v>2.328039854083618E-4</v>
      </c>
      <c r="U110">
        <f t="shared" si="23"/>
        <v>8.9069649590008473E-3</v>
      </c>
      <c r="V110">
        <f t="shared" si="18"/>
        <v>8.8858167152186269E-3</v>
      </c>
      <c r="W110">
        <f t="shared" si="19"/>
        <v>8.8858167152186276</v>
      </c>
      <c r="AB110">
        <f t="shared" si="37"/>
        <v>109</v>
      </c>
      <c r="AC110">
        <f t="shared" si="32"/>
        <v>1.7728000000000002</v>
      </c>
      <c r="AD110">
        <f t="shared" si="33"/>
        <v>5.4143862392494139E-3</v>
      </c>
      <c r="AE110">
        <f t="shared" si="34"/>
        <v>2.2204550505984505E-4</v>
      </c>
      <c r="AF110">
        <f t="shared" si="24"/>
        <v>7.6602133566540092E-3</v>
      </c>
      <c r="AG110">
        <f t="shared" si="20"/>
        <v>7.6420253363534878E-3</v>
      </c>
      <c r="AH110">
        <f t="shared" si="21"/>
        <v>7.6420253363534876</v>
      </c>
    </row>
    <row r="111" spans="1:34" x14ac:dyDescent="0.35">
      <c r="A111" t="s">
        <v>707</v>
      </c>
      <c r="B111" t="s">
        <v>865</v>
      </c>
      <c r="C111" t="s">
        <v>743</v>
      </c>
      <c r="D111">
        <f t="shared" si="25"/>
        <v>2.0628333333333333</v>
      </c>
      <c r="F111">
        <f t="shared" si="35"/>
        <v>110</v>
      </c>
      <c r="G111">
        <f t="shared" si="26"/>
        <v>1.3050999999999999</v>
      </c>
      <c r="H111">
        <f t="shared" si="27"/>
        <v>3.9670742865132846E-3</v>
      </c>
      <c r="I111">
        <f t="shared" si="28"/>
        <v>1.6269083412875994E-4</v>
      </c>
      <c r="J111">
        <f t="shared" si="22"/>
        <v>5.8638847001497201E-3</v>
      </c>
      <c r="K111">
        <f t="shared" ref="K111:K174" si="38">J111/1.00238</f>
        <v>5.8499617910869328E-3</v>
      </c>
      <c r="L111">
        <f t="shared" ref="L111:L174" si="39">K111*1000</f>
        <v>5.8499617910869333</v>
      </c>
      <c r="Q111">
        <f t="shared" si="36"/>
        <v>110</v>
      </c>
      <c r="R111">
        <f t="shared" si="29"/>
        <v>1.8712</v>
      </c>
      <c r="S111">
        <f t="shared" si="30"/>
        <v>5.720644703695551E-3</v>
      </c>
      <c r="T111">
        <f t="shared" si="31"/>
        <v>2.3460525096859319E-4</v>
      </c>
      <c r="U111">
        <f t="shared" si="23"/>
        <v>9.141570209969441E-3</v>
      </c>
      <c r="V111">
        <f t="shared" ref="V111:V174" si="40">U111/1.00238</f>
        <v>9.1198649314326308E-3</v>
      </c>
      <c r="W111">
        <f t="shared" ref="W111:W174" si="41">V111*1000</f>
        <v>9.1198649314326303</v>
      </c>
      <c r="AB111">
        <f t="shared" si="37"/>
        <v>110</v>
      </c>
      <c r="AC111">
        <f t="shared" si="32"/>
        <v>1.7869000000000002</v>
      </c>
      <c r="AD111">
        <f t="shared" si="33"/>
        <v>5.4582331684877071E-3</v>
      </c>
      <c r="AE111">
        <f t="shared" si="34"/>
        <v>2.2384367998084769E-4</v>
      </c>
      <c r="AF111">
        <f t="shared" si="24"/>
        <v>7.8840570366348565E-3</v>
      </c>
      <c r="AG111">
        <f t="shared" ref="AG111:AG174" si="42">AF111/1.00238</f>
        <v>7.8653375333055889E-3</v>
      </c>
      <c r="AH111">
        <f t="shared" ref="AH111:AH174" si="43">AG111*1000</f>
        <v>7.8653375333055893</v>
      </c>
    </row>
    <row r="112" spans="1:34" x14ac:dyDescent="0.35">
      <c r="A112" t="s">
        <v>1730</v>
      </c>
      <c r="B112" t="s">
        <v>866</v>
      </c>
      <c r="C112" t="s">
        <v>948</v>
      </c>
      <c r="D112">
        <f t="shared" si="25"/>
        <v>2.0790999999999999</v>
      </c>
      <c r="F112">
        <f t="shared" si="35"/>
        <v>111</v>
      </c>
      <c r="G112">
        <f t="shared" si="26"/>
        <v>1.3111999999999999</v>
      </c>
      <c r="H112">
        <f t="shared" si="27"/>
        <v>3.9858626308152496E-3</v>
      </c>
      <c r="I112">
        <f t="shared" si="28"/>
        <v>1.6346134942180014E-4</v>
      </c>
      <c r="J112">
        <f t="shared" ref="J112:J175" si="44">J111+I112</f>
        <v>6.0273460495715199E-3</v>
      </c>
      <c r="K112">
        <f t="shared" si="38"/>
        <v>6.0130350262091415E-3</v>
      </c>
      <c r="L112">
        <f t="shared" si="39"/>
        <v>6.0130350262091419</v>
      </c>
      <c r="Q112">
        <f t="shared" si="36"/>
        <v>111</v>
      </c>
      <c r="R112">
        <f t="shared" si="29"/>
        <v>1.8929</v>
      </c>
      <c r="S112">
        <f t="shared" si="30"/>
        <v>5.7882660887947964E-3</v>
      </c>
      <c r="T112">
        <f t="shared" si="31"/>
        <v>2.3737842302240105E-4</v>
      </c>
      <c r="U112">
        <f t="shared" ref="U112:U175" si="45">U111+T112</f>
        <v>9.3789486329918428E-3</v>
      </c>
      <c r="V112">
        <f t="shared" si="40"/>
        <v>9.3566797352220132E-3</v>
      </c>
      <c r="W112">
        <f t="shared" si="41"/>
        <v>9.3566797352220128</v>
      </c>
      <c r="AB112">
        <f t="shared" si="37"/>
        <v>111</v>
      </c>
      <c r="AC112">
        <f t="shared" si="32"/>
        <v>1.8079000000000001</v>
      </c>
      <c r="AD112">
        <f t="shared" si="33"/>
        <v>5.5235604493640532E-3</v>
      </c>
      <c r="AE112">
        <f t="shared" si="34"/>
        <v>2.2652277017415934E-4</v>
      </c>
      <c r="AF112">
        <f t="shared" ref="AF112:AF175" si="46">AF111+AE112</f>
        <v>8.1105798068090151E-3</v>
      </c>
      <c r="AG112">
        <f t="shared" si="42"/>
        <v>8.0913224593557476E-3</v>
      </c>
      <c r="AH112">
        <f t="shared" si="43"/>
        <v>8.091322459355748</v>
      </c>
    </row>
    <row r="113" spans="1:34" x14ac:dyDescent="0.35">
      <c r="A113" t="s">
        <v>75</v>
      </c>
      <c r="B113" t="s">
        <v>1644</v>
      </c>
      <c r="C113" t="s">
        <v>863</v>
      </c>
      <c r="D113">
        <f t="shared" si="25"/>
        <v>2.0953333333333335</v>
      </c>
      <c r="F113">
        <f t="shared" si="35"/>
        <v>112</v>
      </c>
      <c r="G113">
        <f t="shared" si="26"/>
        <v>1.3260000000000001</v>
      </c>
      <c r="H113">
        <f t="shared" si="27"/>
        <v>4.0314571214301632E-3</v>
      </c>
      <c r="I113">
        <f t="shared" si="28"/>
        <v>1.6533119232719625E-4</v>
      </c>
      <c r="J113">
        <f t="shared" si="44"/>
        <v>6.1926772418987161E-3</v>
      </c>
      <c r="K113">
        <f t="shared" si="38"/>
        <v>6.1779736645770226E-3</v>
      </c>
      <c r="L113">
        <f t="shared" si="39"/>
        <v>6.1779736645770225</v>
      </c>
      <c r="Q113">
        <f t="shared" si="36"/>
        <v>112</v>
      </c>
      <c r="R113">
        <f t="shared" si="29"/>
        <v>1.907</v>
      </c>
      <c r="S113">
        <f t="shared" si="30"/>
        <v>5.8322204438644954E-3</v>
      </c>
      <c r="T113">
        <f t="shared" si="31"/>
        <v>2.3918100350701457E-4</v>
      </c>
      <c r="U113">
        <f t="shared" si="45"/>
        <v>9.6181296364988567E-3</v>
      </c>
      <c r="V113">
        <f t="shared" si="40"/>
        <v>9.5952928395407495E-3</v>
      </c>
      <c r="W113">
        <f t="shared" si="41"/>
        <v>9.5952928395407486</v>
      </c>
      <c r="AB113">
        <f t="shared" si="37"/>
        <v>112</v>
      </c>
      <c r="AC113">
        <f t="shared" si="32"/>
        <v>1.8277000000000001</v>
      </c>
      <c r="AD113">
        <f t="shared" si="33"/>
        <v>5.5851803410941776E-3</v>
      </c>
      <c r="AE113">
        <f t="shared" si="34"/>
        <v>2.2904981929410635E-4</v>
      </c>
      <c r="AF113">
        <f t="shared" si="46"/>
        <v>8.3396296261031219E-3</v>
      </c>
      <c r="AG113">
        <f t="shared" si="42"/>
        <v>8.3198284344291797E-3</v>
      </c>
      <c r="AH113">
        <f t="shared" si="43"/>
        <v>8.31982843442918</v>
      </c>
    </row>
    <row r="114" spans="1:34" x14ac:dyDescent="0.35">
      <c r="A114" t="s">
        <v>1731</v>
      </c>
      <c r="B114" t="s">
        <v>755</v>
      </c>
      <c r="C114" t="s">
        <v>748</v>
      </c>
      <c r="D114">
        <f t="shared" si="25"/>
        <v>2.1112666666666668</v>
      </c>
      <c r="F114">
        <f t="shared" si="35"/>
        <v>113</v>
      </c>
      <c r="G114">
        <f t="shared" si="26"/>
        <v>1.339</v>
      </c>
      <c r="H114">
        <f t="shared" si="27"/>
        <v>4.0715176209444462E-3</v>
      </c>
      <c r="I114">
        <f t="shared" si="28"/>
        <v>1.6697408469847115E-4</v>
      </c>
      <c r="J114">
        <f t="shared" si="44"/>
        <v>6.3596513265971868E-3</v>
      </c>
      <c r="K114">
        <f t="shared" si="38"/>
        <v>6.3445512945162381E-3</v>
      </c>
      <c r="L114">
        <f t="shared" si="39"/>
        <v>6.3445512945162381</v>
      </c>
      <c r="Q114">
        <f t="shared" si="36"/>
        <v>113</v>
      </c>
      <c r="R114">
        <f t="shared" si="29"/>
        <v>1.9268999999999998</v>
      </c>
      <c r="S114">
        <f t="shared" si="30"/>
        <v>5.8942768200454555E-3</v>
      </c>
      <c r="T114">
        <f t="shared" si="31"/>
        <v>2.4172595297726059E-4</v>
      </c>
      <c r="U114">
        <f t="shared" si="45"/>
        <v>9.8598555894761179E-3</v>
      </c>
      <c r="V114">
        <f t="shared" si="40"/>
        <v>9.8364448507313774E-3</v>
      </c>
      <c r="W114">
        <f t="shared" si="41"/>
        <v>9.8364448507313771</v>
      </c>
      <c r="AB114">
        <f t="shared" si="37"/>
        <v>113</v>
      </c>
      <c r="AC114">
        <f t="shared" si="32"/>
        <v>1.8426</v>
      </c>
      <c r="AD114">
        <f t="shared" si="33"/>
        <v>5.6315672583014623E-3</v>
      </c>
      <c r="AE114">
        <f t="shared" si="34"/>
        <v>2.3095215983730494E-4</v>
      </c>
      <c r="AF114">
        <f t="shared" si="46"/>
        <v>8.5705817859404263E-3</v>
      </c>
      <c r="AG114">
        <f t="shared" si="42"/>
        <v>8.5502322332253501E-3</v>
      </c>
      <c r="AH114">
        <f t="shared" si="43"/>
        <v>8.5502322332253495</v>
      </c>
    </row>
    <row r="115" spans="1:34" x14ac:dyDescent="0.35">
      <c r="A115" t="s">
        <v>1171</v>
      </c>
      <c r="B115" t="s">
        <v>757</v>
      </c>
      <c r="C115" t="s">
        <v>751</v>
      </c>
      <c r="D115">
        <f t="shared" si="25"/>
        <v>2.1252666666666666</v>
      </c>
      <c r="F115">
        <f t="shared" si="35"/>
        <v>114</v>
      </c>
      <c r="G115">
        <f t="shared" si="26"/>
        <v>1.3458999999999999</v>
      </c>
      <c r="H115">
        <f t="shared" si="27"/>
        <v>4.0927847904952755E-3</v>
      </c>
      <c r="I115">
        <f t="shared" si="28"/>
        <v>1.6784625731332359E-4</v>
      </c>
      <c r="J115">
        <f t="shared" si="44"/>
        <v>6.5274975839105104E-3</v>
      </c>
      <c r="K115">
        <f t="shared" si="38"/>
        <v>6.5119990262280875E-3</v>
      </c>
      <c r="L115">
        <f t="shared" si="39"/>
        <v>6.5119990262280876</v>
      </c>
      <c r="Q115">
        <f t="shared" si="36"/>
        <v>114</v>
      </c>
      <c r="R115">
        <f t="shared" si="29"/>
        <v>1.9409999999999998</v>
      </c>
      <c r="S115">
        <f t="shared" si="30"/>
        <v>5.938261658797254E-3</v>
      </c>
      <c r="T115">
        <f t="shared" si="31"/>
        <v>2.4352978360626514E-4</v>
      </c>
      <c r="U115">
        <f t="shared" si="45"/>
        <v>1.0103385373082384E-2</v>
      </c>
      <c r="V115">
        <f t="shared" si="40"/>
        <v>1.007939640962747E-2</v>
      </c>
      <c r="W115">
        <f t="shared" si="41"/>
        <v>10.079396409627471</v>
      </c>
      <c r="AB115">
        <f t="shared" si="37"/>
        <v>114</v>
      </c>
      <c r="AC115">
        <f t="shared" si="32"/>
        <v>1.8635999999999999</v>
      </c>
      <c r="AD115">
        <f t="shared" si="33"/>
        <v>5.6969687088582821E-3</v>
      </c>
      <c r="AE115">
        <f t="shared" si="34"/>
        <v>2.3363429175010856E-4</v>
      </c>
      <c r="AF115">
        <f t="shared" si="46"/>
        <v>8.8042160776905347E-3</v>
      </c>
      <c r="AG115">
        <f t="shared" si="42"/>
        <v>8.7833117956169666E-3</v>
      </c>
      <c r="AH115">
        <f t="shared" si="43"/>
        <v>8.7833117956169673</v>
      </c>
    </row>
    <row r="116" spans="1:34" x14ac:dyDescent="0.35">
      <c r="A116" t="s">
        <v>993</v>
      </c>
      <c r="B116" t="s">
        <v>758</v>
      </c>
      <c r="C116" t="s">
        <v>112</v>
      </c>
      <c r="D116">
        <f t="shared" si="25"/>
        <v>2.1419999999999999</v>
      </c>
      <c r="F116">
        <f t="shared" si="35"/>
        <v>115</v>
      </c>
      <c r="G116">
        <f t="shared" si="26"/>
        <v>1.3607</v>
      </c>
      <c r="H116">
        <f t="shared" si="27"/>
        <v>4.1384113634220839E-3</v>
      </c>
      <c r="I116">
        <f t="shared" si="28"/>
        <v>1.6971741592336902E-4</v>
      </c>
      <c r="J116">
        <f t="shared" si="44"/>
        <v>6.6972149998338797E-3</v>
      </c>
      <c r="K116">
        <f t="shared" si="38"/>
        <v>6.6813134737663156E-3</v>
      </c>
      <c r="L116">
        <f t="shared" si="39"/>
        <v>6.6813134737663153</v>
      </c>
      <c r="Q116">
        <f t="shared" si="36"/>
        <v>115</v>
      </c>
      <c r="R116">
        <f t="shared" si="29"/>
        <v>1.9550999999999998</v>
      </c>
      <c r="S116">
        <f t="shared" si="30"/>
        <v>5.9822591486145627E-3</v>
      </c>
      <c r="T116">
        <f t="shared" si="31"/>
        <v>2.4533413305903047E-4</v>
      </c>
      <c r="U116">
        <f t="shared" si="45"/>
        <v>1.0348719506141415E-2</v>
      </c>
      <c r="V116">
        <f t="shared" si="40"/>
        <v>1.032414803382092E-2</v>
      </c>
      <c r="W116">
        <f t="shared" si="41"/>
        <v>10.32414803382092</v>
      </c>
      <c r="AB116">
        <f t="shared" si="37"/>
        <v>115</v>
      </c>
      <c r="AC116">
        <f t="shared" si="32"/>
        <v>1.8849</v>
      </c>
      <c r="AD116">
        <f t="shared" si="33"/>
        <v>5.7633330649410749E-3</v>
      </c>
      <c r="AE116">
        <f t="shared" si="34"/>
        <v>2.3635591268981047E-4</v>
      </c>
      <c r="AF116">
        <f t="shared" si="46"/>
        <v>9.0405719903803444E-3</v>
      </c>
      <c r="AG116">
        <f t="shared" si="42"/>
        <v>9.0191065168701932E-3</v>
      </c>
      <c r="AH116">
        <f t="shared" si="43"/>
        <v>9.0191065168701936</v>
      </c>
    </row>
    <row r="117" spans="1:34" x14ac:dyDescent="0.35">
      <c r="A117" t="s">
        <v>1396</v>
      </c>
      <c r="B117" t="s">
        <v>122</v>
      </c>
      <c r="C117" t="s">
        <v>114</v>
      </c>
      <c r="D117">
        <f t="shared" si="25"/>
        <v>2.1586666666666665</v>
      </c>
      <c r="F117">
        <f t="shared" si="35"/>
        <v>116</v>
      </c>
      <c r="G117">
        <f t="shared" si="26"/>
        <v>1.3748999999999998</v>
      </c>
      <c r="H117">
        <f t="shared" si="27"/>
        <v>4.1822010826858469E-3</v>
      </c>
      <c r="I117">
        <f t="shared" si="28"/>
        <v>1.7151324464719848E-4</v>
      </c>
      <c r="J117">
        <f t="shared" si="44"/>
        <v>6.8687282444810779E-3</v>
      </c>
      <c r="K117">
        <f t="shared" si="38"/>
        <v>6.8524194861041493E-3</v>
      </c>
      <c r="L117">
        <f t="shared" si="39"/>
        <v>6.8524194861041492</v>
      </c>
      <c r="Q117">
        <f t="shared" si="36"/>
        <v>116</v>
      </c>
      <c r="R117">
        <f t="shared" si="29"/>
        <v>1.9767999999999999</v>
      </c>
      <c r="S117">
        <f t="shared" si="30"/>
        <v>6.049996327400043E-3</v>
      </c>
      <c r="T117">
        <f t="shared" si="31"/>
        <v>2.481120538445332E-4</v>
      </c>
      <c r="U117">
        <f t="shared" si="45"/>
        <v>1.0596831559985948E-2</v>
      </c>
      <c r="V117">
        <f t="shared" si="40"/>
        <v>1.0571670983046297E-2</v>
      </c>
      <c r="W117">
        <f t="shared" si="41"/>
        <v>10.571670983046298</v>
      </c>
      <c r="AB117">
        <f t="shared" si="37"/>
        <v>116</v>
      </c>
      <c r="AC117">
        <f t="shared" si="32"/>
        <v>1.899</v>
      </c>
      <c r="AD117">
        <f t="shared" si="33"/>
        <v>5.8072802519851989E-3</v>
      </c>
      <c r="AE117">
        <f t="shared" si="34"/>
        <v>2.3815819921167573E-4</v>
      </c>
      <c r="AF117">
        <f t="shared" si="46"/>
        <v>9.2787301895920198E-3</v>
      </c>
      <c r="AG117">
        <f t="shared" si="42"/>
        <v>9.2566992453879966E-3</v>
      </c>
      <c r="AH117">
        <f t="shared" si="43"/>
        <v>9.2566992453879973</v>
      </c>
    </row>
    <row r="118" spans="1:34" x14ac:dyDescent="0.35">
      <c r="A118" t="s">
        <v>713</v>
      </c>
      <c r="B118" t="s">
        <v>762</v>
      </c>
      <c r="C118" t="s">
        <v>1693</v>
      </c>
      <c r="D118">
        <f t="shared" si="25"/>
        <v>2.1740666666666666</v>
      </c>
      <c r="F118">
        <f t="shared" si="35"/>
        <v>117</v>
      </c>
      <c r="G118">
        <f t="shared" si="26"/>
        <v>1.3816999999999999</v>
      </c>
      <c r="H118">
        <f t="shared" si="27"/>
        <v>4.2031752727434962E-3</v>
      </c>
      <c r="I118">
        <f t="shared" si="28"/>
        <v>1.7237340209049488E-4</v>
      </c>
      <c r="J118">
        <f t="shared" si="44"/>
        <v>7.0411016465715725E-3</v>
      </c>
      <c r="K118">
        <f t="shared" si="38"/>
        <v>7.0243836135712723E-3</v>
      </c>
      <c r="L118">
        <f t="shared" si="39"/>
        <v>7.0243836135712723</v>
      </c>
      <c r="Q118">
        <f t="shared" si="36"/>
        <v>117</v>
      </c>
      <c r="R118">
        <f t="shared" si="29"/>
        <v>1.9898000000000002</v>
      </c>
      <c r="S118">
        <f t="shared" si="30"/>
        <v>6.0905905711854487E-3</v>
      </c>
      <c r="T118">
        <f t="shared" si="31"/>
        <v>2.4977683521873792E-4</v>
      </c>
      <c r="U118">
        <f t="shared" si="45"/>
        <v>1.0846608395204686E-2</v>
      </c>
      <c r="V118">
        <f t="shared" si="40"/>
        <v>1.0820854760873806E-2</v>
      </c>
      <c r="W118">
        <f t="shared" si="41"/>
        <v>10.820854760873805</v>
      </c>
      <c r="AB118">
        <f t="shared" si="37"/>
        <v>117</v>
      </c>
      <c r="AC118">
        <f t="shared" si="32"/>
        <v>1.9254000000000002</v>
      </c>
      <c r="AD118">
        <f t="shared" si="33"/>
        <v>5.8895983261721182E-3</v>
      </c>
      <c r="AE118">
        <f t="shared" si="34"/>
        <v>2.4153408662544882E-4</v>
      </c>
      <c r="AF118">
        <f t="shared" si="46"/>
        <v>9.5202642762174678E-3</v>
      </c>
      <c r="AG118">
        <f t="shared" si="42"/>
        <v>9.4976598457845E-3</v>
      </c>
      <c r="AH118">
        <f t="shared" si="43"/>
        <v>9.4976598457845007</v>
      </c>
    </row>
    <row r="119" spans="1:34" x14ac:dyDescent="0.35">
      <c r="A119" t="s">
        <v>851</v>
      </c>
      <c r="B119" t="s">
        <v>764</v>
      </c>
      <c r="C119" t="s">
        <v>756</v>
      </c>
      <c r="D119">
        <f t="shared" si="25"/>
        <v>2.1909999999999998</v>
      </c>
      <c r="F119">
        <f t="shared" si="35"/>
        <v>118</v>
      </c>
      <c r="G119">
        <f t="shared" si="26"/>
        <v>1.3955000000000002</v>
      </c>
      <c r="H119">
        <f t="shared" si="27"/>
        <v>4.2457494333422918E-3</v>
      </c>
      <c r="I119">
        <f t="shared" si="28"/>
        <v>1.741193804110162E-4</v>
      </c>
      <c r="J119">
        <f t="shared" si="44"/>
        <v>7.2152210269825889E-3</v>
      </c>
      <c r="K119">
        <f t="shared" si="38"/>
        <v>7.1980895737969522E-3</v>
      </c>
      <c r="L119">
        <f t="shared" si="39"/>
        <v>7.1980895737969526</v>
      </c>
      <c r="Q119">
        <f t="shared" si="36"/>
        <v>118</v>
      </c>
      <c r="R119">
        <f t="shared" si="29"/>
        <v>2.0116000000000001</v>
      </c>
      <c r="S119">
        <f t="shared" si="30"/>
        <v>6.158688171252924E-3</v>
      </c>
      <c r="T119">
        <f t="shared" si="31"/>
        <v>2.5256953698255636E-4</v>
      </c>
      <c r="U119">
        <f t="shared" si="45"/>
        <v>1.1099177932187242E-2</v>
      </c>
      <c r="V119">
        <f t="shared" si="40"/>
        <v>1.1072824609616354E-2</v>
      </c>
      <c r="W119">
        <f t="shared" si="41"/>
        <v>11.072824609616355</v>
      </c>
      <c r="AB119">
        <f t="shared" si="37"/>
        <v>118</v>
      </c>
      <c r="AC119">
        <f t="shared" si="32"/>
        <v>1.9405999999999999</v>
      </c>
      <c r="AD119">
        <f t="shared" si="33"/>
        <v>5.937013687621992E-3</v>
      </c>
      <c r="AE119">
        <f t="shared" si="34"/>
        <v>2.434786039567783E-4</v>
      </c>
      <c r="AF119">
        <f t="shared" si="46"/>
        <v>9.7637428801742466E-3</v>
      </c>
      <c r="AG119">
        <f t="shared" si="42"/>
        <v>9.7405603465494581E-3</v>
      </c>
      <c r="AH119">
        <f t="shared" si="43"/>
        <v>9.7405603465494579</v>
      </c>
    </row>
    <row r="120" spans="1:34" x14ac:dyDescent="0.35">
      <c r="A120" t="s">
        <v>1732</v>
      </c>
      <c r="B120" t="s">
        <v>128</v>
      </c>
      <c r="C120" t="s">
        <v>758</v>
      </c>
      <c r="D120">
        <f t="shared" si="25"/>
        <v>2.2072666666666665</v>
      </c>
      <c r="F120">
        <f t="shared" si="35"/>
        <v>119</v>
      </c>
      <c r="G120">
        <f t="shared" si="26"/>
        <v>1.4091999999999998</v>
      </c>
      <c r="H120">
        <f t="shared" si="27"/>
        <v>4.2880268747185323E-3</v>
      </c>
      <c r="I120">
        <f t="shared" si="28"/>
        <v>1.7585319019262623E-4</v>
      </c>
      <c r="J120">
        <f t="shared" si="44"/>
        <v>7.3910742171752154E-3</v>
      </c>
      <c r="K120">
        <f t="shared" si="38"/>
        <v>7.3735252271346346E-3</v>
      </c>
      <c r="L120">
        <f t="shared" si="39"/>
        <v>7.3735252271346345</v>
      </c>
      <c r="Q120">
        <f t="shared" si="36"/>
        <v>119</v>
      </c>
      <c r="R120">
        <f t="shared" si="29"/>
        <v>2.0257000000000001</v>
      </c>
      <c r="S120">
        <f t="shared" si="30"/>
        <v>6.2027490882813141E-3</v>
      </c>
      <c r="T120">
        <f t="shared" si="31"/>
        <v>2.5437648760311739E-4</v>
      </c>
      <c r="U120">
        <f t="shared" si="45"/>
        <v>1.1353554419790361E-2</v>
      </c>
      <c r="V120">
        <f t="shared" si="40"/>
        <v>1.1326597118647978E-2</v>
      </c>
      <c r="W120">
        <f t="shared" si="41"/>
        <v>11.326597118647978</v>
      </c>
      <c r="AB120">
        <f t="shared" si="37"/>
        <v>119</v>
      </c>
      <c r="AC120">
        <f t="shared" si="32"/>
        <v>1.9615999999999998</v>
      </c>
      <c r="AD120">
        <f t="shared" si="33"/>
        <v>6.00254594118223E-3</v>
      </c>
      <c r="AE120">
        <f t="shared" si="34"/>
        <v>2.4616610013760304E-4</v>
      </c>
      <c r="AF120">
        <f t="shared" si="46"/>
        <v>1.000990898031185E-2</v>
      </c>
      <c r="AG120">
        <f t="shared" si="42"/>
        <v>9.98614196244124E-3</v>
      </c>
      <c r="AH120">
        <f t="shared" si="43"/>
        <v>9.9861419624412395</v>
      </c>
    </row>
    <row r="121" spans="1:34" x14ac:dyDescent="0.35">
      <c r="A121" t="s">
        <v>715</v>
      </c>
      <c r="B121" t="s">
        <v>768</v>
      </c>
      <c r="C121" t="s">
        <v>759</v>
      </c>
      <c r="D121">
        <f t="shared" si="25"/>
        <v>2.2212333333333332</v>
      </c>
      <c r="F121">
        <f t="shared" si="35"/>
        <v>120</v>
      </c>
      <c r="G121">
        <f t="shared" si="26"/>
        <v>1.4171999999999998</v>
      </c>
      <c r="H121">
        <f t="shared" si="27"/>
        <v>4.3127198659401022E-3</v>
      </c>
      <c r="I121">
        <f t="shared" si="28"/>
        <v>1.7686585671934817E-4</v>
      </c>
      <c r="J121">
        <f t="shared" si="44"/>
        <v>7.5679400738945636E-3</v>
      </c>
      <c r="K121">
        <f t="shared" si="38"/>
        <v>7.5499711425752345E-3</v>
      </c>
      <c r="L121">
        <f t="shared" si="39"/>
        <v>7.5499711425752345</v>
      </c>
      <c r="Q121">
        <f t="shared" si="36"/>
        <v>120</v>
      </c>
      <c r="R121">
        <f t="shared" si="29"/>
        <v>2.0455000000000001</v>
      </c>
      <c r="S121">
        <f t="shared" si="30"/>
        <v>6.2646432782567426E-3</v>
      </c>
      <c r="T121">
        <f t="shared" si="31"/>
        <v>2.56914785771382E-4</v>
      </c>
      <c r="U121">
        <f t="shared" si="45"/>
        <v>1.1610469205561743E-2</v>
      </c>
      <c r="V121">
        <f t="shared" si="40"/>
        <v>1.1582901899042023E-2</v>
      </c>
      <c r="W121">
        <f t="shared" si="41"/>
        <v>11.582901899042023</v>
      </c>
      <c r="AB121">
        <f t="shared" si="37"/>
        <v>120</v>
      </c>
      <c r="AC121">
        <f t="shared" si="32"/>
        <v>1.9756999999999998</v>
      </c>
      <c r="AD121">
        <f t="shared" si="33"/>
        <v>6.0465619239311067E-3</v>
      </c>
      <c r="AE121">
        <f t="shared" si="34"/>
        <v>2.4797120799070196E-4</v>
      </c>
      <c r="AF121">
        <f t="shared" si="46"/>
        <v>1.0257880188302553E-2</v>
      </c>
      <c r="AG121">
        <f t="shared" si="42"/>
        <v>1.0233524400230004E-2</v>
      </c>
      <c r="AH121">
        <f t="shared" si="43"/>
        <v>10.233524400230005</v>
      </c>
    </row>
    <row r="122" spans="1:34" x14ac:dyDescent="0.35">
      <c r="A122" t="s">
        <v>716</v>
      </c>
      <c r="B122" t="s">
        <v>1187</v>
      </c>
      <c r="C122" t="s">
        <v>762</v>
      </c>
      <c r="D122">
        <f t="shared" si="25"/>
        <v>2.2377666666666669</v>
      </c>
      <c r="F122">
        <f t="shared" si="35"/>
        <v>121</v>
      </c>
      <c r="G122">
        <f t="shared" si="26"/>
        <v>1.4312999999999998</v>
      </c>
      <c r="H122">
        <f t="shared" si="27"/>
        <v>4.3562510208615913E-3</v>
      </c>
      <c r="I122">
        <f t="shared" si="28"/>
        <v>1.7865108164665598E-4</v>
      </c>
      <c r="J122">
        <f t="shared" si="44"/>
        <v>7.7465911555412194E-3</v>
      </c>
      <c r="K122">
        <f t="shared" si="38"/>
        <v>7.7281980441960326E-3</v>
      </c>
      <c r="L122">
        <f t="shared" si="39"/>
        <v>7.7281980441960325</v>
      </c>
      <c r="Q122">
        <f t="shared" si="36"/>
        <v>121</v>
      </c>
      <c r="R122">
        <f t="shared" si="29"/>
        <v>2.0604</v>
      </c>
      <c r="S122">
        <f t="shared" si="30"/>
        <v>6.3112367214078879E-3</v>
      </c>
      <c r="T122">
        <f t="shared" si="31"/>
        <v>2.588255960017226E-4</v>
      </c>
      <c r="U122">
        <f t="shared" si="45"/>
        <v>1.1869294801563466E-2</v>
      </c>
      <c r="V122">
        <f t="shared" si="40"/>
        <v>1.1841112952735953E-2</v>
      </c>
      <c r="W122">
        <f t="shared" si="41"/>
        <v>11.841112952735953</v>
      </c>
      <c r="AB122">
        <f t="shared" si="37"/>
        <v>121</v>
      </c>
      <c r="AC122">
        <f t="shared" si="32"/>
        <v>1.9963000000000002</v>
      </c>
      <c r="AD122">
        <f t="shared" si="33"/>
        <v>6.1108917316387039E-3</v>
      </c>
      <c r="AE122">
        <f t="shared" si="34"/>
        <v>2.5060939152834636E-4</v>
      </c>
      <c r="AF122">
        <f t="shared" si="46"/>
        <v>1.05084895798309E-2</v>
      </c>
      <c r="AG122">
        <f t="shared" si="42"/>
        <v>1.048353875758784E-2</v>
      </c>
      <c r="AH122">
        <f t="shared" si="43"/>
        <v>10.483538757587841</v>
      </c>
    </row>
    <row r="123" spans="1:34" x14ac:dyDescent="0.35">
      <c r="A123" t="s">
        <v>1399</v>
      </c>
      <c r="B123" t="s">
        <v>134</v>
      </c>
      <c r="C123" t="s">
        <v>764</v>
      </c>
      <c r="D123">
        <f t="shared" si="25"/>
        <v>2.2539333333333329</v>
      </c>
      <c r="F123">
        <f t="shared" si="35"/>
        <v>122</v>
      </c>
      <c r="G123">
        <f t="shared" si="26"/>
        <v>1.4439000000000002</v>
      </c>
      <c r="H123">
        <f t="shared" si="27"/>
        <v>4.3951617403691912E-3</v>
      </c>
      <c r="I123">
        <f t="shared" si="28"/>
        <v>1.8024682121593072E-4</v>
      </c>
      <c r="J123">
        <f t="shared" si="44"/>
        <v>7.9268379767571499E-3</v>
      </c>
      <c r="K123">
        <f t="shared" si="38"/>
        <v>7.9080168965433763E-3</v>
      </c>
      <c r="L123">
        <f t="shared" si="39"/>
        <v>7.9080168965433764</v>
      </c>
      <c r="Q123">
        <f t="shared" si="36"/>
        <v>122</v>
      </c>
      <c r="R123">
        <f t="shared" si="29"/>
        <v>2.0745</v>
      </c>
      <c r="S123">
        <f t="shared" si="30"/>
        <v>6.3553415606762281E-3</v>
      </c>
      <c r="T123">
        <f t="shared" si="31"/>
        <v>2.6063434788571816E-4</v>
      </c>
      <c r="U123">
        <f t="shared" si="45"/>
        <v>1.2129929149449183E-2</v>
      </c>
      <c r="V123">
        <f t="shared" si="40"/>
        <v>1.2101128463705563E-2</v>
      </c>
      <c r="W123">
        <f t="shared" si="41"/>
        <v>12.101128463705562</v>
      </c>
      <c r="AB123">
        <f t="shared" si="37"/>
        <v>122</v>
      </c>
      <c r="AC123">
        <f t="shared" si="32"/>
        <v>2.0181</v>
      </c>
      <c r="AD123">
        <f t="shared" si="33"/>
        <v>6.1789983660247459E-3</v>
      </c>
      <c r="AE123">
        <f t="shared" si="34"/>
        <v>2.5340246379211437E-4</v>
      </c>
      <c r="AF123">
        <f t="shared" si="46"/>
        <v>1.0761892043623014E-2</v>
      </c>
      <c r="AG123">
        <f t="shared" si="42"/>
        <v>1.0736339555480968E-2</v>
      </c>
      <c r="AH123">
        <f t="shared" si="43"/>
        <v>10.736339555480967</v>
      </c>
    </row>
    <row r="124" spans="1:34" x14ac:dyDescent="0.35">
      <c r="A124" t="s">
        <v>1733</v>
      </c>
      <c r="B124" t="s">
        <v>1645</v>
      </c>
      <c r="C124" t="s">
        <v>1694</v>
      </c>
      <c r="D124">
        <f t="shared" si="25"/>
        <v>2.2684333333333329</v>
      </c>
      <c r="F124">
        <f t="shared" si="35"/>
        <v>123</v>
      </c>
      <c r="G124">
        <f t="shared" si="26"/>
        <v>1.4512</v>
      </c>
      <c r="H124">
        <f t="shared" si="27"/>
        <v>4.4177098046855974E-3</v>
      </c>
      <c r="I124">
        <f t="shared" si="28"/>
        <v>1.8117152368598435E-4</v>
      </c>
      <c r="J124">
        <f t="shared" si="44"/>
        <v>8.1080095004431342E-3</v>
      </c>
      <c r="K124">
        <f t="shared" si="38"/>
        <v>8.0887582557943438E-3</v>
      </c>
      <c r="L124">
        <f t="shared" si="39"/>
        <v>8.0887582557943443</v>
      </c>
      <c r="Q124">
        <f t="shared" si="36"/>
        <v>123</v>
      </c>
      <c r="R124">
        <f t="shared" si="29"/>
        <v>2.0909</v>
      </c>
      <c r="S124">
        <f t="shared" si="30"/>
        <v>6.4066567867542444E-3</v>
      </c>
      <c r="T124">
        <f t="shared" si="31"/>
        <v>2.627387997641517E-4</v>
      </c>
      <c r="U124">
        <f t="shared" si="45"/>
        <v>1.2392667949213334E-2</v>
      </c>
      <c r="V124">
        <f t="shared" si="40"/>
        <v>1.236324342985029E-2</v>
      </c>
      <c r="W124">
        <f t="shared" si="41"/>
        <v>12.363243429850289</v>
      </c>
      <c r="AB124">
        <f t="shared" si="37"/>
        <v>123</v>
      </c>
      <c r="AC124">
        <f t="shared" si="32"/>
        <v>2.0379</v>
      </c>
      <c r="AD124">
        <f t="shared" si="33"/>
        <v>6.2408829537137318E-3</v>
      </c>
      <c r="AE124">
        <f t="shared" si="34"/>
        <v>2.5594036816790677E-4</v>
      </c>
      <c r="AF124">
        <f t="shared" si="46"/>
        <v>1.1017832411790921E-2</v>
      </c>
      <c r="AG124">
        <f t="shared" si="42"/>
        <v>1.0991672231879048E-2</v>
      </c>
      <c r="AH124">
        <f t="shared" si="43"/>
        <v>10.991672231879049</v>
      </c>
    </row>
    <row r="125" spans="1:34" x14ac:dyDescent="0.35">
      <c r="A125" t="s">
        <v>852</v>
      </c>
      <c r="B125" t="s">
        <v>877</v>
      </c>
      <c r="C125" t="s">
        <v>1695</v>
      </c>
      <c r="D125">
        <f t="shared" si="25"/>
        <v>2.2850999999999999</v>
      </c>
      <c r="F125">
        <f t="shared" si="35"/>
        <v>124</v>
      </c>
      <c r="G125">
        <f t="shared" si="26"/>
        <v>1.4657</v>
      </c>
      <c r="H125">
        <f t="shared" si="27"/>
        <v>4.4625069645798463E-3</v>
      </c>
      <c r="I125">
        <f t="shared" si="28"/>
        <v>1.8300866783389503E-4</v>
      </c>
      <c r="J125">
        <f t="shared" si="44"/>
        <v>8.2910181682770284E-3</v>
      </c>
      <c r="K125">
        <f t="shared" si="38"/>
        <v>8.2713323971717601E-3</v>
      </c>
      <c r="L125">
        <f t="shared" si="39"/>
        <v>8.2713323971717596</v>
      </c>
      <c r="Q125">
        <f t="shared" si="36"/>
        <v>124</v>
      </c>
      <c r="R125">
        <f t="shared" si="29"/>
        <v>2.1095999999999999</v>
      </c>
      <c r="S125">
        <f t="shared" si="30"/>
        <v>6.4651896406593499E-3</v>
      </c>
      <c r="T125">
        <f t="shared" si="31"/>
        <v>2.6513924859318744E-4</v>
      </c>
      <c r="U125">
        <f t="shared" si="45"/>
        <v>1.2657807197806521E-2</v>
      </c>
      <c r="V125">
        <f t="shared" si="40"/>
        <v>1.2627753145320657E-2</v>
      </c>
      <c r="W125">
        <f t="shared" si="41"/>
        <v>12.627753145320657</v>
      </c>
      <c r="AB125">
        <f t="shared" si="37"/>
        <v>124</v>
      </c>
      <c r="AC125">
        <f t="shared" si="32"/>
        <v>2.0547</v>
      </c>
      <c r="AD125">
        <f t="shared" si="33"/>
        <v>6.2934107098553986E-3</v>
      </c>
      <c r="AE125">
        <f t="shared" si="34"/>
        <v>2.5809454624585519E-4</v>
      </c>
      <c r="AF125">
        <f t="shared" si="46"/>
        <v>1.1275926958036775E-2</v>
      </c>
      <c r="AG125">
        <f t="shared" si="42"/>
        <v>1.1249153971584405E-2</v>
      </c>
      <c r="AH125">
        <f t="shared" si="43"/>
        <v>11.249153971584404</v>
      </c>
    </row>
    <row r="126" spans="1:34" x14ac:dyDescent="0.35">
      <c r="A126" t="s">
        <v>718</v>
      </c>
      <c r="B126" t="s">
        <v>775</v>
      </c>
      <c r="C126" t="s">
        <v>1342</v>
      </c>
      <c r="D126">
        <f t="shared" si="25"/>
        <v>2.3005999999999998</v>
      </c>
      <c r="F126">
        <f t="shared" si="35"/>
        <v>125</v>
      </c>
      <c r="G126">
        <f t="shared" si="26"/>
        <v>1.4721000000000002</v>
      </c>
      <c r="H126">
        <f t="shared" si="27"/>
        <v>4.4822836983230132E-3</v>
      </c>
      <c r="I126">
        <f t="shared" si="28"/>
        <v>1.8381971725637663E-4</v>
      </c>
      <c r="J126">
        <f t="shared" si="44"/>
        <v>8.4748378855334042E-3</v>
      </c>
      <c r="K126">
        <f t="shared" si="38"/>
        <v>8.4547156622572315E-3</v>
      </c>
      <c r="L126">
        <f t="shared" si="39"/>
        <v>8.4547156622572324</v>
      </c>
      <c r="Q126">
        <f t="shared" si="36"/>
        <v>125</v>
      </c>
      <c r="R126">
        <f t="shared" si="29"/>
        <v>2.1310000000000002</v>
      </c>
      <c r="S126">
        <f t="shared" si="30"/>
        <v>6.5322012077368733E-3</v>
      </c>
      <c r="T126">
        <f t="shared" si="31"/>
        <v>2.6788741183812119E-4</v>
      </c>
      <c r="U126">
        <f t="shared" si="45"/>
        <v>1.2925694609644642E-2</v>
      </c>
      <c r="V126">
        <f t="shared" si="40"/>
        <v>1.2895004498937171E-2</v>
      </c>
      <c r="W126">
        <f t="shared" si="41"/>
        <v>12.895004498937171</v>
      </c>
      <c r="AB126">
        <f t="shared" si="37"/>
        <v>125</v>
      </c>
      <c r="AC126">
        <f t="shared" si="32"/>
        <v>2.0733999999999999</v>
      </c>
      <c r="AD126">
        <f t="shared" si="33"/>
        <v>6.3519003008375655E-3</v>
      </c>
      <c r="AE126">
        <f t="shared" si="34"/>
        <v>2.6049322085023278E-4</v>
      </c>
      <c r="AF126">
        <f t="shared" si="46"/>
        <v>1.1536420178887008E-2</v>
      </c>
      <c r="AG126">
        <f t="shared" si="42"/>
        <v>1.1509028690603371E-2</v>
      </c>
      <c r="AH126">
        <f t="shared" si="43"/>
        <v>11.509028690603371</v>
      </c>
    </row>
    <row r="127" spans="1:34" x14ac:dyDescent="0.35">
      <c r="A127" t="s">
        <v>1402</v>
      </c>
      <c r="B127" t="s">
        <v>143</v>
      </c>
      <c r="C127" t="s">
        <v>135</v>
      </c>
      <c r="D127">
        <f t="shared" si="25"/>
        <v>2.3193000000000001</v>
      </c>
      <c r="F127">
        <f t="shared" si="35"/>
        <v>126</v>
      </c>
      <c r="G127">
        <f t="shared" si="26"/>
        <v>1.4863</v>
      </c>
      <c r="H127">
        <f t="shared" si="27"/>
        <v>4.5261725018956754E-3</v>
      </c>
      <c r="I127">
        <f t="shared" si="28"/>
        <v>1.8561960945562893E-4</v>
      </c>
      <c r="J127">
        <f t="shared" si="44"/>
        <v>8.660457494989034E-3</v>
      </c>
      <c r="K127">
        <f t="shared" si="38"/>
        <v>8.6398945459696258E-3</v>
      </c>
      <c r="L127">
        <f t="shared" si="39"/>
        <v>8.639894545969625</v>
      </c>
      <c r="Q127">
        <f t="shared" si="36"/>
        <v>126</v>
      </c>
      <c r="R127">
        <f t="shared" si="29"/>
        <v>2.1512000000000002</v>
      </c>
      <c r="S127">
        <f t="shared" si="30"/>
        <v>6.5954820089771165E-3</v>
      </c>
      <c r="T127">
        <f t="shared" si="31"/>
        <v>2.7048257532500411E-4</v>
      </c>
      <c r="U127">
        <f t="shared" si="45"/>
        <v>1.3196177184969645E-2</v>
      </c>
      <c r="V127">
        <f t="shared" si="40"/>
        <v>1.3164844854216609E-2</v>
      </c>
      <c r="W127">
        <f t="shared" si="41"/>
        <v>13.164844854216609</v>
      </c>
      <c r="AB127">
        <f t="shared" si="37"/>
        <v>126</v>
      </c>
      <c r="AC127">
        <f t="shared" si="32"/>
        <v>2.0951</v>
      </c>
      <c r="AD127">
        <f t="shared" si="33"/>
        <v>6.4198012561169047E-3</v>
      </c>
      <c r="AE127">
        <f t="shared" si="34"/>
        <v>2.6327785815588925E-4</v>
      </c>
      <c r="AF127">
        <f t="shared" si="46"/>
        <v>1.1799698037042897E-2</v>
      </c>
      <c r="AG127">
        <f t="shared" si="42"/>
        <v>1.1771681435227057E-2</v>
      </c>
      <c r="AH127">
        <f t="shared" si="43"/>
        <v>11.771681435227057</v>
      </c>
    </row>
    <row r="128" spans="1:34" x14ac:dyDescent="0.35">
      <c r="A128" t="s">
        <v>721</v>
      </c>
      <c r="B128" t="s">
        <v>881</v>
      </c>
      <c r="C128" t="s">
        <v>137</v>
      </c>
      <c r="D128">
        <f t="shared" si="25"/>
        <v>2.3361666666666667</v>
      </c>
      <c r="F128">
        <f t="shared" si="35"/>
        <v>127</v>
      </c>
      <c r="G128">
        <f t="shared" si="26"/>
        <v>1.5011000000000001</v>
      </c>
      <c r="H128">
        <f t="shared" si="27"/>
        <v>4.5719292296665243E-3</v>
      </c>
      <c r="I128">
        <f t="shared" si="28"/>
        <v>1.8749610575249682E-4</v>
      </c>
      <c r="J128">
        <f t="shared" si="44"/>
        <v>8.8479536007415316E-3</v>
      </c>
      <c r="K128">
        <f t="shared" si="38"/>
        <v>8.8269454705216903E-3</v>
      </c>
      <c r="L128">
        <f t="shared" si="39"/>
        <v>8.8269454705216894</v>
      </c>
      <c r="Q128">
        <f t="shared" si="36"/>
        <v>127</v>
      </c>
      <c r="R128">
        <f t="shared" si="29"/>
        <v>2.1729000000000003</v>
      </c>
      <c r="S128">
        <f t="shared" si="30"/>
        <v>6.6634909958487995E-3</v>
      </c>
      <c r="T128">
        <f t="shared" si="31"/>
        <v>2.7327164303669817E-4</v>
      </c>
      <c r="U128">
        <f t="shared" si="45"/>
        <v>1.3469448828006344E-2</v>
      </c>
      <c r="V128">
        <f t="shared" si="40"/>
        <v>1.3437467654987474E-2</v>
      </c>
      <c r="W128">
        <f t="shared" si="41"/>
        <v>13.437467654987474</v>
      </c>
      <c r="AB128">
        <f t="shared" si="37"/>
        <v>127</v>
      </c>
      <c r="AC128">
        <f t="shared" si="32"/>
        <v>2.1092</v>
      </c>
      <c r="AD128">
        <f t="shared" si="33"/>
        <v>6.4639373669435739E-3</v>
      </c>
      <c r="AE128">
        <f t="shared" si="34"/>
        <v>2.6508789249530195E-4</v>
      </c>
      <c r="AF128">
        <f t="shared" si="46"/>
        <v>1.20647859295382E-2</v>
      </c>
      <c r="AG128">
        <f t="shared" si="42"/>
        <v>1.2036139916536841E-2</v>
      </c>
      <c r="AH128">
        <f t="shared" si="43"/>
        <v>12.036139916536841</v>
      </c>
    </row>
    <row r="129" spans="1:34" x14ac:dyDescent="0.35">
      <c r="A129" t="s">
        <v>1326</v>
      </c>
      <c r="B129" t="s">
        <v>147</v>
      </c>
      <c r="C129" t="s">
        <v>774</v>
      </c>
      <c r="D129">
        <f t="shared" si="25"/>
        <v>2.3519666666666663</v>
      </c>
      <c r="F129">
        <f t="shared" si="35"/>
        <v>128</v>
      </c>
      <c r="G129">
        <f t="shared" si="26"/>
        <v>1.5145</v>
      </c>
      <c r="H129">
        <f t="shared" si="27"/>
        <v>4.6133694807865113E-3</v>
      </c>
      <c r="I129">
        <f t="shared" si="28"/>
        <v>1.8919558212583733E-4</v>
      </c>
      <c r="J129">
        <f t="shared" si="44"/>
        <v>9.0371491828673683E-3</v>
      </c>
      <c r="K129">
        <f t="shared" si="38"/>
        <v>9.0156918362969806E-3</v>
      </c>
      <c r="L129">
        <f t="shared" si="39"/>
        <v>9.0156918362969805</v>
      </c>
      <c r="Q129">
        <f t="shared" si="36"/>
        <v>128</v>
      </c>
      <c r="R129">
        <f t="shared" si="29"/>
        <v>2.1867000000000001</v>
      </c>
      <c r="S129">
        <f t="shared" si="30"/>
        <v>6.7067566476133617E-3</v>
      </c>
      <c r="T129">
        <f t="shared" si="31"/>
        <v>2.7504597960474055E-4</v>
      </c>
      <c r="U129">
        <f t="shared" si="45"/>
        <v>1.3744494807611085E-2</v>
      </c>
      <c r="V129">
        <f t="shared" si="40"/>
        <v>1.3711860579432036E-2</v>
      </c>
      <c r="W129">
        <f t="shared" si="41"/>
        <v>13.711860579432036</v>
      </c>
      <c r="AB129">
        <f t="shared" si="37"/>
        <v>128</v>
      </c>
      <c r="AC129">
        <f t="shared" si="32"/>
        <v>2.1294</v>
      </c>
      <c r="AD129">
        <f t="shared" si="33"/>
        <v>6.527189983508837E-3</v>
      </c>
      <c r="AE129">
        <f t="shared" si="34"/>
        <v>2.6768190012072348E-4</v>
      </c>
      <c r="AF129">
        <f t="shared" si="46"/>
        <v>1.2332467829658923E-2</v>
      </c>
      <c r="AG129">
        <f t="shared" si="42"/>
        <v>1.2303186246392508E-2</v>
      </c>
      <c r="AH129">
        <f t="shared" si="43"/>
        <v>12.303186246392508</v>
      </c>
    </row>
    <row r="130" spans="1:34" x14ac:dyDescent="0.35">
      <c r="A130" t="s">
        <v>855</v>
      </c>
      <c r="B130" t="s">
        <v>883</v>
      </c>
      <c r="C130" t="s">
        <v>141</v>
      </c>
      <c r="D130">
        <f t="shared" si="25"/>
        <v>2.3691333333333335</v>
      </c>
      <c r="F130">
        <f t="shared" si="35"/>
        <v>129</v>
      </c>
      <c r="G130">
        <f t="shared" si="26"/>
        <v>1.5293999999999999</v>
      </c>
      <c r="H130">
        <f t="shared" si="27"/>
        <v>4.6594618089053986E-3</v>
      </c>
      <c r="I130">
        <f t="shared" si="28"/>
        <v>1.9108584148752654E-4</v>
      </c>
      <c r="J130">
        <f t="shared" si="44"/>
        <v>9.2282350243548944E-3</v>
      </c>
      <c r="K130">
        <f t="shared" si="38"/>
        <v>9.2063239732984442E-3</v>
      </c>
      <c r="L130">
        <f t="shared" si="39"/>
        <v>9.2063239732984439</v>
      </c>
      <c r="Q130">
        <f t="shared" si="36"/>
        <v>129</v>
      </c>
      <c r="R130">
        <f t="shared" si="29"/>
        <v>2.2084000000000001</v>
      </c>
      <c r="S130">
        <f t="shared" si="30"/>
        <v>6.7748150147865461E-3</v>
      </c>
      <c r="T130">
        <f t="shared" si="31"/>
        <v>2.7783707241651101E-4</v>
      </c>
      <c r="U130">
        <f t="shared" si="45"/>
        <v>1.4022331880027597E-2</v>
      </c>
      <c r="V130">
        <f t="shared" si="40"/>
        <v>1.3989037969659805E-2</v>
      </c>
      <c r="W130">
        <f t="shared" si="41"/>
        <v>13.989037969659805</v>
      </c>
      <c r="AB130">
        <f t="shared" si="37"/>
        <v>129</v>
      </c>
      <c r="AC130">
        <f t="shared" si="32"/>
        <v>2.1442999999999999</v>
      </c>
      <c r="AD130">
        <f t="shared" si="33"/>
        <v>6.5738633518538005E-3</v>
      </c>
      <c r="AE130">
        <f t="shared" si="34"/>
        <v>2.6959598810577984E-4</v>
      </c>
      <c r="AF130">
        <f t="shared" si="46"/>
        <v>1.2602063817764703E-2</v>
      </c>
      <c r="AG130">
        <f t="shared" si="42"/>
        <v>1.2572142119520244E-2</v>
      </c>
      <c r="AH130">
        <f t="shared" si="43"/>
        <v>12.572142119520244</v>
      </c>
    </row>
    <row r="131" spans="1:34" x14ac:dyDescent="0.35">
      <c r="A131" t="s">
        <v>724</v>
      </c>
      <c r="B131" t="s">
        <v>151</v>
      </c>
      <c r="C131" t="s">
        <v>778</v>
      </c>
      <c r="D131">
        <f t="shared" ref="D131:D194" si="47">(A131+B131+C131)/3</f>
        <v>2.3826999999999998</v>
      </c>
      <c r="F131">
        <f t="shared" si="35"/>
        <v>130</v>
      </c>
      <c r="G131">
        <f t="shared" ref="G131:G194" si="48">A131-0.4284</f>
        <v>1.5362</v>
      </c>
      <c r="H131">
        <f t="shared" ref="H131:H194" si="49">(G131*0.3)/(100-G131)</f>
        <v>4.6805018697226794E-3</v>
      </c>
      <c r="I131">
        <f t="shared" ref="I131:I194" si="50">(1*H131)/(0.08206*(273.15+24))</f>
        <v>1.919487003092331E-4</v>
      </c>
      <c r="J131">
        <f t="shared" si="44"/>
        <v>9.4201837246641277E-3</v>
      </c>
      <c r="K131">
        <f t="shared" si="38"/>
        <v>9.397816920393591E-3</v>
      </c>
      <c r="L131">
        <f t="shared" si="39"/>
        <v>9.3978169203935913</v>
      </c>
      <c r="Q131">
        <f t="shared" si="36"/>
        <v>130</v>
      </c>
      <c r="R131">
        <f t="shared" ref="R131:R194" si="51">B131-0.4017</f>
        <v>2.2217000000000002</v>
      </c>
      <c r="S131">
        <f t="shared" ref="S131:S194" si="52">(R131*0.3)/(100-R131)</f>
        <v>6.8165431389173269E-3</v>
      </c>
      <c r="T131">
        <f t="shared" ref="T131:T194" si="53">(1*S131)/(0.08206*(273.15+24))</f>
        <v>2.7954835454312626E-4</v>
      </c>
      <c r="U131">
        <f t="shared" si="45"/>
        <v>1.4301880234570723E-2</v>
      </c>
      <c r="V131">
        <f t="shared" si="40"/>
        <v>1.42679225788331E-2</v>
      </c>
      <c r="W131">
        <f t="shared" si="41"/>
        <v>14.267922578833099</v>
      </c>
      <c r="AB131">
        <f t="shared" si="37"/>
        <v>130</v>
      </c>
      <c r="AC131">
        <f t="shared" ref="AC131:AC194" si="54">C131-0.3952</f>
        <v>2.1648999999999998</v>
      </c>
      <c r="AD131">
        <f t="shared" ref="AD131:AD194" si="55">(AC131*0.3)/(100-AC131)</f>
        <v>6.6384150473603023E-3</v>
      </c>
      <c r="AE131">
        <f t="shared" ref="AE131:AE194" si="56">(1*AD131)/(0.08206*(273.15+24))</f>
        <v>2.7224327132456945E-4</v>
      </c>
      <c r="AF131">
        <f t="shared" si="46"/>
        <v>1.2874307089089272E-2</v>
      </c>
      <c r="AG131">
        <f t="shared" si="42"/>
        <v>1.2843738990292376E-2</v>
      </c>
      <c r="AH131">
        <f t="shared" si="43"/>
        <v>12.843738990292376</v>
      </c>
    </row>
    <row r="132" spans="1:34" x14ac:dyDescent="0.35">
      <c r="A132" t="s">
        <v>1734</v>
      </c>
      <c r="B132" t="s">
        <v>153</v>
      </c>
      <c r="C132" t="s">
        <v>881</v>
      </c>
      <c r="D132">
        <f t="shared" si="47"/>
        <v>2.3991333333333333</v>
      </c>
      <c r="F132">
        <f t="shared" ref="F132:F195" si="57">1+F131</f>
        <v>131</v>
      </c>
      <c r="G132">
        <f t="shared" si="48"/>
        <v>1.5495999999999999</v>
      </c>
      <c r="H132">
        <f t="shared" si="49"/>
        <v>4.7219716730455127E-3</v>
      </c>
      <c r="I132">
        <f t="shared" si="50"/>
        <v>1.9364938862673802E-4</v>
      </c>
      <c r="J132">
        <f t="shared" si="44"/>
        <v>9.613833113290865E-3</v>
      </c>
      <c r="K132">
        <f t="shared" si="38"/>
        <v>9.5910065177785518E-3</v>
      </c>
      <c r="L132">
        <f t="shared" si="39"/>
        <v>9.5910065177785526</v>
      </c>
      <c r="Q132">
        <f t="shared" ref="Q132:Q195" si="58">1+Q131</f>
        <v>131</v>
      </c>
      <c r="R132">
        <f t="shared" si="51"/>
        <v>2.2431000000000001</v>
      </c>
      <c r="S132">
        <f t="shared" si="52"/>
        <v>6.8837084645687417E-3</v>
      </c>
      <c r="T132">
        <f t="shared" si="53"/>
        <v>2.8230282347049352E-4</v>
      </c>
      <c r="U132">
        <f t="shared" si="45"/>
        <v>1.4584183058041216E-2</v>
      </c>
      <c r="V132">
        <f t="shared" si="40"/>
        <v>1.4549555116863082E-2</v>
      </c>
      <c r="W132">
        <f t="shared" si="41"/>
        <v>14.549555116863083</v>
      </c>
      <c r="AB132">
        <f t="shared" ref="AB132:AB195" si="59">1+AB131</f>
        <v>131</v>
      </c>
      <c r="AC132">
        <f t="shared" si="54"/>
        <v>2.1794000000000002</v>
      </c>
      <c r="AD132">
        <f t="shared" si="55"/>
        <v>6.683868224075502E-3</v>
      </c>
      <c r="AE132">
        <f t="shared" si="56"/>
        <v>2.7410731890712613E-4</v>
      </c>
      <c r="AF132">
        <f t="shared" si="46"/>
        <v>1.3148414407996398E-2</v>
      </c>
      <c r="AG132">
        <f t="shared" si="42"/>
        <v>1.3117195482747458E-2</v>
      </c>
      <c r="AH132">
        <f t="shared" si="43"/>
        <v>13.117195482747459</v>
      </c>
    </row>
    <row r="133" spans="1:34" x14ac:dyDescent="0.35">
      <c r="A133" t="s">
        <v>995</v>
      </c>
      <c r="B133" t="s">
        <v>1646</v>
      </c>
      <c r="C133" t="s">
        <v>1696</v>
      </c>
      <c r="D133">
        <f t="shared" si="47"/>
        <v>2.4170666666666665</v>
      </c>
      <c r="F133">
        <f t="shared" si="57"/>
        <v>132</v>
      </c>
      <c r="G133">
        <f t="shared" si="48"/>
        <v>1.5636999999999999</v>
      </c>
      <c r="H133">
        <f t="shared" si="49"/>
        <v>4.7656199999390461E-3</v>
      </c>
      <c r="I133">
        <f t="shared" si="50"/>
        <v>1.9543941880963009E-4</v>
      </c>
      <c r="J133">
        <f t="shared" si="44"/>
        <v>9.8092725321004947E-3</v>
      </c>
      <c r="K133">
        <f t="shared" si="38"/>
        <v>9.7859818951899422E-3</v>
      </c>
      <c r="L133">
        <f t="shared" si="39"/>
        <v>9.7859818951899413</v>
      </c>
      <c r="Q133">
        <f t="shared" si="58"/>
        <v>132</v>
      </c>
      <c r="R133">
        <f t="shared" si="51"/>
        <v>2.2576000000000001</v>
      </c>
      <c r="S133">
        <f t="shared" si="52"/>
        <v>6.9292343957177227E-3</v>
      </c>
      <c r="T133">
        <f t="shared" si="53"/>
        <v>2.8416985473287657E-4</v>
      </c>
      <c r="U133">
        <f t="shared" si="45"/>
        <v>1.4868352912774094E-2</v>
      </c>
      <c r="V133">
        <f t="shared" si="40"/>
        <v>1.4833050253171545E-2</v>
      </c>
      <c r="W133">
        <f t="shared" si="41"/>
        <v>14.833050253171544</v>
      </c>
      <c r="AB133">
        <f t="shared" si="59"/>
        <v>132</v>
      </c>
      <c r="AC133">
        <f t="shared" si="54"/>
        <v>2.2046000000000001</v>
      </c>
      <c r="AD133">
        <f t="shared" si="55"/>
        <v>6.762894778282005E-3</v>
      </c>
      <c r="AE133">
        <f t="shared" si="56"/>
        <v>2.7734822015918658E-4</v>
      </c>
      <c r="AF133">
        <f t="shared" si="46"/>
        <v>1.3425762628155584E-2</v>
      </c>
      <c r="AG133">
        <f t="shared" si="42"/>
        <v>1.3393885181423794E-2</v>
      </c>
      <c r="AH133">
        <f t="shared" si="43"/>
        <v>13.393885181423794</v>
      </c>
    </row>
    <row r="134" spans="1:34" x14ac:dyDescent="0.35">
      <c r="A134" t="s">
        <v>1448</v>
      </c>
      <c r="B134" t="s">
        <v>157</v>
      </c>
      <c r="C134" t="s">
        <v>150</v>
      </c>
      <c r="D134">
        <f t="shared" si="47"/>
        <v>2.4311666666666665</v>
      </c>
      <c r="F134">
        <f t="shared" si="57"/>
        <v>133</v>
      </c>
      <c r="G134">
        <f t="shared" si="48"/>
        <v>1.5701999999999998</v>
      </c>
      <c r="H134">
        <f t="shared" si="49"/>
        <v>4.7857457802413491E-3</v>
      </c>
      <c r="I134">
        <f t="shared" si="50"/>
        <v>1.962647827298383E-4</v>
      </c>
      <c r="J134">
        <f t="shared" si="44"/>
        <v>1.0005537314830334E-2</v>
      </c>
      <c r="K134">
        <f t="shared" si="38"/>
        <v>9.9817806768195023E-3</v>
      </c>
      <c r="L134">
        <f t="shared" si="39"/>
        <v>9.9817806768195023</v>
      </c>
      <c r="Q134">
        <f t="shared" si="58"/>
        <v>133</v>
      </c>
      <c r="R134">
        <f t="shared" si="51"/>
        <v>2.2774000000000001</v>
      </c>
      <c r="S134">
        <f t="shared" si="52"/>
        <v>6.9914226596508901E-3</v>
      </c>
      <c r="T134">
        <f t="shared" si="53"/>
        <v>2.8672021295699716E-4</v>
      </c>
      <c r="U134">
        <f t="shared" si="45"/>
        <v>1.515507312573109E-2</v>
      </c>
      <c r="V134">
        <f t="shared" si="40"/>
        <v>1.5119089692263502E-2</v>
      </c>
      <c r="W134">
        <f t="shared" si="41"/>
        <v>15.119089692263502</v>
      </c>
      <c r="AB134">
        <f t="shared" si="59"/>
        <v>133</v>
      </c>
      <c r="AC134">
        <f t="shared" si="54"/>
        <v>2.2206000000000001</v>
      </c>
      <c r="AD134">
        <f t="shared" si="55"/>
        <v>6.8130915100726745E-3</v>
      </c>
      <c r="AE134">
        <f t="shared" si="56"/>
        <v>2.7940680227178406E-4</v>
      </c>
      <c r="AF134">
        <f t="shared" si="46"/>
        <v>1.3705169430427369E-2</v>
      </c>
      <c r="AG134">
        <f t="shared" si="42"/>
        <v>1.3672628574420248E-2</v>
      </c>
      <c r="AH134">
        <f t="shared" si="43"/>
        <v>13.672628574420248</v>
      </c>
    </row>
    <row r="135" spans="1:34" x14ac:dyDescent="0.35">
      <c r="A135" t="s">
        <v>91</v>
      </c>
      <c r="B135" t="s">
        <v>158</v>
      </c>
      <c r="C135" t="s">
        <v>813</v>
      </c>
      <c r="D135">
        <f t="shared" si="47"/>
        <v>2.4455666666666667</v>
      </c>
      <c r="F135">
        <f t="shared" si="57"/>
        <v>134</v>
      </c>
      <c r="G135">
        <f t="shared" si="48"/>
        <v>1.5851000000000002</v>
      </c>
      <c r="H135">
        <f t="shared" si="49"/>
        <v>4.831890293034896E-3</v>
      </c>
      <c r="I135">
        <f t="shared" si="50"/>
        <v>1.9815718219973722E-4</v>
      </c>
      <c r="J135">
        <f t="shared" si="44"/>
        <v>1.0203694497030071E-2</v>
      </c>
      <c r="K135">
        <f t="shared" si="38"/>
        <v>1.0179467364702079E-2</v>
      </c>
      <c r="L135">
        <f t="shared" si="39"/>
        <v>10.179467364702079</v>
      </c>
      <c r="Q135">
        <f t="shared" si="58"/>
        <v>134</v>
      </c>
      <c r="R135">
        <f t="shared" si="51"/>
        <v>2.2915999999999999</v>
      </c>
      <c r="S135">
        <f t="shared" si="52"/>
        <v>7.0360378432151177E-3</v>
      </c>
      <c r="T135">
        <f t="shared" si="53"/>
        <v>2.8854989420434569E-4</v>
      </c>
      <c r="U135">
        <f t="shared" si="45"/>
        <v>1.5443623019935435E-2</v>
      </c>
      <c r="V135">
        <f t="shared" si="40"/>
        <v>1.5406954468300878E-2</v>
      </c>
      <c r="W135">
        <f t="shared" si="41"/>
        <v>15.406954468300878</v>
      </c>
      <c r="AB135">
        <f t="shared" si="59"/>
        <v>134</v>
      </c>
      <c r="AC135">
        <f t="shared" si="54"/>
        <v>2.2347000000000001</v>
      </c>
      <c r="AD135">
        <f t="shared" si="55"/>
        <v>6.8573409993116178E-3</v>
      </c>
      <c r="AE135">
        <f t="shared" si="56"/>
        <v>2.8122148629182604E-4</v>
      </c>
      <c r="AF135">
        <f t="shared" si="46"/>
        <v>1.3986390916719195E-2</v>
      </c>
      <c r="AG135">
        <f t="shared" si="42"/>
        <v>1.3953182342743465E-2</v>
      </c>
      <c r="AH135">
        <f t="shared" si="43"/>
        <v>13.953182342743466</v>
      </c>
    </row>
    <row r="136" spans="1:34" x14ac:dyDescent="0.35">
      <c r="A136" t="s">
        <v>1691</v>
      </c>
      <c r="B136" t="s">
        <v>1647</v>
      </c>
      <c r="C136" t="s">
        <v>890</v>
      </c>
      <c r="D136">
        <f t="shared" si="47"/>
        <v>2.4602666666666666</v>
      </c>
      <c r="F136">
        <f t="shared" si="57"/>
        <v>135</v>
      </c>
      <c r="G136">
        <f t="shared" si="48"/>
        <v>1.5914999999999999</v>
      </c>
      <c r="H136">
        <f t="shared" si="49"/>
        <v>4.8517150449402229E-3</v>
      </c>
      <c r="I136">
        <f t="shared" si="50"/>
        <v>1.9897020086057711E-4</v>
      </c>
      <c r="J136">
        <f t="shared" si="44"/>
        <v>1.0402664697890649E-2</v>
      </c>
      <c r="K136">
        <f t="shared" si="38"/>
        <v>1.0377965140855412E-2</v>
      </c>
      <c r="L136">
        <f t="shared" si="39"/>
        <v>10.377965140855412</v>
      </c>
      <c r="Q136">
        <f t="shared" si="58"/>
        <v>135</v>
      </c>
      <c r="R136">
        <f t="shared" si="51"/>
        <v>2.3151999999999999</v>
      </c>
      <c r="S136">
        <f t="shared" si="52"/>
        <v>7.1102157142155179E-3</v>
      </c>
      <c r="T136">
        <f t="shared" si="53"/>
        <v>2.9159194959211046E-4</v>
      </c>
      <c r="U136">
        <f t="shared" si="45"/>
        <v>1.5735214969527546E-2</v>
      </c>
      <c r="V136">
        <f t="shared" si="40"/>
        <v>1.5697854076824704E-2</v>
      </c>
      <c r="W136">
        <f t="shared" si="41"/>
        <v>15.697854076824704</v>
      </c>
      <c r="AB136">
        <f t="shared" si="59"/>
        <v>135</v>
      </c>
      <c r="AC136">
        <f t="shared" si="54"/>
        <v>2.2488000000000001</v>
      </c>
      <c r="AD136">
        <f t="shared" si="55"/>
        <v>6.9016032539753989E-3</v>
      </c>
      <c r="AE136">
        <f t="shared" si="56"/>
        <v>2.8303669382553708E-4</v>
      </c>
      <c r="AF136">
        <f t="shared" si="46"/>
        <v>1.4269427610544732E-2</v>
      </c>
      <c r="AG136">
        <f t="shared" si="42"/>
        <v>1.4235547008664111E-2</v>
      </c>
      <c r="AH136">
        <f t="shared" si="43"/>
        <v>14.23554700866411</v>
      </c>
    </row>
    <row r="137" spans="1:34" x14ac:dyDescent="0.35">
      <c r="A137" t="s">
        <v>943</v>
      </c>
      <c r="B137" t="s">
        <v>282</v>
      </c>
      <c r="C137" t="s">
        <v>1425</v>
      </c>
      <c r="D137">
        <f t="shared" si="47"/>
        <v>2.4760666666666666</v>
      </c>
      <c r="F137">
        <f t="shared" si="57"/>
        <v>136</v>
      </c>
      <c r="G137">
        <f t="shared" si="48"/>
        <v>1.6068000000000002</v>
      </c>
      <c r="H137">
        <f t="shared" si="49"/>
        <v>4.8991190448120408E-3</v>
      </c>
      <c r="I137">
        <f t="shared" si="50"/>
        <v>2.0091425225038964E-4</v>
      </c>
      <c r="J137">
        <f t="shared" si="44"/>
        <v>1.0603578950141038E-2</v>
      </c>
      <c r="K137">
        <f t="shared" si="38"/>
        <v>1.0578402352541988E-2</v>
      </c>
      <c r="L137">
        <f t="shared" si="39"/>
        <v>10.578402352541987</v>
      </c>
      <c r="Q137">
        <f t="shared" si="58"/>
        <v>136</v>
      </c>
      <c r="R137">
        <f t="shared" si="51"/>
        <v>2.3338999999999999</v>
      </c>
      <c r="S137">
        <f t="shared" si="52"/>
        <v>7.1690177041982836E-3</v>
      </c>
      <c r="T137">
        <f t="shared" si="53"/>
        <v>2.9400343576751434E-4</v>
      </c>
      <c r="U137">
        <f t="shared" si="45"/>
        <v>1.6029218405295059E-2</v>
      </c>
      <c r="V137">
        <f t="shared" si="40"/>
        <v>1.5991159445814022E-2</v>
      </c>
      <c r="W137">
        <f t="shared" si="41"/>
        <v>15.991159445814022</v>
      </c>
      <c r="AB137">
        <f t="shared" si="59"/>
        <v>136</v>
      </c>
      <c r="AC137">
        <f t="shared" si="54"/>
        <v>2.2622</v>
      </c>
      <c r="AD137">
        <f t="shared" si="55"/>
        <v>6.9436799273157367E-3</v>
      </c>
      <c r="AE137">
        <f t="shared" si="56"/>
        <v>2.8476227005343261E-4</v>
      </c>
      <c r="AF137">
        <f t="shared" si="46"/>
        <v>1.4554189880598164E-2</v>
      </c>
      <c r="AG137">
        <f t="shared" si="42"/>
        <v>1.4519633153692375E-2</v>
      </c>
      <c r="AH137">
        <f t="shared" si="43"/>
        <v>14.519633153692375</v>
      </c>
    </row>
    <row r="138" spans="1:34" x14ac:dyDescent="0.35">
      <c r="A138" t="s">
        <v>1735</v>
      </c>
      <c r="B138" t="s">
        <v>799</v>
      </c>
      <c r="C138" t="s">
        <v>157</v>
      </c>
      <c r="D138">
        <f t="shared" si="47"/>
        <v>2.4908000000000001</v>
      </c>
      <c r="F138">
        <f t="shared" si="57"/>
        <v>137</v>
      </c>
      <c r="G138">
        <f t="shared" si="48"/>
        <v>1.6152000000000002</v>
      </c>
      <c r="H138">
        <f t="shared" si="49"/>
        <v>4.925151039591482E-3</v>
      </c>
      <c r="I138">
        <f t="shared" si="50"/>
        <v>2.0198183169025568E-4</v>
      </c>
      <c r="J138">
        <f t="shared" si="44"/>
        <v>1.0805560781831293E-2</v>
      </c>
      <c r="K138">
        <f t="shared" si="38"/>
        <v>1.07799046088622E-2</v>
      </c>
      <c r="L138">
        <f t="shared" si="39"/>
        <v>10.7799046088622</v>
      </c>
      <c r="Q138">
        <f t="shared" si="58"/>
        <v>137</v>
      </c>
      <c r="R138">
        <f t="shared" si="51"/>
        <v>2.3479999999999999</v>
      </c>
      <c r="S138">
        <f t="shared" si="52"/>
        <v>7.2133699258591722E-3</v>
      </c>
      <c r="T138">
        <f t="shared" si="53"/>
        <v>2.9582233287312306E-4</v>
      </c>
      <c r="U138">
        <f t="shared" si="45"/>
        <v>1.6325040738168182E-2</v>
      </c>
      <c r="V138">
        <f t="shared" si="40"/>
        <v>1.6286279393212335E-2</v>
      </c>
      <c r="W138">
        <f t="shared" si="41"/>
        <v>16.286279393212336</v>
      </c>
      <c r="AB138">
        <f t="shared" si="59"/>
        <v>137</v>
      </c>
      <c r="AC138">
        <f t="shared" si="54"/>
        <v>2.2839</v>
      </c>
      <c r="AD138">
        <f t="shared" si="55"/>
        <v>7.0118434935491688E-3</v>
      </c>
      <c r="AE138">
        <f t="shared" si="56"/>
        <v>2.8755767710830142E-4</v>
      </c>
      <c r="AF138">
        <f t="shared" si="46"/>
        <v>1.4841747557706465E-2</v>
      </c>
      <c r="AG138">
        <f t="shared" si="42"/>
        <v>1.4806508068503426E-2</v>
      </c>
      <c r="AH138">
        <f t="shared" si="43"/>
        <v>14.806508068503426</v>
      </c>
    </row>
    <row r="139" spans="1:34" x14ac:dyDescent="0.35">
      <c r="A139" t="s">
        <v>732</v>
      </c>
      <c r="B139" t="s">
        <v>167</v>
      </c>
      <c r="C139" t="s">
        <v>158</v>
      </c>
      <c r="D139">
        <f t="shared" si="47"/>
        <v>2.5038</v>
      </c>
      <c r="F139">
        <f t="shared" si="57"/>
        <v>138</v>
      </c>
      <c r="G139">
        <f t="shared" si="48"/>
        <v>1.6266000000000003</v>
      </c>
      <c r="H139">
        <f t="shared" si="49"/>
        <v>4.9604872861972859E-3</v>
      </c>
      <c r="I139">
        <f t="shared" si="50"/>
        <v>2.0343098111879601E-4</v>
      </c>
      <c r="J139">
        <f t="shared" si="44"/>
        <v>1.1008991762950089E-2</v>
      </c>
      <c r="K139">
        <f t="shared" si="38"/>
        <v>1.0982852573824387E-2</v>
      </c>
      <c r="L139">
        <f t="shared" si="39"/>
        <v>10.982852573824387</v>
      </c>
      <c r="Q139">
        <f t="shared" si="58"/>
        <v>138</v>
      </c>
      <c r="R139">
        <f t="shared" si="51"/>
        <v>2.3614000000000002</v>
      </c>
      <c r="S139">
        <f t="shared" si="52"/>
        <v>7.255532135856107E-3</v>
      </c>
      <c r="T139">
        <f t="shared" si="53"/>
        <v>2.9755141698340376E-4</v>
      </c>
      <c r="U139">
        <f t="shared" si="45"/>
        <v>1.6622592155151585E-2</v>
      </c>
      <c r="V139">
        <f t="shared" si="40"/>
        <v>1.6583124319271718E-2</v>
      </c>
      <c r="W139">
        <f t="shared" si="41"/>
        <v>16.583124319271718</v>
      </c>
      <c r="AB139">
        <f t="shared" si="59"/>
        <v>138</v>
      </c>
      <c r="AC139">
        <f t="shared" si="54"/>
        <v>2.2980999999999998</v>
      </c>
      <c r="AD139">
        <f t="shared" si="55"/>
        <v>7.0564646132777352E-3</v>
      </c>
      <c r="AE139">
        <f t="shared" si="56"/>
        <v>2.8938760179942193E-4</v>
      </c>
      <c r="AF139">
        <f t="shared" si="46"/>
        <v>1.5131135159505886E-2</v>
      </c>
      <c r="AG139">
        <f t="shared" si="42"/>
        <v>1.5095208563125647E-2</v>
      </c>
      <c r="AH139">
        <f t="shared" si="43"/>
        <v>15.095208563125647</v>
      </c>
    </row>
    <row r="140" spans="1:34" x14ac:dyDescent="0.35">
      <c r="A140" t="s">
        <v>94</v>
      </c>
      <c r="B140" t="s">
        <v>803</v>
      </c>
      <c r="C140" t="s">
        <v>161</v>
      </c>
      <c r="D140">
        <f t="shared" si="47"/>
        <v>2.5179</v>
      </c>
      <c r="F140">
        <f t="shared" si="57"/>
        <v>139</v>
      </c>
      <c r="G140">
        <f t="shared" si="48"/>
        <v>1.6335000000000002</v>
      </c>
      <c r="H140">
        <f t="shared" si="49"/>
        <v>4.9818789933564782E-3</v>
      </c>
      <c r="I140">
        <f t="shared" si="50"/>
        <v>2.0430826105605324E-4</v>
      </c>
      <c r="J140">
        <f t="shared" si="44"/>
        <v>1.1213300024006143E-2</v>
      </c>
      <c r="K140">
        <f t="shared" si="38"/>
        <v>1.1186675735755046E-2</v>
      </c>
      <c r="L140">
        <f t="shared" si="39"/>
        <v>11.186675735755045</v>
      </c>
      <c r="Q140">
        <f t="shared" si="58"/>
        <v>139</v>
      </c>
      <c r="R140">
        <f t="shared" si="51"/>
        <v>2.3751000000000002</v>
      </c>
      <c r="S140">
        <f t="shared" si="52"/>
        <v>7.2986502418952541E-3</v>
      </c>
      <c r="T140">
        <f t="shared" si="53"/>
        <v>2.9931970265967896E-4</v>
      </c>
      <c r="U140">
        <f t="shared" si="45"/>
        <v>1.6921911857811264E-2</v>
      </c>
      <c r="V140">
        <f t="shared" si="40"/>
        <v>1.688173333247996E-2</v>
      </c>
      <c r="W140">
        <f t="shared" si="41"/>
        <v>16.881733332479961</v>
      </c>
      <c r="AB140">
        <f t="shared" si="59"/>
        <v>139</v>
      </c>
      <c r="AC140">
        <f t="shared" si="54"/>
        <v>2.3197999999999999</v>
      </c>
      <c r="AD140">
        <f t="shared" si="55"/>
        <v>7.1246782868994935E-3</v>
      </c>
      <c r="AE140">
        <f t="shared" si="56"/>
        <v>2.921850637724027E-4</v>
      </c>
      <c r="AF140">
        <f t="shared" si="46"/>
        <v>1.5423320223278289E-2</v>
      </c>
      <c r="AG140">
        <f t="shared" si="42"/>
        <v>1.5386699877569672E-2</v>
      </c>
      <c r="AH140">
        <f t="shared" si="43"/>
        <v>15.386699877569672</v>
      </c>
    </row>
    <row r="141" spans="1:34" x14ac:dyDescent="0.35">
      <c r="A141" t="s">
        <v>1330</v>
      </c>
      <c r="B141" t="s">
        <v>1417</v>
      </c>
      <c r="C141" t="s">
        <v>163</v>
      </c>
      <c r="D141">
        <f t="shared" si="47"/>
        <v>2.532</v>
      </c>
      <c r="F141">
        <f t="shared" si="57"/>
        <v>140</v>
      </c>
      <c r="G141">
        <f t="shared" si="48"/>
        <v>1.6476000000000002</v>
      </c>
      <c r="H141">
        <f t="shared" si="49"/>
        <v>5.0256018155123827E-3</v>
      </c>
      <c r="I141">
        <f t="shared" si="50"/>
        <v>2.0610134631064258E-4</v>
      </c>
      <c r="J141">
        <f t="shared" si="44"/>
        <v>1.1419401370316785E-2</v>
      </c>
      <c r="K141">
        <f t="shared" si="38"/>
        <v>1.1392287725530022E-2</v>
      </c>
      <c r="L141">
        <f t="shared" si="39"/>
        <v>11.392287725530023</v>
      </c>
      <c r="Q141">
        <f t="shared" si="58"/>
        <v>140</v>
      </c>
      <c r="R141">
        <f t="shared" si="51"/>
        <v>2.3896000000000002</v>
      </c>
      <c r="S141">
        <f t="shared" si="52"/>
        <v>7.3442993779351392E-3</v>
      </c>
      <c r="T141">
        <f t="shared" si="53"/>
        <v>3.0119178658934831E-4</v>
      </c>
      <c r="U141">
        <f t="shared" si="45"/>
        <v>1.7223103644400613E-2</v>
      </c>
      <c r="V141">
        <f t="shared" si="40"/>
        <v>1.7182209984637174E-2</v>
      </c>
      <c r="W141">
        <f t="shared" si="41"/>
        <v>17.182209984637176</v>
      </c>
      <c r="AB141">
        <f t="shared" si="59"/>
        <v>140</v>
      </c>
      <c r="AC141">
        <f t="shared" si="54"/>
        <v>2.3334999999999999</v>
      </c>
      <c r="AD141">
        <f t="shared" si="55"/>
        <v>7.1677596719448324E-3</v>
      </c>
      <c r="AE141">
        <f t="shared" si="56"/>
        <v>2.9395184351037649E-4</v>
      </c>
      <c r="AF141">
        <f t="shared" si="46"/>
        <v>1.5717272066788666E-2</v>
      </c>
      <c r="AG141">
        <f t="shared" si="42"/>
        <v>1.5679953776799881E-2</v>
      </c>
      <c r="AH141">
        <f t="shared" si="43"/>
        <v>15.679953776799881</v>
      </c>
    </row>
    <row r="142" spans="1:34" x14ac:dyDescent="0.35">
      <c r="A142" t="s">
        <v>945</v>
      </c>
      <c r="B142" t="s">
        <v>174</v>
      </c>
      <c r="C142" t="s">
        <v>799</v>
      </c>
      <c r="D142">
        <f t="shared" si="47"/>
        <v>2.5488</v>
      </c>
      <c r="F142">
        <f t="shared" si="57"/>
        <v>141</v>
      </c>
      <c r="G142">
        <f t="shared" si="48"/>
        <v>1.6556000000000002</v>
      </c>
      <c r="H142">
        <f t="shared" si="49"/>
        <v>5.0504146651970021E-3</v>
      </c>
      <c r="I142">
        <f t="shared" si="50"/>
        <v>2.0711892826670176E-4</v>
      </c>
      <c r="J142">
        <f t="shared" si="44"/>
        <v>1.1626520298583487E-2</v>
      </c>
      <c r="K142">
        <f t="shared" si="38"/>
        <v>1.159891488116631E-2</v>
      </c>
      <c r="L142">
        <f t="shared" si="39"/>
        <v>11.59891488116631</v>
      </c>
      <c r="Q142">
        <f t="shared" si="58"/>
        <v>141</v>
      </c>
      <c r="R142">
        <f t="shared" si="51"/>
        <v>2.411</v>
      </c>
      <c r="S142">
        <f t="shared" si="52"/>
        <v>7.4116959903267783E-3</v>
      </c>
      <c r="T142">
        <f t="shared" si="53"/>
        <v>3.0395574065109234E-4</v>
      </c>
      <c r="U142">
        <f t="shared" si="45"/>
        <v>1.7527059385051703E-2</v>
      </c>
      <c r="V142">
        <f t="shared" si="40"/>
        <v>1.7485444028264432E-2</v>
      </c>
      <c r="W142">
        <f t="shared" si="41"/>
        <v>17.485444028264432</v>
      </c>
      <c r="AB142">
        <f t="shared" si="59"/>
        <v>141</v>
      </c>
      <c r="AC142">
        <f t="shared" si="54"/>
        <v>2.3544999999999998</v>
      </c>
      <c r="AD142">
        <f t="shared" si="55"/>
        <v>7.2338202989385061E-3</v>
      </c>
      <c r="AE142">
        <f t="shared" si="56"/>
        <v>2.9666100843456439E-4</v>
      </c>
      <c r="AF142">
        <f t="shared" si="46"/>
        <v>1.6013933075223231E-2</v>
      </c>
      <c r="AG142">
        <f t="shared" si="42"/>
        <v>1.5975910408451116E-2</v>
      </c>
      <c r="AH142">
        <f t="shared" si="43"/>
        <v>15.975910408451115</v>
      </c>
    </row>
    <row r="143" spans="1:34" x14ac:dyDescent="0.35">
      <c r="A143" t="s">
        <v>1331</v>
      </c>
      <c r="B143" t="s">
        <v>176</v>
      </c>
      <c r="C143" t="s">
        <v>167</v>
      </c>
      <c r="D143">
        <f t="shared" si="47"/>
        <v>2.5624333333333333</v>
      </c>
      <c r="F143">
        <f t="shared" si="57"/>
        <v>142</v>
      </c>
      <c r="G143">
        <f t="shared" si="48"/>
        <v>1.669</v>
      </c>
      <c r="H143">
        <f t="shared" si="49"/>
        <v>5.0919852335479148E-3</v>
      </c>
      <c r="I143">
        <f t="shared" si="50"/>
        <v>2.0882374898639666E-4</v>
      </c>
      <c r="J143">
        <f t="shared" si="44"/>
        <v>1.1835344047569883E-2</v>
      </c>
      <c r="K143">
        <f t="shared" si="38"/>
        <v>1.1807242809682837E-2</v>
      </c>
      <c r="L143">
        <f t="shared" si="39"/>
        <v>11.807242809682837</v>
      </c>
      <c r="Q143">
        <f t="shared" si="58"/>
        <v>142</v>
      </c>
      <c r="R143">
        <f t="shared" si="51"/>
        <v>2.4251</v>
      </c>
      <c r="S143">
        <f t="shared" si="52"/>
        <v>7.4561183255119918E-3</v>
      </c>
      <c r="T143">
        <f t="shared" si="53"/>
        <v>3.0577751313208654E-4</v>
      </c>
      <c r="U143">
        <f t="shared" si="45"/>
        <v>1.7832836898183789E-2</v>
      </c>
      <c r="V143">
        <f t="shared" si="40"/>
        <v>1.7790495518848929E-2</v>
      </c>
      <c r="W143">
        <f t="shared" si="41"/>
        <v>17.790495518848928</v>
      </c>
      <c r="AB143">
        <f t="shared" si="59"/>
        <v>142</v>
      </c>
      <c r="AC143">
        <f t="shared" si="54"/>
        <v>2.3679000000000001</v>
      </c>
      <c r="AD143">
        <f t="shared" si="55"/>
        <v>7.2759881227588072E-3</v>
      </c>
      <c r="AE143">
        <f t="shared" si="56"/>
        <v>2.9839032276932293E-4</v>
      </c>
      <c r="AF143">
        <f t="shared" si="46"/>
        <v>1.6312323397992556E-2</v>
      </c>
      <c r="AG143">
        <f t="shared" si="42"/>
        <v>1.6273592248441264E-2</v>
      </c>
      <c r="AH143">
        <f t="shared" si="43"/>
        <v>16.273592248441265</v>
      </c>
    </row>
    <row r="144" spans="1:34" x14ac:dyDescent="0.35">
      <c r="A144" t="s">
        <v>97</v>
      </c>
      <c r="B144" t="s">
        <v>178</v>
      </c>
      <c r="C144" t="s">
        <v>803</v>
      </c>
      <c r="D144">
        <f t="shared" si="47"/>
        <v>2.573866666666667</v>
      </c>
      <c r="F144">
        <f t="shared" si="57"/>
        <v>143</v>
      </c>
      <c r="G144">
        <f t="shared" si="48"/>
        <v>1.6755</v>
      </c>
      <c r="H144">
        <f t="shared" si="49"/>
        <v>5.1121541426602723E-3</v>
      </c>
      <c r="I144">
        <f t="shared" si="50"/>
        <v>2.0965088163125585E-4</v>
      </c>
      <c r="J144">
        <f t="shared" si="44"/>
        <v>1.2044994929201139E-2</v>
      </c>
      <c r="K144">
        <f t="shared" si="38"/>
        <v>1.2016395906942616E-2</v>
      </c>
      <c r="L144">
        <f t="shared" si="39"/>
        <v>12.016395906942616</v>
      </c>
      <c r="Q144">
        <f t="shared" si="58"/>
        <v>143</v>
      </c>
      <c r="R144">
        <f t="shared" si="51"/>
        <v>2.4392</v>
      </c>
      <c r="S144">
        <f t="shared" si="52"/>
        <v>7.5005535009963018E-3</v>
      </c>
      <c r="T144">
        <f t="shared" si="53"/>
        <v>3.0759981219736419E-4</v>
      </c>
      <c r="U144">
        <f t="shared" si="45"/>
        <v>1.8140436710381153E-2</v>
      </c>
      <c r="V144">
        <f t="shared" si="40"/>
        <v>1.8097364981724647E-2</v>
      </c>
      <c r="W144">
        <f t="shared" si="41"/>
        <v>18.097364981724649</v>
      </c>
      <c r="AB144">
        <f t="shared" si="59"/>
        <v>143</v>
      </c>
      <c r="AC144">
        <f t="shared" si="54"/>
        <v>2.3816000000000002</v>
      </c>
      <c r="AD144">
        <f t="shared" si="55"/>
        <v>7.31911197069405E-3</v>
      </c>
      <c r="AE144">
        <f t="shared" si="56"/>
        <v>3.0015884392237471E-4</v>
      </c>
      <c r="AF144">
        <f t="shared" si="46"/>
        <v>1.661248224191493E-2</v>
      </c>
      <c r="AG144">
        <f t="shared" si="42"/>
        <v>1.6573038410497943E-2</v>
      </c>
      <c r="AH144">
        <f t="shared" si="43"/>
        <v>16.573038410497944</v>
      </c>
    </row>
    <row r="145" spans="1:34" x14ac:dyDescent="0.35">
      <c r="A145" t="s">
        <v>737</v>
      </c>
      <c r="B145" t="s">
        <v>180</v>
      </c>
      <c r="C145" t="s">
        <v>171</v>
      </c>
      <c r="D145">
        <f t="shared" si="47"/>
        <v>2.5861999999999998</v>
      </c>
      <c r="F145">
        <f t="shared" si="57"/>
        <v>144</v>
      </c>
      <c r="G145">
        <f t="shared" si="48"/>
        <v>1.6831</v>
      </c>
      <c r="H145">
        <f t="shared" si="49"/>
        <v>5.1357396337760848E-3</v>
      </c>
      <c r="I145">
        <f t="shared" si="50"/>
        <v>2.1061812926662606E-4</v>
      </c>
      <c r="J145">
        <f t="shared" si="44"/>
        <v>1.2255613058467766E-2</v>
      </c>
      <c r="K145">
        <f t="shared" si="38"/>
        <v>1.2226513955254261E-2</v>
      </c>
      <c r="L145">
        <f t="shared" si="39"/>
        <v>12.22651395525426</v>
      </c>
      <c r="Q145">
        <f t="shared" si="58"/>
        <v>144</v>
      </c>
      <c r="R145">
        <f t="shared" si="51"/>
        <v>2.4533</v>
      </c>
      <c r="S145">
        <f t="shared" si="52"/>
        <v>7.5450015223477579E-3</v>
      </c>
      <c r="T145">
        <f t="shared" si="53"/>
        <v>3.0942263807527258E-4</v>
      </c>
      <c r="U145">
        <f t="shared" si="45"/>
        <v>1.8449859348456426E-2</v>
      </c>
      <c r="V145">
        <f t="shared" si="40"/>
        <v>1.8406052942453385E-2</v>
      </c>
      <c r="W145">
        <f t="shared" si="41"/>
        <v>18.406052942453385</v>
      </c>
      <c r="AB145">
        <f t="shared" si="59"/>
        <v>144</v>
      </c>
      <c r="AC145">
        <f t="shared" si="54"/>
        <v>2.3969</v>
      </c>
      <c r="AD145">
        <f t="shared" si="55"/>
        <v>7.3672864898758341E-3</v>
      </c>
      <c r="AE145">
        <f t="shared" si="56"/>
        <v>3.021344945261664E-4</v>
      </c>
      <c r="AF145">
        <f t="shared" si="46"/>
        <v>1.6914616736441096E-2</v>
      </c>
      <c r="AG145">
        <f t="shared" si="42"/>
        <v>1.6874455532274284E-2</v>
      </c>
      <c r="AH145">
        <f t="shared" si="43"/>
        <v>16.874455532274283</v>
      </c>
    </row>
    <row r="146" spans="1:34" x14ac:dyDescent="0.35">
      <c r="A146" t="s">
        <v>98</v>
      </c>
      <c r="B146" t="s">
        <v>182</v>
      </c>
      <c r="C146" t="s">
        <v>1502</v>
      </c>
      <c r="D146">
        <f t="shared" si="47"/>
        <v>2.5998000000000001</v>
      </c>
      <c r="F146">
        <f t="shared" si="57"/>
        <v>145</v>
      </c>
      <c r="G146">
        <f t="shared" si="48"/>
        <v>1.69</v>
      </c>
      <c r="H146">
        <f t="shared" si="49"/>
        <v>5.1571559353066829E-3</v>
      </c>
      <c r="I146">
        <f t="shared" si="50"/>
        <v>2.1149641782598359E-4</v>
      </c>
      <c r="J146">
        <f t="shared" si="44"/>
        <v>1.246710947629375E-2</v>
      </c>
      <c r="K146">
        <f t="shared" si="38"/>
        <v>1.2437508206761656E-2</v>
      </c>
      <c r="L146">
        <f t="shared" si="39"/>
        <v>12.437508206761656</v>
      </c>
      <c r="Q146">
        <f t="shared" si="58"/>
        <v>145</v>
      </c>
      <c r="R146">
        <f t="shared" si="51"/>
        <v>2.4674</v>
      </c>
      <c r="S146">
        <f t="shared" si="52"/>
        <v>7.5894623951376257E-3</v>
      </c>
      <c r="T146">
        <f t="shared" si="53"/>
        <v>3.1124599099429084E-4</v>
      </c>
      <c r="U146">
        <f t="shared" si="45"/>
        <v>1.8761105339450718E-2</v>
      </c>
      <c r="V146">
        <f t="shared" si="40"/>
        <v>1.8716559926824874E-2</v>
      </c>
      <c r="W146">
        <f t="shared" si="41"/>
        <v>18.716559926824875</v>
      </c>
      <c r="AB146">
        <f t="shared" si="59"/>
        <v>145</v>
      </c>
      <c r="AC146">
        <f t="shared" si="54"/>
        <v>2.4167000000000001</v>
      </c>
      <c r="AD146">
        <f t="shared" si="55"/>
        <v>7.4296524097873309E-3</v>
      </c>
      <c r="AE146">
        <f t="shared" si="56"/>
        <v>3.0469213847200905E-4</v>
      </c>
      <c r="AF146">
        <f t="shared" si="46"/>
        <v>1.7219308874913106E-2</v>
      </c>
      <c r="AG146">
        <f t="shared" si="42"/>
        <v>1.7178424225256995E-2</v>
      </c>
      <c r="AH146">
        <f t="shared" si="43"/>
        <v>17.178424225256993</v>
      </c>
    </row>
    <row r="147" spans="1:34" x14ac:dyDescent="0.35">
      <c r="A147" t="s">
        <v>860</v>
      </c>
      <c r="B147" t="s">
        <v>270</v>
      </c>
      <c r="C147" t="s">
        <v>176</v>
      </c>
      <c r="D147">
        <f t="shared" si="47"/>
        <v>2.6141666666666663</v>
      </c>
      <c r="F147">
        <f t="shared" si="57"/>
        <v>146</v>
      </c>
      <c r="G147">
        <f t="shared" si="48"/>
        <v>1.7040999999999999</v>
      </c>
      <c r="H147">
        <f t="shared" si="49"/>
        <v>5.2009290316279719E-3</v>
      </c>
      <c r="I147">
        <f t="shared" si="50"/>
        <v>2.1329156483825904E-4</v>
      </c>
      <c r="J147">
        <f t="shared" si="44"/>
        <v>1.2680401041132008E-2</v>
      </c>
      <c r="K147">
        <f t="shared" si="38"/>
        <v>1.2650293342975726E-2</v>
      </c>
      <c r="L147">
        <f t="shared" si="39"/>
        <v>12.650293342975726</v>
      </c>
      <c r="Q147">
        <f t="shared" si="58"/>
        <v>146</v>
      </c>
      <c r="R147">
        <f t="shared" si="51"/>
        <v>2.4815</v>
      </c>
      <c r="S147">
        <f t="shared" si="52"/>
        <v>7.6339361249403949E-3</v>
      </c>
      <c r="T147">
        <f t="shared" si="53"/>
        <v>3.1306987118303036E-4</v>
      </c>
      <c r="U147">
        <f t="shared" si="45"/>
        <v>1.9074175210633749E-2</v>
      </c>
      <c r="V147">
        <f t="shared" si="40"/>
        <v>1.902888646085691E-2</v>
      </c>
      <c r="W147">
        <f t="shared" si="41"/>
        <v>19.02888646085691</v>
      </c>
      <c r="AB147">
        <f t="shared" si="59"/>
        <v>146</v>
      </c>
      <c r="AC147">
        <f t="shared" si="54"/>
        <v>2.4316</v>
      </c>
      <c r="AD147">
        <f t="shared" si="55"/>
        <v>7.4766010306615673E-3</v>
      </c>
      <c r="AE147">
        <f t="shared" si="56"/>
        <v>3.066175146408374E-4</v>
      </c>
      <c r="AF147">
        <f t="shared" si="46"/>
        <v>1.7525926389553945E-2</v>
      </c>
      <c r="AG147">
        <f t="shared" si="42"/>
        <v>1.7484313722893458E-2</v>
      </c>
      <c r="AH147">
        <f t="shared" si="43"/>
        <v>17.484313722893457</v>
      </c>
    </row>
    <row r="148" spans="1:34" x14ac:dyDescent="0.35">
      <c r="A148" t="s">
        <v>99</v>
      </c>
      <c r="B148" t="s">
        <v>186</v>
      </c>
      <c r="C148" t="s">
        <v>1697</v>
      </c>
      <c r="D148">
        <f t="shared" si="47"/>
        <v>2.6265000000000001</v>
      </c>
      <c r="F148">
        <f t="shared" si="57"/>
        <v>147</v>
      </c>
      <c r="G148">
        <f t="shared" si="48"/>
        <v>1.7113</v>
      </c>
      <c r="H148">
        <f t="shared" si="49"/>
        <v>5.2232860949427548E-3</v>
      </c>
      <c r="I148">
        <f t="shared" si="50"/>
        <v>2.142084343034256E-4</v>
      </c>
      <c r="J148">
        <f t="shared" si="44"/>
        <v>1.2894609475435434E-2</v>
      </c>
      <c r="K148">
        <f t="shared" si="38"/>
        <v>1.2863993171686818E-2</v>
      </c>
      <c r="L148">
        <f t="shared" si="39"/>
        <v>12.863993171686818</v>
      </c>
      <c r="Q148">
        <f t="shared" si="58"/>
        <v>147</v>
      </c>
      <c r="R148">
        <f t="shared" si="51"/>
        <v>2.4948999999999999</v>
      </c>
      <c r="S148">
        <f t="shared" si="52"/>
        <v>7.6762138595827291E-3</v>
      </c>
      <c r="T148">
        <f t="shared" si="53"/>
        <v>3.1480369299156555E-4</v>
      </c>
      <c r="U148">
        <f t="shared" si="45"/>
        <v>1.9388978903625315E-2</v>
      </c>
      <c r="V148">
        <f t="shared" si="40"/>
        <v>1.9342942699999314E-2</v>
      </c>
      <c r="W148">
        <f t="shared" si="41"/>
        <v>19.342942699999313</v>
      </c>
      <c r="AB148">
        <f t="shared" si="59"/>
        <v>147</v>
      </c>
      <c r="AC148">
        <f t="shared" si="54"/>
        <v>2.448</v>
      </c>
      <c r="AD148">
        <f t="shared" si="55"/>
        <v>7.5282926029194676E-3</v>
      </c>
      <c r="AE148">
        <f t="shared" si="56"/>
        <v>3.0873740058213556E-4</v>
      </c>
      <c r="AF148">
        <f t="shared" si="46"/>
        <v>1.7834663790136082E-2</v>
      </c>
      <c r="AG148">
        <f t="shared" si="42"/>
        <v>1.7792318073122051E-2</v>
      </c>
      <c r="AH148">
        <f t="shared" si="43"/>
        <v>17.79231807312205</v>
      </c>
    </row>
    <row r="149" spans="1:34" x14ac:dyDescent="0.35">
      <c r="A149" t="s">
        <v>100</v>
      </c>
      <c r="B149" t="s">
        <v>189</v>
      </c>
      <c r="C149" t="s">
        <v>181</v>
      </c>
      <c r="D149">
        <f t="shared" si="47"/>
        <v>2.6397333333333335</v>
      </c>
      <c r="F149">
        <f t="shared" si="57"/>
        <v>148</v>
      </c>
      <c r="G149">
        <f t="shared" si="48"/>
        <v>1.7181999999999999</v>
      </c>
      <c r="H149">
        <f t="shared" si="49"/>
        <v>5.24471468776518E-3</v>
      </c>
      <c r="I149">
        <f t="shared" si="50"/>
        <v>2.1508722693212379E-4</v>
      </c>
      <c r="J149">
        <f t="shared" si="44"/>
        <v>1.3109696702367557E-2</v>
      </c>
      <c r="K149">
        <f t="shared" si="38"/>
        <v>1.3078569706466167E-2</v>
      </c>
      <c r="L149">
        <f t="shared" si="39"/>
        <v>13.078569706466167</v>
      </c>
      <c r="Q149">
        <f t="shared" si="58"/>
        <v>148</v>
      </c>
      <c r="R149">
        <f t="shared" si="51"/>
        <v>2.5089999999999999</v>
      </c>
      <c r="S149">
        <f t="shared" si="52"/>
        <v>7.720712681170569E-3</v>
      </c>
      <c r="T149">
        <f t="shared" si="53"/>
        <v>3.1662860220147988E-4</v>
      </c>
      <c r="U149">
        <f t="shared" si="45"/>
        <v>1.9705607505826794E-2</v>
      </c>
      <c r="V149">
        <f t="shared" si="40"/>
        <v>1.9658819515380187E-2</v>
      </c>
      <c r="W149">
        <f t="shared" si="41"/>
        <v>19.658819515380188</v>
      </c>
      <c r="AB149">
        <f t="shared" si="59"/>
        <v>148</v>
      </c>
      <c r="AC149">
        <f t="shared" si="54"/>
        <v>2.4666999999999999</v>
      </c>
      <c r="AD149">
        <f t="shared" si="55"/>
        <v>7.5872548145095057E-3</v>
      </c>
      <c r="AE149">
        <f t="shared" si="56"/>
        <v>3.1115545749079272E-4</v>
      </c>
      <c r="AF149">
        <f t="shared" si="46"/>
        <v>1.8145819247626874E-2</v>
      </c>
      <c r="AG149">
        <f t="shared" si="42"/>
        <v>1.8102734738948176E-2</v>
      </c>
      <c r="AH149">
        <f t="shared" si="43"/>
        <v>18.102734738948175</v>
      </c>
    </row>
    <row r="150" spans="1:34" x14ac:dyDescent="0.35">
      <c r="A150" t="s">
        <v>101</v>
      </c>
      <c r="B150" t="s">
        <v>191</v>
      </c>
      <c r="C150" t="s">
        <v>969</v>
      </c>
      <c r="D150">
        <f t="shared" si="47"/>
        <v>2.6535666666666664</v>
      </c>
      <c r="F150">
        <f t="shared" si="57"/>
        <v>149</v>
      </c>
      <c r="G150">
        <f t="shared" si="48"/>
        <v>1.7323</v>
      </c>
      <c r="H150">
        <f t="shared" si="49"/>
        <v>5.2885129091247681E-3</v>
      </c>
      <c r="I150">
        <f t="shared" si="50"/>
        <v>2.168834043292983E-4</v>
      </c>
      <c r="J150">
        <f t="shared" si="44"/>
        <v>1.3326580106696856E-2</v>
      </c>
      <c r="K150">
        <f t="shared" si="38"/>
        <v>1.3294938153890596E-2</v>
      </c>
      <c r="L150">
        <f t="shared" si="39"/>
        <v>13.294938153890596</v>
      </c>
      <c r="Q150">
        <f t="shared" si="58"/>
        <v>149</v>
      </c>
      <c r="R150">
        <f t="shared" si="51"/>
        <v>2.5230999999999999</v>
      </c>
      <c r="S150">
        <f t="shared" si="52"/>
        <v>7.765224376236831E-3</v>
      </c>
      <c r="T150">
        <f t="shared" si="53"/>
        <v>3.1845403935637116E-4</v>
      </c>
      <c r="U150">
        <f t="shared" si="45"/>
        <v>2.0024061545183165E-2</v>
      </c>
      <c r="V150">
        <f t="shared" si="40"/>
        <v>1.9976517433690978E-2</v>
      </c>
      <c r="W150">
        <f t="shared" si="41"/>
        <v>19.976517433690979</v>
      </c>
      <c r="AB150">
        <f t="shared" si="59"/>
        <v>149</v>
      </c>
      <c r="AC150">
        <f t="shared" si="54"/>
        <v>2.48</v>
      </c>
      <c r="AD150">
        <f t="shared" si="55"/>
        <v>7.6292042657916332E-3</v>
      </c>
      <c r="AE150">
        <f t="shared" si="56"/>
        <v>3.1287581630623892E-4</v>
      </c>
      <c r="AF150">
        <f t="shared" si="46"/>
        <v>1.8458695063933113E-2</v>
      </c>
      <c r="AG150">
        <f t="shared" si="42"/>
        <v>1.841486767885743E-2</v>
      </c>
      <c r="AH150">
        <f t="shared" si="43"/>
        <v>18.41486767885743</v>
      </c>
    </row>
    <row r="151" spans="1:34" x14ac:dyDescent="0.35">
      <c r="A151" t="s">
        <v>1334</v>
      </c>
      <c r="B151" t="s">
        <v>194</v>
      </c>
      <c r="C151" t="s">
        <v>269</v>
      </c>
      <c r="D151">
        <f t="shared" si="47"/>
        <v>2.6652666666666662</v>
      </c>
      <c r="F151">
        <f t="shared" si="57"/>
        <v>150</v>
      </c>
      <c r="G151">
        <f t="shared" si="48"/>
        <v>1.7387999999999999</v>
      </c>
      <c r="H151">
        <f t="shared" si="49"/>
        <v>5.3087078114250584E-3</v>
      </c>
      <c r="I151">
        <f t="shared" si="50"/>
        <v>2.1771160296211764E-4</v>
      </c>
      <c r="J151">
        <f t="shared" si="44"/>
        <v>1.3544291709658974E-2</v>
      </c>
      <c r="K151">
        <f t="shared" si="38"/>
        <v>1.3512132833515208E-2</v>
      </c>
      <c r="L151">
        <f t="shared" si="39"/>
        <v>13.512132833515208</v>
      </c>
      <c r="Q151">
        <f t="shared" si="58"/>
        <v>150</v>
      </c>
      <c r="R151">
        <f t="shared" si="51"/>
        <v>2.5375999999999999</v>
      </c>
      <c r="S151">
        <f t="shared" si="52"/>
        <v>7.8110122467741402E-3</v>
      </c>
      <c r="T151">
        <f t="shared" si="53"/>
        <v>3.2033181282686542E-4</v>
      </c>
      <c r="U151">
        <f t="shared" si="45"/>
        <v>2.034439335801003E-2</v>
      </c>
      <c r="V151">
        <f t="shared" si="40"/>
        <v>2.0296088666982612E-2</v>
      </c>
      <c r="W151">
        <f t="shared" si="41"/>
        <v>20.296088666982612</v>
      </c>
      <c r="AB151">
        <f t="shared" si="59"/>
        <v>150</v>
      </c>
      <c r="AC151">
        <f t="shared" si="54"/>
        <v>2.4941</v>
      </c>
      <c r="AD151">
        <f t="shared" si="55"/>
        <v>7.6736894895590929E-3</v>
      </c>
      <c r="AE151">
        <f t="shared" si="56"/>
        <v>3.1470016786570864E-4</v>
      </c>
      <c r="AF151">
        <f t="shared" si="46"/>
        <v>1.8773395231798821E-2</v>
      </c>
      <c r="AG151">
        <f t="shared" si="42"/>
        <v>1.8728820638678766E-2</v>
      </c>
      <c r="AH151">
        <f t="shared" si="43"/>
        <v>18.728820638678766</v>
      </c>
    </row>
    <row r="152" spans="1:34" x14ac:dyDescent="0.35">
      <c r="A152" t="s">
        <v>102</v>
      </c>
      <c r="B152" t="s">
        <v>196</v>
      </c>
      <c r="C152" t="s">
        <v>188</v>
      </c>
      <c r="D152">
        <f t="shared" si="47"/>
        <v>2.6770999999999998</v>
      </c>
      <c r="F152">
        <f t="shared" si="57"/>
        <v>151</v>
      </c>
      <c r="G152">
        <f t="shared" si="48"/>
        <v>1.7464</v>
      </c>
      <c r="H152">
        <f t="shared" si="49"/>
        <v>5.3323237011162943E-3</v>
      </c>
      <c r="I152">
        <f t="shared" si="50"/>
        <v>2.1868009725163013E-4</v>
      </c>
      <c r="J152">
        <f t="shared" si="44"/>
        <v>1.3762971806910605E-2</v>
      </c>
      <c r="K152">
        <f t="shared" si="38"/>
        <v>1.3730293707885836E-2</v>
      </c>
      <c r="L152">
        <f t="shared" si="39"/>
        <v>13.730293707885837</v>
      </c>
      <c r="Q152">
        <f t="shared" si="58"/>
        <v>151</v>
      </c>
      <c r="R152">
        <f t="shared" si="51"/>
        <v>2.5512999999999999</v>
      </c>
      <c r="S152">
        <f t="shared" si="52"/>
        <v>7.8542864091568163E-3</v>
      </c>
      <c r="T152">
        <f t="shared" si="53"/>
        <v>3.2210649841775429E-4</v>
      </c>
      <c r="U152">
        <f t="shared" si="45"/>
        <v>2.0666499856427784E-2</v>
      </c>
      <c r="V152">
        <f t="shared" si="40"/>
        <v>2.0617430372142084E-2</v>
      </c>
      <c r="W152">
        <f t="shared" si="41"/>
        <v>20.617430372142085</v>
      </c>
      <c r="AB152">
        <f t="shared" si="59"/>
        <v>151</v>
      </c>
      <c r="AC152">
        <f t="shared" si="54"/>
        <v>2.5083000000000002</v>
      </c>
      <c r="AD152">
        <f t="shared" si="55"/>
        <v>7.7185032161712231E-3</v>
      </c>
      <c r="AE152">
        <f t="shared" si="56"/>
        <v>3.1653799141938694E-4</v>
      </c>
      <c r="AF152">
        <f t="shared" si="46"/>
        <v>1.9089933223218208E-2</v>
      </c>
      <c r="AG152">
        <f t="shared" si="42"/>
        <v>1.904460705841917E-2</v>
      </c>
      <c r="AH152">
        <f t="shared" si="43"/>
        <v>19.044607058419171</v>
      </c>
    </row>
    <row r="153" spans="1:34" x14ac:dyDescent="0.35">
      <c r="A153" t="s">
        <v>743</v>
      </c>
      <c r="B153" t="s">
        <v>199</v>
      </c>
      <c r="C153" t="s">
        <v>191</v>
      </c>
      <c r="D153">
        <f t="shared" si="47"/>
        <v>2.6913666666666667</v>
      </c>
      <c r="F153">
        <f t="shared" si="57"/>
        <v>152</v>
      </c>
      <c r="G153">
        <f t="shared" si="48"/>
        <v>1.7537000000000003</v>
      </c>
      <c r="H153">
        <f t="shared" si="49"/>
        <v>5.3550108248351345E-3</v>
      </c>
      <c r="I153">
        <f t="shared" si="50"/>
        <v>2.196105025869546E-4</v>
      </c>
      <c r="J153">
        <f t="shared" si="44"/>
        <v>1.398258230949756E-2</v>
      </c>
      <c r="K153">
        <f t="shared" si="38"/>
        <v>1.3949382778484766E-2</v>
      </c>
      <c r="L153">
        <f t="shared" si="39"/>
        <v>13.949382778484766</v>
      </c>
      <c r="Q153">
        <f t="shared" si="58"/>
        <v>152</v>
      </c>
      <c r="R153">
        <f t="shared" si="51"/>
        <v>2.5655000000000001</v>
      </c>
      <c r="S153">
        <f t="shared" si="52"/>
        <v>7.8991527641646443E-3</v>
      </c>
      <c r="T153">
        <f t="shared" si="53"/>
        <v>3.2394648027676712E-4</v>
      </c>
      <c r="U153">
        <f t="shared" si="45"/>
        <v>2.0990446336704553E-2</v>
      </c>
      <c r="V153">
        <f t="shared" si="40"/>
        <v>2.0940607690401396E-2</v>
      </c>
      <c r="W153">
        <f t="shared" si="41"/>
        <v>20.940607690401396</v>
      </c>
      <c r="AB153">
        <f t="shared" si="59"/>
        <v>152</v>
      </c>
      <c r="AC153">
        <f t="shared" si="54"/>
        <v>2.5295999999999998</v>
      </c>
      <c r="AD153">
        <f t="shared" si="55"/>
        <v>7.7857482887112384E-3</v>
      </c>
      <c r="AE153">
        <f t="shared" si="56"/>
        <v>3.1929573078912267E-4</v>
      </c>
      <c r="AF153">
        <f t="shared" si="46"/>
        <v>1.9409228954007332E-2</v>
      </c>
      <c r="AG153">
        <f t="shared" si="42"/>
        <v>1.9363144669693459E-2</v>
      </c>
      <c r="AH153">
        <f t="shared" si="43"/>
        <v>19.363144669693458</v>
      </c>
    </row>
    <row r="154" spans="1:34" x14ac:dyDescent="0.35">
      <c r="A154" t="s">
        <v>744</v>
      </c>
      <c r="B154" t="s">
        <v>1648</v>
      </c>
      <c r="C154" t="s">
        <v>193</v>
      </c>
      <c r="D154">
        <f t="shared" si="47"/>
        <v>2.7008666666666667</v>
      </c>
      <c r="F154">
        <f t="shared" si="57"/>
        <v>153</v>
      </c>
      <c r="G154">
        <f t="shared" si="48"/>
        <v>1.7605</v>
      </c>
      <c r="H154">
        <f t="shared" si="49"/>
        <v>5.3761470691524281E-3</v>
      </c>
      <c r="I154">
        <f t="shared" si="50"/>
        <v>2.2047730592109435E-4</v>
      </c>
      <c r="J154">
        <f t="shared" si="44"/>
        <v>1.4203059615418654E-2</v>
      </c>
      <c r="K154">
        <f t="shared" si="38"/>
        <v>1.4169336594324162E-2</v>
      </c>
      <c r="L154">
        <f t="shared" si="39"/>
        <v>14.169336594324163</v>
      </c>
      <c r="Q154">
        <f t="shared" si="58"/>
        <v>153</v>
      </c>
      <c r="R154">
        <f t="shared" si="51"/>
        <v>2.5731000000000002</v>
      </c>
      <c r="S154">
        <f t="shared" si="52"/>
        <v>7.9231711159854206E-3</v>
      </c>
      <c r="T154">
        <f t="shared" si="53"/>
        <v>3.2493147965159718E-4</v>
      </c>
      <c r="U154">
        <f t="shared" si="45"/>
        <v>2.1315377816356149E-2</v>
      </c>
      <c r="V154">
        <f t="shared" si="40"/>
        <v>2.1264767669303207E-2</v>
      </c>
      <c r="W154">
        <f t="shared" si="41"/>
        <v>21.264767669303207</v>
      </c>
      <c r="AB154">
        <f t="shared" si="59"/>
        <v>153</v>
      </c>
      <c r="AC154">
        <f t="shared" si="54"/>
        <v>2.5436999999999999</v>
      </c>
      <c r="AD154">
        <f t="shared" si="55"/>
        <v>7.8302788018835105E-3</v>
      </c>
      <c r="AE154">
        <f t="shared" si="56"/>
        <v>3.2112193967984306E-4</v>
      </c>
      <c r="AF154">
        <f t="shared" si="46"/>
        <v>1.9730350893687174E-2</v>
      </c>
      <c r="AG154">
        <f t="shared" si="42"/>
        <v>1.9683504153801126E-2</v>
      </c>
      <c r="AH154">
        <f t="shared" si="43"/>
        <v>19.683504153801124</v>
      </c>
    </row>
    <row r="155" spans="1:34" x14ac:dyDescent="0.35">
      <c r="A155" t="s">
        <v>1736</v>
      </c>
      <c r="B155" t="s">
        <v>203</v>
      </c>
      <c r="C155" t="s">
        <v>196</v>
      </c>
      <c r="D155">
        <f t="shared" si="47"/>
        <v>2.7143333333333328</v>
      </c>
      <c r="F155">
        <f t="shared" si="57"/>
        <v>154</v>
      </c>
      <c r="G155">
        <f t="shared" si="48"/>
        <v>1.7669999999999999</v>
      </c>
      <c r="H155">
        <f t="shared" si="49"/>
        <v>5.3963535675384021E-3</v>
      </c>
      <c r="I155">
        <f t="shared" si="50"/>
        <v>2.2130598011265454E-4</v>
      </c>
      <c r="J155">
        <f t="shared" si="44"/>
        <v>1.4424365595531308E-2</v>
      </c>
      <c r="K155">
        <f t="shared" si="38"/>
        <v>1.439011711679334E-2</v>
      </c>
      <c r="L155">
        <f t="shared" si="39"/>
        <v>14.390117116793339</v>
      </c>
      <c r="Q155">
        <f t="shared" si="58"/>
        <v>154</v>
      </c>
      <c r="R155">
        <f t="shared" si="51"/>
        <v>2.5929000000000002</v>
      </c>
      <c r="S155">
        <f t="shared" si="52"/>
        <v>7.9857628448028947E-3</v>
      </c>
      <c r="T155">
        <f t="shared" si="53"/>
        <v>3.2749838408429086E-4</v>
      </c>
      <c r="U155">
        <f t="shared" si="45"/>
        <v>2.164287620044044E-2</v>
      </c>
      <c r="V155">
        <f t="shared" si="40"/>
        <v>2.1591488457910611E-2</v>
      </c>
      <c r="W155">
        <f t="shared" si="41"/>
        <v>21.591488457910611</v>
      </c>
      <c r="AB155">
        <f t="shared" si="59"/>
        <v>154</v>
      </c>
      <c r="AC155">
        <f t="shared" si="54"/>
        <v>2.5577999999999999</v>
      </c>
      <c r="AD155">
        <f t="shared" si="55"/>
        <v>7.8748222022901777E-3</v>
      </c>
      <c r="AE155">
        <f t="shared" si="56"/>
        <v>3.2294867707967665E-4</v>
      </c>
      <c r="AF155">
        <f t="shared" si="46"/>
        <v>2.0053299570766851E-2</v>
      </c>
      <c r="AG155">
        <f t="shared" si="42"/>
        <v>2.0005686037996417E-2</v>
      </c>
      <c r="AH155">
        <f t="shared" si="43"/>
        <v>20.005686037996416</v>
      </c>
    </row>
    <row r="156" spans="1:34" x14ac:dyDescent="0.35">
      <c r="A156" t="s">
        <v>1737</v>
      </c>
      <c r="B156" t="s">
        <v>204</v>
      </c>
      <c r="C156" t="s">
        <v>199</v>
      </c>
      <c r="D156">
        <f t="shared" si="47"/>
        <v>2.7258333333333336</v>
      </c>
      <c r="F156">
        <f t="shared" si="57"/>
        <v>155</v>
      </c>
      <c r="G156">
        <f t="shared" si="48"/>
        <v>1.7804000000000002</v>
      </c>
      <c r="H156">
        <f t="shared" si="49"/>
        <v>5.4380184810363724E-3</v>
      </c>
      <c r="I156">
        <f t="shared" si="50"/>
        <v>2.2301466995340997E-4</v>
      </c>
      <c r="J156">
        <f t="shared" si="44"/>
        <v>1.4647380265484717E-2</v>
      </c>
      <c r="K156">
        <f t="shared" si="38"/>
        <v>1.4612602272077172E-2</v>
      </c>
      <c r="L156">
        <f t="shared" si="39"/>
        <v>14.612602272077172</v>
      </c>
      <c r="Q156">
        <f t="shared" si="58"/>
        <v>155</v>
      </c>
      <c r="R156">
        <f t="shared" si="51"/>
        <v>2.5998000000000001</v>
      </c>
      <c r="S156">
        <f t="shared" si="52"/>
        <v>8.0075810932626421E-3</v>
      </c>
      <c r="T156">
        <f t="shared" si="53"/>
        <v>3.2839315660045283E-4</v>
      </c>
      <c r="U156">
        <f t="shared" si="45"/>
        <v>2.1971269357040892E-2</v>
      </c>
      <c r="V156">
        <f t="shared" si="40"/>
        <v>2.1919101894531903E-2</v>
      </c>
      <c r="W156">
        <f t="shared" si="41"/>
        <v>21.919101894531902</v>
      </c>
      <c r="AB156">
        <f t="shared" si="59"/>
        <v>155</v>
      </c>
      <c r="AC156">
        <f t="shared" si="54"/>
        <v>2.5720000000000001</v>
      </c>
      <c r="AD156">
        <f t="shared" si="55"/>
        <v>7.9196945436630119E-3</v>
      </c>
      <c r="AE156">
        <f t="shared" si="56"/>
        <v>3.2478890444120488E-4</v>
      </c>
      <c r="AF156">
        <f t="shared" si="46"/>
        <v>2.0378088475208056E-2</v>
      </c>
      <c r="AG156">
        <f t="shared" si="42"/>
        <v>2.0329703780211154E-2</v>
      </c>
      <c r="AH156">
        <f t="shared" si="43"/>
        <v>20.329703780211155</v>
      </c>
    </row>
    <row r="157" spans="1:34" x14ac:dyDescent="0.35">
      <c r="A157" t="s">
        <v>106</v>
      </c>
      <c r="B157" t="s">
        <v>261</v>
      </c>
      <c r="C157" t="s">
        <v>1506</v>
      </c>
      <c r="D157">
        <f t="shared" si="47"/>
        <v>2.7377666666666669</v>
      </c>
      <c r="F157">
        <f t="shared" si="57"/>
        <v>156</v>
      </c>
      <c r="G157">
        <f t="shared" si="48"/>
        <v>1.7880000000000003</v>
      </c>
      <c r="H157">
        <f t="shared" si="49"/>
        <v>5.461654380320125E-3</v>
      </c>
      <c r="I157">
        <f t="shared" si="50"/>
        <v>2.2398398484194885E-4</v>
      </c>
      <c r="J157">
        <f t="shared" si="44"/>
        <v>1.4871364250326665E-2</v>
      </c>
      <c r="K157">
        <f t="shared" si="38"/>
        <v>1.4836054440757661E-2</v>
      </c>
      <c r="L157">
        <f t="shared" si="39"/>
        <v>14.83605444075766</v>
      </c>
      <c r="Q157">
        <f t="shared" si="58"/>
        <v>156</v>
      </c>
      <c r="R157">
        <f t="shared" si="51"/>
        <v>2.6147</v>
      </c>
      <c r="S157">
        <f t="shared" si="52"/>
        <v>8.0547064084620576E-3</v>
      </c>
      <c r="T157">
        <f t="shared" si="53"/>
        <v>3.3032577905333662E-4</v>
      </c>
      <c r="U157">
        <f t="shared" si="45"/>
        <v>2.2301595136094227E-2</v>
      </c>
      <c r="V157">
        <f t="shared" si="40"/>
        <v>2.2248643364885797E-2</v>
      </c>
      <c r="W157">
        <f t="shared" si="41"/>
        <v>22.248643364885798</v>
      </c>
      <c r="AB157">
        <f t="shared" si="59"/>
        <v>156</v>
      </c>
      <c r="AC157">
        <f t="shared" si="54"/>
        <v>2.5853000000000002</v>
      </c>
      <c r="AD157">
        <f t="shared" si="55"/>
        <v>7.9617347279209404E-3</v>
      </c>
      <c r="AE157">
        <f t="shared" si="56"/>
        <v>3.2651298424155078E-4</v>
      </c>
      <c r="AF157">
        <f t="shared" si="46"/>
        <v>2.0704601459449606E-2</v>
      </c>
      <c r="AG157">
        <f t="shared" si="42"/>
        <v>2.0655441508658997E-2</v>
      </c>
      <c r="AH157">
        <f t="shared" si="43"/>
        <v>20.655441508658996</v>
      </c>
    </row>
    <row r="158" spans="1:34" x14ac:dyDescent="0.35">
      <c r="A158" t="s">
        <v>747</v>
      </c>
      <c r="B158" t="s">
        <v>209</v>
      </c>
      <c r="C158" t="s">
        <v>203</v>
      </c>
      <c r="D158">
        <f t="shared" si="47"/>
        <v>2.7470666666666665</v>
      </c>
      <c r="F158">
        <f t="shared" si="57"/>
        <v>157</v>
      </c>
      <c r="G158">
        <f t="shared" si="48"/>
        <v>1.7953000000000001</v>
      </c>
      <c r="H158">
        <f t="shared" si="49"/>
        <v>5.4843607281525224E-3</v>
      </c>
      <c r="I158">
        <f t="shared" si="50"/>
        <v>2.2491517856358629E-4</v>
      </c>
      <c r="J158">
        <f t="shared" si="44"/>
        <v>1.5096279428890252E-2</v>
      </c>
      <c r="K158">
        <f t="shared" si="38"/>
        <v>1.506043559218086E-2</v>
      </c>
      <c r="L158">
        <f t="shared" si="39"/>
        <v>15.060435592180861</v>
      </c>
      <c r="Q158">
        <f t="shared" si="58"/>
        <v>157</v>
      </c>
      <c r="R158">
        <f t="shared" si="51"/>
        <v>2.6212</v>
      </c>
      <c r="S158">
        <f t="shared" si="52"/>
        <v>8.0752689497097935E-3</v>
      </c>
      <c r="T158">
        <f t="shared" si="53"/>
        <v>3.3116905466296515E-4</v>
      </c>
      <c r="U158">
        <f t="shared" si="45"/>
        <v>2.2632764190757191E-2</v>
      </c>
      <c r="V158">
        <f t="shared" si="40"/>
        <v>2.2579026108618679E-2</v>
      </c>
      <c r="W158">
        <f t="shared" si="41"/>
        <v>22.579026108618677</v>
      </c>
      <c r="AB158">
        <f t="shared" si="59"/>
        <v>157</v>
      </c>
      <c r="AC158">
        <f t="shared" si="54"/>
        <v>2.5994000000000002</v>
      </c>
      <c r="AD158">
        <f t="shared" si="55"/>
        <v>8.0063161828571906E-3</v>
      </c>
      <c r="AE158">
        <f t="shared" si="56"/>
        <v>3.2834128226836364E-4</v>
      </c>
      <c r="AF158">
        <f t="shared" si="46"/>
        <v>2.1032942741717971E-2</v>
      </c>
      <c r="AG158">
        <f t="shared" si="42"/>
        <v>2.0983003194115973E-2</v>
      </c>
      <c r="AH158">
        <f t="shared" si="43"/>
        <v>20.983003194115973</v>
      </c>
    </row>
    <row r="159" spans="1:34" x14ac:dyDescent="0.35">
      <c r="A159" t="s">
        <v>107</v>
      </c>
      <c r="B159" t="s">
        <v>212</v>
      </c>
      <c r="C159" t="s">
        <v>206</v>
      </c>
      <c r="D159">
        <f t="shared" si="47"/>
        <v>2.7587333333333333</v>
      </c>
      <c r="F159">
        <f t="shared" si="57"/>
        <v>158</v>
      </c>
      <c r="G159">
        <f t="shared" si="48"/>
        <v>1.8021000000000003</v>
      </c>
      <c r="H159">
        <f t="shared" si="49"/>
        <v>5.5055148837195094E-3</v>
      </c>
      <c r="I159">
        <f t="shared" si="50"/>
        <v>2.2578271644312209E-4</v>
      </c>
      <c r="J159">
        <f t="shared" si="44"/>
        <v>1.5322062145333375E-2</v>
      </c>
      <c r="K159">
        <f t="shared" si="38"/>
        <v>1.5285682221645856E-2</v>
      </c>
      <c r="L159">
        <f t="shared" si="39"/>
        <v>15.285682221645857</v>
      </c>
      <c r="Q159">
        <f t="shared" si="58"/>
        <v>158</v>
      </c>
      <c r="R159">
        <f t="shared" si="51"/>
        <v>2.6353</v>
      </c>
      <c r="S159">
        <f t="shared" si="52"/>
        <v>8.1198832841882125E-3</v>
      </c>
      <c r="T159">
        <f t="shared" si="53"/>
        <v>3.3299870108906548E-4</v>
      </c>
      <c r="U159">
        <f t="shared" si="45"/>
        <v>2.2965762891846257E-2</v>
      </c>
      <c r="V159">
        <f t="shared" si="40"/>
        <v>2.2911234154558407E-2</v>
      </c>
      <c r="W159">
        <f t="shared" si="41"/>
        <v>22.911234154558407</v>
      </c>
      <c r="AB159">
        <f t="shared" si="59"/>
        <v>158</v>
      </c>
      <c r="AC159">
        <f t="shared" si="54"/>
        <v>2.6135000000000002</v>
      </c>
      <c r="AD159">
        <f t="shared" si="55"/>
        <v>8.0509105471497592E-3</v>
      </c>
      <c r="AE159">
        <f t="shared" si="56"/>
        <v>3.3017010971151604E-4</v>
      </c>
      <c r="AF159">
        <f t="shared" si="46"/>
        <v>2.1363112851429486E-2</v>
      </c>
      <c r="AG159">
        <f t="shared" si="42"/>
        <v>2.1312389364741401E-2</v>
      </c>
      <c r="AH159">
        <f t="shared" si="43"/>
        <v>21.312389364741403</v>
      </c>
    </row>
    <row r="160" spans="1:34" x14ac:dyDescent="0.35">
      <c r="A160" t="s">
        <v>748</v>
      </c>
      <c r="B160" t="s">
        <v>256</v>
      </c>
      <c r="C160" t="s">
        <v>209</v>
      </c>
      <c r="D160">
        <f t="shared" si="47"/>
        <v>2.7707333333333337</v>
      </c>
      <c r="F160">
        <f t="shared" si="57"/>
        <v>159</v>
      </c>
      <c r="G160">
        <f t="shared" si="48"/>
        <v>1.8094000000000001</v>
      </c>
      <c r="H160">
        <f t="shared" si="49"/>
        <v>5.5282277529620956E-3</v>
      </c>
      <c r="I160">
        <f t="shared" si="50"/>
        <v>2.2671417760962862E-4</v>
      </c>
      <c r="J160">
        <f t="shared" si="44"/>
        <v>1.5548776322943002E-2</v>
      </c>
      <c r="K160">
        <f t="shared" si="38"/>
        <v>1.5511858100663422E-2</v>
      </c>
      <c r="L160">
        <f t="shared" si="39"/>
        <v>15.511858100663423</v>
      </c>
      <c r="Q160">
        <f t="shared" si="58"/>
        <v>159</v>
      </c>
      <c r="R160">
        <f t="shared" si="51"/>
        <v>2.6497999999999999</v>
      </c>
      <c r="S160">
        <f t="shared" si="52"/>
        <v>8.1657767523846889E-3</v>
      </c>
      <c r="T160">
        <f t="shared" si="53"/>
        <v>3.3488080514931204E-4</v>
      </c>
      <c r="U160">
        <f t="shared" si="45"/>
        <v>2.3300643696995568E-2</v>
      </c>
      <c r="V160">
        <f t="shared" si="40"/>
        <v>2.3245319835786395E-2</v>
      </c>
      <c r="W160">
        <f t="shared" si="41"/>
        <v>23.245319835786397</v>
      </c>
      <c r="AB160">
        <f t="shared" si="59"/>
        <v>159</v>
      </c>
      <c r="AC160">
        <f t="shared" si="54"/>
        <v>2.6276999999999999</v>
      </c>
      <c r="AD160">
        <f t="shared" si="55"/>
        <v>8.0958342362252925E-3</v>
      </c>
      <c r="AE160">
        <f t="shared" si="56"/>
        <v>3.3201244285679807E-4</v>
      </c>
      <c r="AF160">
        <f t="shared" si="46"/>
        <v>2.1695125294286285E-2</v>
      </c>
      <c r="AG160">
        <f t="shared" si="42"/>
        <v>2.1643613494170159E-2</v>
      </c>
      <c r="AH160">
        <f t="shared" si="43"/>
        <v>21.643613494170157</v>
      </c>
    </row>
    <row r="161" spans="1:34" x14ac:dyDescent="0.35">
      <c r="A161" t="s">
        <v>864</v>
      </c>
      <c r="B161" t="s">
        <v>255</v>
      </c>
      <c r="C161" t="s">
        <v>212</v>
      </c>
      <c r="D161">
        <f t="shared" si="47"/>
        <v>2.78</v>
      </c>
      <c r="F161">
        <f t="shared" si="57"/>
        <v>160</v>
      </c>
      <c r="G161">
        <f t="shared" si="48"/>
        <v>1.8159000000000001</v>
      </c>
      <c r="H161">
        <f t="shared" si="49"/>
        <v>5.5484543831435026E-3</v>
      </c>
      <c r="I161">
        <f t="shared" si="50"/>
        <v>2.2754367741179121E-4</v>
      </c>
      <c r="J161">
        <f t="shared" si="44"/>
        <v>1.5776320000354793E-2</v>
      </c>
      <c r="K161">
        <f t="shared" si="38"/>
        <v>1.5738861509961084E-2</v>
      </c>
      <c r="L161">
        <f t="shared" si="39"/>
        <v>15.738861509961083</v>
      </c>
      <c r="Q161">
        <f t="shared" si="58"/>
        <v>160</v>
      </c>
      <c r="R161">
        <f t="shared" si="51"/>
        <v>2.657</v>
      </c>
      <c r="S161">
        <f t="shared" si="52"/>
        <v>8.1885703132223171E-3</v>
      </c>
      <c r="T161">
        <f t="shared" si="53"/>
        <v>3.3581557550086441E-4</v>
      </c>
      <c r="U161">
        <f t="shared" si="45"/>
        <v>2.3636459272496434E-2</v>
      </c>
      <c r="V161">
        <f t="shared" si="40"/>
        <v>2.3580338067894842E-2</v>
      </c>
      <c r="W161">
        <f t="shared" si="41"/>
        <v>23.580338067894843</v>
      </c>
      <c r="AB161">
        <f t="shared" si="59"/>
        <v>160</v>
      </c>
      <c r="AC161">
        <f t="shared" si="54"/>
        <v>2.6417999999999999</v>
      </c>
      <c r="AD161">
        <f t="shared" si="55"/>
        <v>8.140454527713125E-3</v>
      </c>
      <c r="AE161">
        <f t="shared" si="56"/>
        <v>3.3384233358153272E-4</v>
      </c>
      <c r="AF161">
        <f t="shared" si="46"/>
        <v>2.2028967627867817E-2</v>
      </c>
      <c r="AG161">
        <f t="shared" si="42"/>
        <v>2.1976663169524346E-2</v>
      </c>
      <c r="AH161">
        <f t="shared" si="43"/>
        <v>21.976663169524347</v>
      </c>
    </row>
    <row r="162" spans="1:34" x14ac:dyDescent="0.35">
      <c r="A162" t="s">
        <v>750</v>
      </c>
      <c r="B162" t="s">
        <v>217</v>
      </c>
      <c r="C162" t="s">
        <v>214</v>
      </c>
      <c r="D162">
        <f t="shared" si="47"/>
        <v>2.7914333333333334</v>
      </c>
      <c r="F162">
        <f t="shared" si="57"/>
        <v>161</v>
      </c>
      <c r="G162">
        <f t="shared" si="48"/>
        <v>1.8227000000000002</v>
      </c>
      <c r="H162">
        <f t="shared" si="49"/>
        <v>5.5696174166533401E-3</v>
      </c>
      <c r="I162">
        <f t="shared" si="50"/>
        <v>2.2841157937826447E-4</v>
      </c>
      <c r="J162">
        <f t="shared" si="44"/>
        <v>1.6004731579733058E-2</v>
      </c>
      <c r="K162">
        <f t="shared" si="38"/>
        <v>1.5966730760523011E-2</v>
      </c>
      <c r="L162">
        <f t="shared" si="39"/>
        <v>15.966730760523012</v>
      </c>
      <c r="Q162">
        <f t="shared" si="58"/>
        <v>161</v>
      </c>
      <c r="R162">
        <f t="shared" si="51"/>
        <v>2.6703999999999999</v>
      </c>
      <c r="S162">
        <f t="shared" si="52"/>
        <v>8.2310006411204801E-3</v>
      </c>
      <c r="T162">
        <f t="shared" si="53"/>
        <v>3.3755565520181101E-4</v>
      </c>
      <c r="U162">
        <f t="shared" si="45"/>
        <v>2.3974014927698246E-2</v>
      </c>
      <c r="V162">
        <f t="shared" si="40"/>
        <v>2.3917092248147653E-2</v>
      </c>
      <c r="W162">
        <f t="shared" si="41"/>
        <v>23.917092248147654</v>
      </c>
      <c r="AB162">
        <f t="shared" si="59"/>
        <v>161</v>
      </c>
      <c r="AC162">
        <f t="shared" si="54"/>
        <v>2.6558999999999999</v>
      </c>
      <c r="AD162">
        <f t="shared" si="55"/>
        <v>8.1850877454308999E-3</v>
      </c>
      <c r="AE162">
        <f t="shared" si="56"/>
        <v>3.3567275441459895E-4</v>
      </c>
      <c r="AF162">
        <f t="shared" si="46"/>
        <v>2.2364640382282416E-2</v>
      </c>
      <c r="AG162">
        <f t="shared" si="42"/>
        <v>2.231153891965364E-2</v>
      </c>
      <c r="AH162">
        <f t="shared" si="43"/>
        <v>22.311538919653639</v>
      </c>
    </row>
    <row r="163" spans="1:34" x14ac:dyDescent="0.35">
      <c r="A163" t="s">
        <v>111</v>
      </c>
      <c r="B163" t="s">
        <v>220</v>
      </c>
      <c r="C163" t="s">
        <v>216</v>
      </c>
      <c r="D163">
        <f t="shared" si="47"/>
        <v>2.8058000000000001</v>
      </c>
      <c r="F163">
        <f t="shared" si="57"/>
        <v>162</v>
      </c>
      <c r="G163">
        <f t="shared" si="48"/>
        <v>1.8376000000000001</v>
      </c>
      <c r="H163">
        <f t="shared" si="49"/>
        <v>5.6159996088115203E-3</v>
      </c>
      <c r="I163">
        <f t="shared" si="50"/>
        <v>2.303137261458681E-4</v>
      </c>
      <c r="J163">
        <f t="shared" si="44"/>
        <v>1.6235045305878926E-2</v>
      </c>
      <c r="K163">
        <f t="shared" si="38"/>
        <v>1.6196497641492173E-2</v>
      </c>
      <c r="L163">
        <f t="shared" si="39"/>
        <v>16.196497641492172</v>
      </c>
      <c r="Q163">
        <f t="shared" si="58"/>
        <v>162</v>
      </c>
      <c r="R163">
        <f t="shared" si="51"/>
        <v>2.6844999999999999</v>
      </c>
      <c r="S163">
        <f t="shared" si="52"/>
        <v>8.2756600952571778E-3</v>
      </c>
      <c r="T163">
        <f t="shared" si="53"/>
        <v>3.3938715199780884E-4</v>
      </c>
      <c r="U163">
        <f t="shared" si="45"/>
        <v>2.4313402079696057E-2</v>
      </c>
      <c r="V163">
        <f t="shared" si="40"/>
        <v>2.4255673576583786E-2</v>
      </c>
      <c r="W163">
        <f t="shared" si="41"/>
        <v>24.255673576583785</v>
      </c>
      <c r="AB163">
        <f t="shared" si="59"/>
        <v>162</v>
      </c>
      <c r="AC163">
        <f t="shared" si="54"/>
        <v>2.67</v>
      </c>
      <c r="AD163">
        <f t="shared" si="55"/>
        <v>8.2297338949964029E-3</v>
      </c>
      <c r="AE163">
        <f t="shared" si="56"/>
        <v>3.3750370558638382E-4</v>
      </c>
      <c r="AF163">
        <f t="shared" si="46"/>
        <v>2.27021440878688E-2</v>
      </c>
      <c r="AG163">
        <f t="shared" si="42"/>
        <v>2.2648241273637543E-2</v>
      </c>
      <c r="AH163">
        <f t="shared" si="43"/>
        <v>22.648241273637542</v>
      </c>
    </row>
    <row r="164" spans="1:34" x14ac:dyDescent="0.35">
      <c r="A164" t="s">
        <v>865</v>
      </c>
      <c r="B164" t="s">
        <v>221</v>
      </c>
      <c r="C164" t="s">
        <v>252</v>
      </c>
      <c r="D164">
        <f t="shared" si="47"/>
        <v>2.8149666666666668</v>
      </c>
      <c r="F164">
        <f t="shared" si="57"/>
        <v>163</v>
      </c>
      <c r="G164">
        <f t="shared" si="48"/>
        <v>1.8445</v>
      </c>
      <c r="H164">
        <f t="shared" si="49"/>
        <v>5.6374833809618406E-3</v>
      </c>
      <c r="I164">
        <f t="shared" si="50"/>
        <v>2.3119478169434887E-4</v>
      </c>
      <c r="J164">
        <f t="shared" si="44"/>
        <v>1.6466240087573275E-2</v>
      </c>
      <c r="K164">
        <f t="shared" si="38"/>
        <v>1.6427143486076413E-2</v>
      </c>
      <c r="L164">
        <f t="shared" si="39"/>
        <v>16.427143486076414</v>
      </c>
      <c r="Q164">
        <f t="shared" si="58"/>
        <v>163</v>
      </c>
      <c r="R164">
        <f t="shared" si="51"/>
        <v>2.6917</v>
      </c>
      <c r="S164">
        <f t="shared" si="52"/>
        <v>8.298469914693813E-3</v>
      </c>
      <c r="T164">
        <f t="shared" si="53"/>
        <v>3.4032258911908701E-4</v>
      </c>
      <c r="U164">
        <f t="shared" si="45"/>
        <v>2.4653724668815144E-2</v>
      </c>
      <c r="V164">
        <f t="shared" si="40"/>
        <v>2.4595188121086957E-2</v>
      </c>
      <c r="W164">
        <f t="shared" si="41"/>
        <v>24.595188121086956</v>
      </c>
      <c r="AB164">
        <f t="shared" si="59"/>
        <v>163</v>
      </c>
      <c r="AC164">
        <f t="shared" si="54"/>
        <v>2.6833999999999998</v>
      </c>
      <c r="AD164">
        <f t="shared" si="55"/>
        <v>8.2721755589488331E-3</v>
      </c>
      <c r="AE164">
        <f t="shared" si="56"/>
        <v>3.3924425018210961E-4</v>
      </c>
      <c r="AF164">
        <f t="shared" si="46"/>
        <v>2.304138833805091E-2</v>
      </c>
      <c r="AG164">
        <f t="shared" si="42"/>
        <v>2.2986680039556763E-2</v>
      </c>
      <c r="AH164">
        <f t="shared" si="43"/>
        <v>22.986680039556763</v>
      </c>
    </row>
    <row r="165" spans="1:34" x14ac:dyDescent="0.35">
      <c r="A165" t="s">
        <v>753</v>
      </c>
      <c r="B165" t="s">
        <v>224</v>
      </c>
      <c r="C165" t="s">
        <v>221</v>
      </c>
      <c r="D165">
        <f t="shared" si="47"/>
        <v>2.8265333333333333</v>
      </c>
      <c r="F165">
        <f t="shared" si="57"/>
        <v>164</v>
      </c>
      <c r="G165">
        <f t="shared" si="48"/>
        <v>1.851</v>
      </c>
      <c r="H165">
        <f t="shared" si="49"/>
        <v>5.6577244801271536E-3</v>
      </c>
      <c r="I165">
        <f t="shared" si="50"/>
        <v>2.3202487487361775E-4</v>
      </c>
      <c r="J165">
        <f t="shared" si="44"/>
        <v>1.6698264962446894E-2</v>
      </c>
      <c r="K165">
        <f t="shared" si="38"/>
        <v>1.6658617452908971E-2</v>
      </c>
      <c r="L165">
        <f t="shared" si="39"/>
        <v>16.65861745290897</v>
      </c>
      <c r="Q165">
        <f t="shared" si="58"/>
        <v>164</v>
      </c>
      <c r="R165">
        <f t="shared" si="51"/>
        <v>2.7050999999999998</v>
      </c>
      <c r="S165">
        <f t="shared" si="52"/>
        <v>8.3409305112600966E-3</v>
      </c>
      <c r="T165">
        <f t="shared" si="53"/>
        <v>3.4206391014664076E-4</v>
      </c>
      <c r="U165">
        <f t="shared" si="45"/>
        <v>2.4995788578961786E-2</v>
      </c>
      <c r="V165">
        <f t="shared" si="40"/>
        <v>2.4936439852113756E-2</v>
      </c>
      <c r="W165">
        <f t="shared" si="41"/>
        <v>24.936439852113757</v>
      </c>
      <c r="AB165">
        <f t="shared" si="59"/>
        <v>164</v>
      </c>
      <c r="AC165">
        <f t="shared" si="54"/>
        <v>2.6981999999999999</v>
      </c>
      <c r="AD165">
        <f t="shared" si="55"/>
        <v>8.3190650121580476E-3</v>
      </c>
      <c r="AE165">
        <f t="shared" si="56"/>
        <v>3.4116719986832618E-4</v>
      </c>
      <c r="AF165">
        <f t="shared" si="46"/>
        <v>2.3382555537919236E-2</v>
      </c>
      <c r="AG165">
        <f t="shared" si="42"/>
        <v>2.3327037189408442E-2</v>
      </c>
      <c r="AH165">
        <f t="shared" si="43"/>
        <v>23.327037189408443</v>
      </c>
    </row>
    <row r="166" spans="1:34" x14ac:dyDescent="0.35">
      <c r="A166" t="s">
        <v>952</v>
      </c>
      <c r="B166" t="s">
        <v>226</v>
      </c>
      <c r="C166" t="s">
        <v>222</v>
      </c>
      <c r="D166">
        <f t="shared" si="47"/>
        <v>2.8336333333333332</v>
      </c>
      <c r="F166">
        <f t="shared" si="57"/>
        <v>165</v>
      </c>
      <c r="G166">
        <f t="shared" si="48"/>
        <v>1.8578000000000001</v>
      </c>
      <c r="H166">
        <f t="shared" si="49"/>
        <v>5.6789026534966617E-3</v>
      </c>
      <c r="I166">
        <f t="shared" si="50"/>
        <v>2.3289339773000143E-4</v>
      </c>
      <c r="J166">
        <f t="shared" si="44"/>
        <v>1.6931158360176897E-2</v>
      </c>
      <c r="K166">
        <f t="shared" si="38"/>
        <v>1.6890957880421494E-2</v>
      </c>
      <c r="L166">
        <f t="shared" si="39"/>
        <v>16.890957880421496</v>
      </c>
      <c r="Q166">
        <f t="shared" si="58"/>
        <v>165</v>
      </c>
      <c r="R166">
        <f t="shared" si="51"/>
        <v>2.7126999999999999</v>
      </c>
      <c r="S166">
        <f t="shared" si="52"/>
        <v>8.3650178389162808E-3</v>
      </c>
      <c r="T166">
        <f t="shared" si="53"/>
        <v>3.4305173823991341E-4</v>
      </c>
      <c r="U166">
        <f t="shared" si="45"/>
        <v>2.53388403172017E-2</v>
      </c>
      <c r="V166">
        <f t="shared" si="40"/>
        <v>2.527867706578513E-2</v>
      </c>
      <c r="W166">
        <f t="shared" si="41"/>
        <v>25.278677065785129</v>
      </c>
      <c r="AB166">
        <f t="shared" si="59"/>
        <v>165</v>
      </c>
      <c r="AC166">
        <f t="shared" si="54"/>
        <v>2.7050999999999998</v>
      </c>
      <c r="AD166">
        <f t="shared" si="55"/>
        <v>8.3409305112600966E-3</v>
      </c>
      <c r="AE166">
        <f t="shared" si="56"/>
        <v>3.4206391014664076E-4</v>
      </c>
      <c r="AF166">
        <f t="shared" si="46"/>
        <v>2.3724619448065878E-2</v>
      </c>
      <c r="AG166">
        <f t="shared" si="42"/>
        <v>2.3668288920435241E-2</v>
      </c>
      <c r="AH166">
        <f t="shared" si="43"/>
        <v>23.668288920435241</v>
      </c>
    </row>
    <row r="167" spans="1:34" x14ac:dyDescent="0.35">
      <c r="A167" t="s">
        <v>114</v>
      </c>
      <c r="B167" t="s">
        <v>230</v>
      </c>
      <c r="C167" t="s">
        <v>227</v>
      </c>
      <c r="D167">
        <f t="shared" si="47"/>
        <v>2.8452333333333333</v>
      </c>
      <c r="F167">
        <f t="shared" si="57"/>
        <v>166</v>
      </c>
      <c r="G167">
        <f t="shared" si="48"/>
        <v>1.8658000000000001</v>
      </c>
      <c r="H167">
        <f t="shared" si="49"/>
        <v>5.7038219091815091E-3</v>
      </c>
      <c r="I167">
        <f t="shared" si="50"/>
        <v>2.3391534342610761E-4</v>
      </c>
      <c r="J167">
        <f t="shared" si="44"/>
        <v>1.7165073703603005E-2</v>
      </c>
      <c r="K167">
        <f t="shared" si="38"/>
        <v>1.7124317827174329E-2</v>
      </c>
      <c r="L167">
        <f t="shared" si="39"/>
        <v>17.12431782717433</v>
      </c>
      <c r="Q167">
        <f t="shared" si="58"/>
        <v>166</v>
      </c>
      <c r="R167">
        <f t="shared" si="51"/>
        <v>2.7261000000000002</v>
      </c>
      <c r="S167">
        <f t="shared" si="52"/>
        <v>8.4074967694314721E-3</v>
      </c>
      <c r="T167">
        <f t="shared" si="53"/>
        <v>3.4479381114787709E-4</v>
      </c>
      <c r="U167">
        <f t="shared" si="45"/>
        <v>2.5683634128349578E-2</v>
      </c>
      <c r="V167">
        <f t="shared" si="40"/>
        <v>2.5622652216075317E-2</v>
      </c>
      <c r="W167">
        <f t="shared" si="41"/>
        <v>25.622652216075316</v>
      </c>
      <c r="AB167">
        <f t="shared" si="59"/>
        <v>166</v>
      </c>
      <c r="AC167">
        <f t="shared" si="54"/>
        <v>2.7185000000000001</v>
      </c>
      <c r="AD167">
        <f t="shared" si="55"/>
        <v>8.3834028052610209E-3</v>
      </c>
      <c r="AE167">
        <f t="shared" si="56"/>
        <v>3.4380571088928465E-4</v>
      </c>
      <c r="AF167">
        <f t="shared" si="46"/>
        <v>2.4068425158955162E-2</v>
      </c>
      <c r="AG167">
        <f t="shared" si="42"/>
        <v>2.4011278316561746E-2</v>
      </c>
      <c r="AH167">
        <f t="shared" si="43"/>
        <v>24.011278316561746</v>
      </c>
    </row>
    <row r="168" spans="1:34" x14ac:dyDescent="0.35">
      <c r="A168" t="s">
        <v>1410</v>
      </c>
      <c r="B168" t="s">
        <v>234</v>
      </c>
      <c r="C168" t="s">
        <v>230</v>
      </c>
      <c r="D168">
        <f t="shared" si="47"/>
        <v>2.8569333333333335</v>
      </c>
      <c r="F168">
        <f t="shared" si="57"/>
        <v>167</v>
      </c>
      <c r="G168">
        <f t="shared" si="48"/>
        <v>1.8727</v>
      </c>
      <c r="H168">
        <f t="shared" si="49"/>
        <v>5.7253180307620813E-3</v>
      </c>
      <c r="I168">
        <f t="shared" si="50"/>
        <v>2.3479690542820217E-4</v>
      </c>
      <c r="J168">
        <f t="shared" si="44"/>
        <v>1.7399870609031209E-2</v>
      </c>
      <c r="K168">
        <f t="shared" si="38"/>
        <v>1.7358557242793358E-2</v>
      </c>
      <c r="L168">
        <f t="shared" si="39"/>
        <v>17.35855724279336</v>
      </c>
      <c r="Q168">
        <f t="shared" si="58"/>
        <v>167</v>
      </c>
      <c r="R168">
        <f t="shared" si="51"/>
        <v>2.7402000000000002</v>
      </c>
      <c r="S168">
        <f t="shared" si="52"/>
        <v>8.452207386813463E-3</v>
      </c>
      <c r="T168">
        <f t="shared" si="53"/>
        <v>3.4662740616297854E-4</v>
      </c>
      <c r="U168">
        <f t="shared" si="45"/>
        <v>2.6030261534512555E-2</v>
      </c>
      <c r="V168">
        <f t="shared" si="40"/>
        <v>2.5968456607786024E-2</v>
      </c>
      <c r="W168">
        <f t="shared" si="41"/>
        <v>25.968456607786024</v>
      </c>
      <c r="AB168">
        <f t="shared" si="59"/>
        <v>167</v>
      </c>
      <c r="AC168">
        <f t="shared" si="54"/>
        <v>2.7326000000000001</v>
      </c>
      <c r="AD168">
        <f t="shared" si="55"/>
        <v>8.4281064364833454E-3</v>
      </c>
      <c r="AE168">
        <f t="shared" si="56"/>
        <v>3.4563901940000999E-4</v>
      </c>
      <c r="AF168">
        <f t="shared" si="46"/>
        <v>2.4414064178355174E-2</v>
      </c>
      <c r="AG168">
        <f t="shared" si="42"/>
        <v>2.4356096668284654E-2</v>
      </c>
      <c r="AH168">
        <f t="shared" si="43"/>
        <v>24.356096668284653</v>
      </c>
    </row>
    <row r="169" spans="1:34" x14ac:dyDescent="0.35">
      <c r="A169" t="s">
        <v>953</v>
      </c>
      <c r="B169" t="s">
        <v>238</v>
      </c>
      <c r="C169" t="s">
        <v>234</v>
      </c>
      <c r="D169">
        <f t="shared" si="47"/>
        <v>2.8663333333333334</v>
      </c>
      <c r="F169">
        <f t="shared" si="57"/>
        <v>168</v>
      </c>
      <c r="G169">
        <f t="shared" si="48"/>
        <v>1.8792</v>
      </c>
      <c r="H169">
        <f t="shared" si="49"/>
        <v>5.7455707658315052E-3</v>
      </c>
      <c r="I169">
        <f t="shared" si="50"/>
        <v>2.3562747579917683E-4</v>
      </c>
      <c r="J169">
        <f t="shared" si="44"/>
        <v>1.7635498084830385E-2</v>
      </c>
      <c r="K169">
        <f t="shared" si="38"/>
        <v>1.7593625256719394E-2</v>
      </c>
      <c r="L169">
        <f t="shared" si="39"/>
        <v>17.593625256719395</v>
      </c>
      <c r="Q169">
        <f t="shared" si="58"/>
        <v>168</v>
      </c>
      <c r="R169">
        <f t="shared" si="51"/>
        <v>2.7478000000000002</v>
      </c>
      <c r="S169">
        <f t="shared" si="52"/>
        <v>8.4763121039935357E-3</v>
      </c>
      <c r="T169">
        <f t="shared" si="53"/>
        <v>3.4761594740552497E-4</v>
      </c>
      <c r="U169">
        <f t="shared" si="45"/>
        <v>2.6377877481918079E-2</v>
      </c>
      <c r="V169">
        <f t="shared" si="40"/>
        <v>2.6315247193597315E-2</v>
      </c>
      <c r="W169">
        <f t="shared" si="41"/>
        <v>26.315247193597315</v>
      </c>
      <c r="AB169">
        <f t="shared" si="59"/>
        <v>168</v>
      </c>
      <c r="AC169">
        <f t="shared" si="54"/>
        <v>2.7467000000000001</v>
      </c>
      <c r="AD169">
        <f t="shared" si="55"/>
        <v>8.4728230301696714E-3</v>
      </c>
      <c r="AE169">
        <f t="shared" si="56"/>
        <v>3.4747285950503592E-4</v>
      </c>
      <c r="AF169">
        <f t="shared" si="46"/>
        <v>2.4761537037860208E-2</v>
      </c>
      <c r="AG169">
        <f t="shared" si="42"/>
        <v>2.470274450593608E-2</v>
      </c>
      <c r="AH169">
        <f t="shared" si="43"/>
        <v>24.702744505936082</v>
      </c>
    </row>
    <row r="170" spans="1:34" x14ac:dyDescent="0.35">
      <c r="A170" t="s">
        <v>954</v>
      </c>
      <c r="B170" t="s">
        <v>241</v>
      </c>
      <c r="C170" t="s">
        <v>239</v>
      </c>
      <c r="D170">
        <f t="shared" si="47"/>
        <v>2.878133333333333</v>
      </c>
      <c r="F170">
        <f t="shared" si="57"/>
        <v>169</v>
      </c>
      <c r="G170">
        <f t="shared" si="48"/>
        <v>1.8868</v>
      </c>
      <c r="H170">
        <f t="shared" si="49"/>
        <v>5.7692542899426373E-3</v>
      </c>
      <c r="I170">
        <f t="shared" si="50"/>
        <v>2.365987437953038E-4</v>
      </c>
      <c r="J170">
        <f t="shared" si="44"/>
        <v>1.7872096828625689E-2</v>
      </c>
      <c r="K170">
        <f t="shared" si="38"/>
        <v>1.7829662232512308E-2</v>
      </c>
      <c r="L170">
        <f t="shared" si="39"/>
        <v>17.829662232512309</v>
      </c>
      <c r="Q170">
        <f t="shared" si="58"/>
        <v>169</v>
      </c>
      <c r="R170">
        <f t="shared" si="51"/>
        <v>2.7614999999999998</v>
      </c>
      <c r="S170">
        <f t="shared" si="52"/>
        <v>8.5197735464862152E-3</v>
      </c>
      <c r="T170">
        <f t="shared" si="53"/>
        <v>3.4939831340648729E-4</v>
      </c>
      <c r="U170">
        <f t="shared" si="45"/>
        <v>2.6727275795324565E-2</v>
      </c>
      <c r="V170">
        <f t="shared" si="40"/>
        <v>2.6663815913450552E-2</v>
      </c>
      <c r="W170">
        <f t="shared" si="41"/>
        <v>26.663815913450552</v>
      </c>
      <c r="AB170">
        <f t="shared" si="59"/>
        <v>169</v>
      </c>
      <c r="AC170">
        <f t="shared" si="54"/>
        <v>2.7608000000000001</v>
      </c>
      <c r="AD170">
        <f t="shared" si="55"/>
        <v>8.5175525919587991E-3</v>
      </c>
      <c r="AE170">
        <f t="shared" si="56"/>
        <v>3.4930723143561127E-4</v>
      </c>
      <c r="AF170">
        <f t="shared" si="46"/>
        <v>2.5110844269295819E-2</v>
      </c>
      <c r="AG170">
        <f t="shared" si="42"/>
        <v>2.5051222360078829E-2</v>
      </c>
      <c r="AH170">
        <f t="shared" si="43"/>
        <v>25.051222360078828</v>
      </c>
    </row>
    <row r="171" spans="1:34" x14ac:dyDescent="0.35">
      <c r="A171" t="s">
        <v>868</v>
      </c>
      <c r="B171" t="s">
        <v>1191</v>
      </c>
      <c r="C171" t="s">
        <v>1698</v>
      </c>
      <c r="D171">
        <f t="shared" si="47"/>
        <v>2.8887</v>
      </c>
      <c r="F171">
        <f t="shared" si="57"/>
        <v>170</v>
      </c>
      <c r="G171">
        <f t="shared" si="48"/>
        <v>1.8925000000000001</v>
      </c>
      <c r="H171">
        <f t="shared" si="49"/>
        <v>5.7870193410289733E-3</v>
      </c>
      <c r="I171">
        <f t="shared" si="50"/>
        <v>2.3732729354527995E-4</v>
      </c>
      <c r="J171">
        <f t="shared" si="44"/>
        <v>1.810942412217097E-2</v>
      </c>
      <c r="K171">
        <f t="shared" si="38"/>
        <v>1.8066426028223798E-2</v>
      </c>
      <c r="L171">
        <f t="shared" si="39"/>
        <v>18.066426028223798</v>
      </c>
      <c r="Q171">
        <f t="shared" si="58"/>
        <v>170</v>
      </c>
      <c r="R171">
        <f t="shared" si="51"/>
        <v>2.7757000000000001</v>
      </c>
      <c r="S171">
        <f t="shared" si="52"/>
        <v>8.5648341001169463E-3</v>
      </c>
      <c r="T171">
        <f t="shared" si="53"/>
        <v>3.5124625940573668E-4</v>
      </c>
      <c r="U171">
        <f t="shared" si="45"/>
        <v>2.7078522054730301E-2</v>
      </c>
      <c r="V171">
        <f t="shared" si="40"/>
        <v>2.701422819163421E-2</v>
      </c>
      <c r="W171">
        <f t="shared" si="41"/>
        <v>27.01422819163421</v>
      </c>
      <c r="AB171">
        <f t="shared" si="59"/>
        <v>170</v>
      </c>
      <c r="AC171">
        <f t="shared" si="54"/>
        <v>2.7726000000000002</v>
      </c>
      <c r="AD171">
        <f t="shared" si="55"/>
        <v>8.5549958139372242E-3</v>
      </c>
      <c r="AE171">
        <f t="shared" si="56"/>
        <v>3.5084278851777828E-4</v>
      </c>
      <c r="AF171">
        <f t="shared" si="46"/>
        <v>2.5461687057813598E-2</v>
      </c>
      <c r="AG171">
        <f t="shared" si="42"/>
        <v>2.540123212535525E-2</v>
      </c>
      <c r="AH171">
        <f t="shared" si="43"/>
        <v>25.40123212535525</v>
      </c>
    </row>
    <row r="172" spans="1:34" x14ac:dyDescent="0.35">
      <c r="A172" t="s">
        <v>755</v>
      </c>
      <c r="B172" t="s">
        <v>1192</v>
      </c>
      <c r="C172" t="s">
        <v>1192</v>
      </c>
      <c r="D172">
        <f t="shared" si="47"/>
        <v>2.8990000000000005</v>
      </c>
      <c r="F172">
        <f t="shared" si="57"/>
        <v>171</v>
      </c>
      <c r="G172">
        <f t="shared" si="48"/>
        <v>1.9001999999999999</v>
      </c>
      <c r="H172">
        <f t="shared" si="49"/>
        <v>5.8110210214495838E-3</v>
      </c>
      <c r="I172">
        <f t="shared" si="50"/>
        <v>2.3831160922129245E-4</v>
      </c>
      <c r="J172">
        <f t="shared" si="44"/>
        <v>1.8347735731392263E-2</v>
      </c>
      <c r="K172">
        <f t="shared" si="38"/>
        <v>1.8304171802502305E-2</v>
      </c>
      <c r="L172">
        <f t="shared" si="39"/>
        <v>18.304171802502307</v>
      </c>
      <c r="Q172">
        <f t="shared" si="58"/>
        <v>171</v>
      </c>
      <c r="R172">
        <f t="shared" si="51"/>
        <v>2.7825000000000002</v>
      </c>
      <c r="S172">
        <f t="shared" si="52"/>
        <v>8.5864170545426489E-3</v>
      </c>
      <c r="T172">
        <f t="shared" si="53"/>
        <v>3.5213138244727339E-4</v>
      </c>
      <c r="U172">
        <f t="shared" si="45"/>
        <v>2.7430653437177575E-2</v>
      </c>
      <c r="V172">
        <f t="shared" si="40"/>
        <v>2.7365523491268355E-2</v>
      </c>
      <c r="W172">
        <f t="shared" si="41"/>
        <v>27.365523491268355</v>
      </c>
      <c r="AB172">
        <f t="shared" si="59"/>
        <v>171</v>
      </c>
      <c r="AC172">
        <f t="shared" si="54"/>
        <v>2.7890000000000001</v>
      </c>
      <c r="AD172">
        <f t="shared" si="55"/>
        <v>8.60705064241701E-3</v>
      </c>
      <c r="AE172">
        <f t="shared" si="56"/>
        <v>3.529775716990757E-4</v>
      </c>
      <c r="AF172">
        <f t="shared" si="46"/>
        <v>2.5814664629512672E-2</v>
      </c>
      <c r="AG172">
        <f t="shared" si="42"/>
        <v>2.575337160509255E-2</v>
      </c>
      <c r="AH172">
        <f t="shared" si="43"/>
        <v>25.75337160509255</v>
      </c>
    </row>
    <row r="173" spans="1:34" x14ac:dyDescent="0.35">
      <c r="A173" t="s">
        <v>756</v>
      </c>
      <c r="B173" t="s">
        <v>1193</v>
      </c>
      <c r="C173" t="s">
        <v>999</v>
      </c>
      <c r="D173">
        <f t="shared" si="47"/>
        <v>2.908666666666667</v>
      </c>
      <c r="F173">
        <f t="shared" si="57"/>
        <v>172</v>
      </c>
      <c r="G173">
        <f t="shared" si="48"/>
        <v>1.9074</v>
      </c>
      <c r="H173">
        <f t="shared" si="49"/>
        <v>5.8334675602440952E-3</v>
      </c>
      <c r="I173">
        <f t="shared" si="50"/>
        <v>2.392321481010905E-4</v>
      </c>
      <c r="J173">
        <f t="shared" si="44"/>
        <v>1.8586967879493353E-2</v>
      </c>
      <c r="K173">
        <f t="shared" si="38"/>
        <v>1.854283592998E-2</v>
      </c>
      <c r="L173">
        <f t="shared" si="39"/>
        <v>18.542835929980001</v>
      </c>
      <c r="Q173">
        <f t="shared" si="58"/>
        <v>172</v>
      </c>
      <c r="R173">
        <f t="shared" si="51"/>
        <v>2.7966000000000002</v>
      </c>
      <c r="S173">
        <f t="shared" si="52"/>
        <v>8.631179567792897E-3</v>
      </c>
      <c r="T173">
        <f t="shared" si="53"/>
        <v>3.5396710572655263E-4</v>
      </c>
      <c r="U173">
        <f t="shared" si="45"/>
        <v>2.7784620542904127E-2</v>
      </c>
      <c r="V173">
        <f t="shared" si="40"/>
        <v>2.7718650155533955E-2</v>
      </c>
      <c r="W173">
        <f t="shared" si="41"/>
        <v>27.718650155533954</v>
      </c>
      <c r="AB173">
        <f t="shared" si="59"/>
        <v>172</v>
      </c>
      <c r="AC173">
        <f t="shared" si="54"/>
        <v>2.7967</v>
      </c>
      <c r="AD173">
        <f t="shared" si="55"/>
        <v>8.6314970788028793E-3</v>
      </c>
      <c r="AE173">
        <f t="shared" si="56"/>
        <v>3.5398012694252398E-4</v>
      </c>
      <c r="AF173">
        <f t="shared" si="46"/>
        <v>2.6168644756455195E-2</v>
      </c>
      <c r="AG173">
        <f t="shared" si="42"/>
        <v>2.6106511259657208E-2</v>
      </c>
      <c r="AH173">
        <f t="shared" si="43"/>
        <v>26.106511259657207</v>
      </c>
    </row>
    <row r="174" spans="1:34" x14ac:dyDescent="0.35">
      <c r="A174" t="s">
        <v>1738</v>
      </c>
      <c r="B174" t="s">
        <v>1527</v>
      </c>
      <c r="C174" t="s">
        <v>1699</v>
      </c>
      <c r="D174">
        <f t="shared" si="47"/>
        <v>2.9196000000000004</v>
      </c>
      <c r="F174">
        <f t="shared" si="57"/>
        <v>173</v>
      </c>
      <c r="G174">
        <f t="shared" si="48"/>
        <v>1.9138999999999999</v>
      </c>
      <c r="H174">
        <f t="shared" si="49"/>
        <v>5.8537346270266626E-3</v>
      </c>
      <c r="I174">
        <f t="shared" si="50"/>
        <v>2.4006330621965881E-4</v>
      </c>
      <c r="J174">
        <f t="shared" si="44"/>
        <v>1.8827031185713012E-2</v>
      </c>
      <c r="K174">
        <f t="shared" si="38"/>
        <v>1.8782329242116771E-2</v>
      </c>
      <c r="L174">
        <f t="shared" si="39"/>
        <v>18.78232924211677</v>
      </c>
      <c r="Q174">
        <f t="shared" si="58"/>
        <v>173</v>
      </c>
      <c r="R174">
        <f t="shared" si="51"/>
        <v>2.81</v>
      </c>
      <c r="S174">
        <f t="shared" si="52"/>
        <v>8.6737318654182532E-3</v>
      </c>
      <c r="T174">
        <f t="shared" si="53"/>
        <v>3.5571218744037377E-4</v>
      </c>
      <c r="U174">
        <f t="shared" si="45"/>
        <v>2.8140332730344501E-2</v>
      </c>
      <c r="V174">
        <f t="shared" si="40"/>
        <v>2.8073517758080268E-2</v>
      </c>
      <c r="W174">
        <f t="shared" si="41"/>
        <v>28.073517758080268</v>
      </c>
      <c r="AB174">
        <f t="shared" si="59"/>
        <v>173</v>
      </c>
      <c r="AC174">
        <f t="shared" si="54"/>
        <v>2.8096000000000001</v>
      </c>
      <c r="AD174">
        <f t="shared" si="55"/>
        <v>8.6724614776768072E-3</v>
      </c>
      <c r="AE174">
        <f t="shared" si="56"/>
        <v>3.5566008848119231E-4</v>
      </c>
      <c r="AF174">
        <f t="shared" si="46"/>
        <v>2.6524304844936387E-2</v>
      </c>
      <c r="AG174">
        <f t="shared" si="42"/>
        <v>2.6461326886945455E-2</v>
      </c>
      <c r="AH174">
        <f t="shared" si="43"/>
        <v>26.461326886945454</v>
      </c>
    </row>
    <row r="175" spans="1:34" x14ac:dyDescent="0.35">
      <c r="A175" t="s">
        <v>119</v>
      </c>
      <c r="B175" t="s">
        <v>1194</v>
      </c>
      <c r="C175" t="s">
        <v>1194</v>
      </c>
      <c r="D175">
        <f t="shared" si="47"/>
        <v>2.9292333333333329</v>
      </c>
      <c r="F175">
        <f t="shared" si="57"/>
        <v>174</v>
      </c>
      <c r="G175">
        <f t="shared" si="48"/>
        <v>1.9215</v>
      </c>
      <c r="H175">
        <f t="shared" si="49"/>
        <v>5.8774349118308295E-3</v>
      </c>
      <c r="I175">
        <f t="shared" si="50"/>
        <v>2.4103526157652914E-4</v>
      </c>
      <c r="J175">
        <f t="shared" si="44"/>
        <v>1.906806644728954E-2</v>
      </c>
      <c r="K175">
        <f t="shared" ref="K175:K238" si="60">J175/1.00238</f>
        <v>1.9022792201849138E-2</v>
      </c>
      <c r="L175">
        <f t="shared" ref="L175:L238" si="61">K175*1000</f>
        <v>19.022792201849139</v>
      </c>
      <c r="Q175">
        <f t="shared" si="58"/>
        <v>174</v>
      </c>
      <c r="R175">
        <f t="shared" si="51"/>
        <v>2.8172000000000001</v>
      </c>
      <c r="S175">
        <f t="shared" si="52"/>
        <v>8.696600633033829E-3</v>
      </c>
      <c r="T175">
        <f t="shared" si="53"/>
        <v>3.566500420430777E-4</v>
      </c>
      <c r="U175">
        <f t="shared" si="45"/>
        <v>2.8496982772387578E-2</v>
      </c>
      <c r="V175">
        <f t="shared" ref="V175:V238" si="62">U175/1.00238</f>
        <v>2.8429320988435102E-2</v>
      </c>
      <c r="W175">
        <f t="shared" ref="W175:W238" si="63">V175*1000</f>
        <v>28.429320988435101</v>
      </c>
      <c r="AB175">
        <f t="shared" si="59"/>
        <v>174</v>
      </c>
      <c r="AC175">
        <f t="shared" si="54"/>
        <v>2.8237000000000001</v>
      </c>
      <c r="AD175">
        <f t="shared" si="55"/>
        <v>8.7172489588510788E-3</v>
      </c>
      <c r="AE175">
        <f t="shared" si="56"/>
        <v>3.5749683570206994E-4</v>
      </c>
      <c r="AF175">
        <f t="shared" si="46"/>
        <v>2.6881801680638456E-2</v>
      </c>
      <c r="AG175">
        <f t="shared" ref="AG175:AG238" si="64">AF175/1.00238</f>
        <v>2.681797490037556E-2</v>
      </c>
      <c r="AH175">
        <f t="shared" ref="AH175:AH238" si="65">AG175*1000</f>
        <v>26.81797490037556</v>
      </c>
    </row>
    <row r="176" spans="1:34" x14ac:dyDescent="0.35">
      <c r="A176" t="s">
        <v>758</v>
      </c>
      <c r="B176" t="s">
        <v>1196</v>
      </c>
      <c r="C176" t="s">
        <v>1196</v>
      </c>
      <c r="D176">
        <f t="shared" si="47"/>
        <v>2.9410000000000003</v>
      </c>
      <c r="F176">
        <f t="shared" si="57"/>
        <v>175</v>
      </c>
      <c r="G176">
        <f t="shared" si="48"/>
        <v>1.9283999999999999</v>
      </c>
      <c r="H176">
        <f t="shared" si="49"/>
        <v>5.8989554570334319E-3</v>
      </c>
      <c r="I176">
        <f t="shared" si="50"/>
        <v>2.4191782519824401E-4</v>
      </c>
      <c r="J176">
        <f t="shared" ref="J176:J239" si="66">J175+I176</f>
        <v>1.9309984272487785E-2</v>
      </c>
      <c r="K176">
        <f t="shared" si="60"/>
        <v>1.9264135629689122E-2</v>
      </c>
      <c r="L176">
        <f t="shared" si="61"/>
        <v>19.264135629689122</v>
      </c>
      <c r="Q176">
        <f t="shared" si="58"/>
        <v>175</v>
      </c>
      <c r="R176">
        <f t="shared" si="51"/>
        <v>2.8313999999999999</v>
      </c>
      <c r="S176">
        <f t="shared" si="52"/>
        <v>8.7417128578573741E-3</v>
      </c>
      <c r="T176">
        <f t="shared" si="53"/>
        <v>3.5850010709250163E-4</v>
      </c>
      <c r="U176">
        <f t="shared" ref="U176:U239" si="67">U175+T176</f>
        <v>2.8855482879480081E-2</v>
      </c>
      <c r="V176">
        <f t="shared" si="62"/>
        <v>2.8786969891139168E-2</v>
      </c>
      <c r="W176">
        <f t="shared" si="63"/>
        <v>28.786969891139169</v>
      </c>
      <c r="AB176">
        <f t="shared" si="59"/>
        <v>175</v>
      </c>
      <c r="AC176">
        <f t="shared" si="54"/>
        <v>2.8378999999999999</v>
      </c>
      <c r="AD176">
        <f t="shared" si="55"/>
        <v>8.7623672193169969E-3</v>
      </c>
      <c r="AE176">
        <f t="shared" si="56"/>
        <v>3.5934714827488807E-4</v>
      </c>
      <c r="AF176">
        <f t="shared" ref="AF176:AF239" si="68">AF175+AE176</f>
        <v>2.7241148828913344E-2</v>
      </c>
      <c r="AG176">
        <f t="shared" si="64"/>
        <v>2.7176468833090588E-2</v>
      </c>
      <c r="AH176">
        <f t="shared" si="65"/>
        <v>27.176468833090588</v>
      </c>
    </row>
    <row r="177" spans="1:34" x14ac:dyDescent="0.35">
      <c r="A177" t="s">
        <v>121</v>
      </c>
      <c r="B177" t="s">
        <v>1001</v>
      </c>
      <c r="C177" t="s">
        <v>1272</v>
      </c>
      <c r="D177">
        <f t="shared" si="47"/>
        <v>2.9506000000000001</v>
      </c>
      <c r="F177">
        <f t="shared" si="57"/>
        <v>176</v>
      </c>
      <c r="G177">
        <f t="shared" si="48"/>
        <v>1.9356</v>
      </c>
      <c r="H177">
        <f t="shared" si="49"/>
        <v>5.9214149069387045E-3</v>
      </c>
      <c r="I177">
        <f t="shared" si="50"/>
        <v>2.4283889356633182E-4</v>
      </c>
      <c r="J177">
        <f t="shared" si="66"/>
        <v>1.9552823166054115E-2</v>
      </c>
      <c r="K177">
        <f t="shared" si="60"/>
        <v>1.9506397938959391E-2</v>
      </c>
      <c r="L177">
        <f t="shared" si="61"/>
        <v>19.506397938959392</v>
      </c>
      <c r="Q177">
        <f t="shared" si="58"/>
        <v>176</v>
      </c>
      <c r="R177">
        <f t="shared" si="51"/>
        <v>2.8462000000000001</v>
      </c>
      <c r="S177">
        <f t="shared" si="52"/>
        <v>8.7887452678124776E-3</v>
      </c>
      <c r="T177">
        <f t="shared" si="53"/>
        <v>3.6042891947514217E-4</v>
      </c>
      <c r="U177">
        <f t="shared" si="67"/>
        <v>2.9215911798955222E-2</v>
      </c>
      <c r="V177">
        <f t="shared" si="62"/>
        <v>2.9146543026552028E-2</v>
      </c>
      <c r="W177">
        <f t="shared" si="63"/>
        <v>29.146543026552028</v>
      </c>
      <c r="AB177">
        <f t="shared" si="59"/>
        <v>176</v>
      </c>
      <c r="AC177">
        <f t="shared" si="54"/>
        <v>2.8447</v>
      </c>
      <c r="AD177">
        <f t="shared" si="55"/>
        <v>8.7839778169590335E-3</v>
      </c>
      <c r="AE177">
        <f t="shared" si="56"/>
        <v>3.6023340497251446E-4</v>
      </c>
      <c r="AF177">
        <f t="shared" si="68"/>
        <v>2.7601382233885859E-2</v>
      </c>
      <c r="AG177">
        <f t="shared" si="64"/>
        <v>2.7535846918220492E-2</v>
      </c>
      <c r="AH177">
        <f t="shared" si="65"/>
        <v>27.535846918220493</v>
      </c>
    </row>
    <row r="178" spans="1:34" x14ac:dyDescent="0.35">
      <c r="A178" t="s">
        <v>759</v>
      </c>
      <c r="B178" t="s">
        <v>1270</v>
      </c>
      <c r="C178" t="s">
        <v>1270</v>
      </c>
      <c r="D178">
        <f t="shared" si="47"/>
        <v>2.9596333333333331</v>
      </c>
      <c r="F178">
        <f t="shared" si="57"/>
        <v>177</v>
      </c>
      <c r="G178">
        <f t="shared" si="48"/>
        <v>1.9424999999999999</v>
      </c>
      <c r="H178">
        <f t="shared" si="49"/>
        <v>5.9429416413838811E-3</v>
      </c>
      <c r="I178">
        <f t="shared" si="50"/>
        <v>2.4372171101062832E-4</v>
      </c>
      <c r="J178">
        <f t="shared" si="66"/>
        <v>1.9796544877064743E-2</v>
      </c>
      <c r="K178">
        <f t="shared" si="60"/>
        <v>1.9749540969557194E-2</v>
      </c>
      <c r="L178">
        <f t="shared" si="61"/>
        <v>19.749540969557195</v>
      </c>
      <c r="Q178">
        <f t="shared" si="58"/>
        <v>177</v>
      </c>
      <c r="R178">
        <f t="shared" si="51"/>
        <v>2.8523000000000001</v>
      </c>
      <c r="S178">
        <f t="shared" si="52"/>
        <v>8.8081344180047493E-3</v>
      </c>
      <c r="T178">
        <f t="shared" si="53"/>
        <v>3.6122407398700809E-4</v>
      </c>
      <c r="U178">
        <f t="shared" si="67"/>
        <v>2.957713587294223E-2</v>
      </c>
      <c r="V178">
        <f t="shared" si="62"/>
        <v>2.9506909428502391E-2</v>
      </c>
      <c r="W178">
        <f t="shared" si="63"/>
        <v>29.506909428502389</v>
      </c>
      <c r="AB178">
        <f t="shared" si="59"/>
        <v>177</v>
      </c>
      <c r="AC178">
        <f t="shared" si="54"/>
        <v>2.8588</v>
      </c>
      <c r="AD178">
        <f t="shared" si="55"/>
        <v>8.8287976677249198E-3</v>
      </c>
      <c r="AE178">
        <f t="shared" si="56"/>
        <v>3.6207147967946368E-4</v>
      </c>
      <c r="AF178">
        <f t="shared" si="68"/>
        <v>2.7963453713565324E-2</v>
      </c>
      <c r="AG178">
        <f t="shared" si="64"/>
        <v>2.7897058713826417E-2</v>
      </c>
      <c r="AH178">
        <f t="shared" si="65"/>
        <v>27.897058713826418</v>
      </c>
    </row>
    <row r="179" spans="1:34" x14ac:dyDescent="0.35">
      <c r="A179" t="s">
        <v>1339</v>
      </c>
      <c r="B179" t="s">
        <v>1200</v>
      </c>
      <c r="C179" t="s">
        <v>1200</v>
      </c>
      <c r="D179">
        <f t="shared" si="47"/>
        <v>2.9712666666666667</v>
      </c>
      <c r="F179">
        <f t="shared" si="57"/>
        <v>178</v>
      </c>
      <c r="G179">
        <f t="shared" si="48"/>
        <v>1.9490000000000003</v>
      </c>
      <c r="H179">
        <f t="shared" si="49"/>
        <v>5.9632232205688888E-3</v>
      </c>
      <c r="I179">
        <f t="shared" si="50"/>
        <v>2.4455346428690932E-4</v>
      </c>
      <c r="J179">
        <f t="shared" si="66"/>
        <v>2.0041098341351652E-2</v>
      </c>
      <c r="K179">
        <f t="shared" si="60"/>
        <v>1.999351377855868E-2</v>
      </c>
      <c r="L179">
        <f t="shared" si="61"/>
        <v>19.993513778558679</v>
      </c>
      <c r="Q179">
        <f t="shared" si="58"/>
        <v>178</v>
      </c>
      <c r="R179">
        <f t="shared" si="51"/>
        <v>2.8665000000000003</v>
      </c>
      <c r="S179">
        <f t="shared" si="52"/>
        <v>8.8532792496924355E-3</v>
      </c>
      <c r="T179">
        <f t="shared" si="53"/>
        <v>3.6307547625311678E-4</v>
      </c>
      <c r="U179">
        <f t="shared" si="67"/>
        <v>2.9940211349195348E-2</v>
      </c>
      <c r="V179">
        <f t="shared" si="62"/>
        <v>2.9869122836843658E-2</v>
      </c>
      <c r="W179">
        <f t="shared" si="63"/>
        <v>29.869122836843658</v>
      </c>
      <c r="AB179">
        <f t="shared" si="59"/>
        <v>178</v>
      </c>
      <c r="AC179">
        <f t="shared" si="54"/>
        <v>2.8730000000000002</v>
      </c>
      <c r="AD179">
        <f t="shared" si="55"/>
        <v>8.873948541600174E-3</v>
      </c>
      <c r="AE179">
        <f t="shared" si="56"/>
        <v>3.6392312973738673E-4</v>
      </c>
      <c r="AF179">
        <f t="shared" si="68"/>
        <v>2.832737684330271E-2</v>
      </c>
      <c r="AG179">
        <f t="shared" si="64"/>
        <v>2.8260117763026706E-2</v>
      </c>
      <c r="AH179">
        <f t="shared" si="65"/>
        <v>28.260117763026706</v>
      </c>
    </row>
    <row r="180" spans="1:34" x14ac:dyDescent="0.35">
      <c r="A180" t="s">
        <v>761</v>
      </c>
      <c r="B180" t="s">
        <v>1202</v>
      </c>
      <c r="C180" t="s">
        <v>1597</v>
      </c>
      <c r="D180">
        <f t="shared" si="47"/>
        <v>2.9809000000000001</v>
      </c>
      <c r="F180">
        <f t="shared" si="57"/>
        <v>179</v>
      </c>
      <c r="G180">
        <f t="shared" si="48"/>
        <v>1.9565999999999999</v>
      </c>
      <c r="H180">
        <f t="shared" si="49"/>
        <v>5.9869404773804247E-3</v>
      </c>
      <c r="I180">
        <f t="shared" si="50"/>
        <v>2.4552611567058333E-4</v>
      </c>
      <c r="J180">
        <f t="shared" si="66"/>
        <v>2.0286624457022236E-2</v>
      </c>
      <c r="K180">
        <f t="shared" si="60"/>
        <v>2.0238456929529955E-2</v>
      </c>
      <c r="L180">
        <f t="shared" si="61"/>
        <v>20.238456929529956</v>
      </c>
      <c r="Q180">
        <f t="shared" si="58"/>
        <v>179</v>
      </c>
      <c r="R180">
        <f t="shared" si="51"/>
        <v>2.8806000000000003</v>
      </c>
      <c r="S180">
        <f t="shared" si="52"/>
        <v>8.8981192223180957E-3</v>
      </c>
      <c r="T180">
        <f t="shared" si="53"/>
        <v>3.6491437616320419E-4</v>
      </c>
      <c r="U180">
        <f t="shared" si="67"/>
        <v>3.0305125725358553E-2</v>
      </c>
      <c r="V180">
        <f t="shared" si="62"/>
        <v>3.0233170778904757E-2</v>
      </c>
      <c r="W180">
        <f t="shared" si="63"/>
        <v>30.233170778904757</v>
      </c>
      <c r="AB180">
        <f t="shared" si="59"/>
        <v>179</v>
      </c>
      <c r="AC180">
        <f t="shared" si="54"/>
        <v>2.8801999999999999</v>
      </c>
      <c r="AD180">
        <f t="shared" si="55"/>
        <v>8.8968469869171885E-3</v>
      </c>
      <c r="AE180">
        <f t="shared" si="56"/>
        <v>3.648622014309877E-4</v>
      </c>
      <c r="AF180">
        <f t="shared" si="68"/>
        <v>2.8692239044733697E-2</v>
      </c>
      <c r="AG180">
        <f t="shared" si="64"/>
        <v>2.8624113654236612E-2</v>
      </c>
      <c r="AH180">
        <f t="shared" si="65"/>
        <v>28.624113654236613</v>
      </c>
    </row>
    <row r="181" spans="1:34" x14ac:dyDescent="0.35">
      <c r="A181" t="s">
        <v>762</v>
      </c>
      <c r="B181" t="s">
        <v>1649</v>
      </c>
      <c r="C181" t="s">
        <v>1203</v>
      </c>
      <c r="D181">
        <f t="shared" si="47"/>
        <v>2.9905666666666666</v>
      </c>
      <c r="F181">
        <f t="shared" si="57"/>
        <v>180</v>
      </c>
      <c r="G181">
        <f t="shared" si="48"/>
        <v>1.9631000000000003</v>
      </c>
      <c r="H181">
        <f t="shared" si="49"/>
        <v>6.0072278907227798E-3</v>
      </c>
      <c r="I181">
        <f t="shared" si="50"/>
        <v>2.4635810820730077E-4</v>
      </c>
      <c r="J181">
        <f t="shared" si="66"/>
        <v>2.0532982565229535E-2</v>
      </c>
      <c r="K181">
        <f t="shared" si="60"/>
        <v>2.0484230097597252E-2</v>
      </c>
      <c r="L181">
        <f t="shared" si="61"/>
        <v>20.484230097597251</v>
      </c>
      <c r="Q181">
        <f t="shared" si="58"/>
        <v>180</v>
      </c>
      <c r="R181">
        <f t="shared" si="51"/>
        <v>2.8890000000000002</v>
      </c>
      <c r="S181">
        <f t="shared" si="52"/>
        <v>8.9248385867718386E-3</v>
      </c>
      <c r="T181">
        <f t="shared" si="53"/>
        <v>3.6601014482706516E-4</v>
      </c>
      <c r="U181">
        <f t="shared" si="67"/>
        <v>3.0671135870185617E-2</v>
      </c>
      <c r="V181">
        <f t="shared" si="62"/>
        <v>3.0598311887892433E-2</v>
      </c>
      <c r="W181">
        <f t="shared" si="63"/>
        <v>30.598311887892432</v>
      </c>
      <c r="AB181">
        <f t="shared" si="59"/>
        <v>180</v>
      </c>
      <c r="AC181">
        <f t="shared" si="54"/>
        <v>2.8942999999999999</v>
      </c>
      <c r="AD181">
        <f t="shared" si="55"/>
        <v>8.9416996118662443E-3</v>
      </c>
      <c r="AE181">
        <f t="shared" si="56"/>
        <v>3.6670162021642215E-4</v>
      </c>
      <c r="AF181">
        <f t="shared" si="68"/>
        <v>2.9058940664950121E-2</v>
      </c>
      <c r="AG181">
        <f t="shared" si="64"/>
        <v>2.8989944596809713E-2</v>
      </c>
      <c r="AH181">
        <f t="shared" si="65"/>
        <v>28.989944596809714</v>
      </c>
    </row>
    <row r="182" spans="1:34" x14ac:dyDescent="0.35">
      <c r="A182" t="s">
        <v>124</v>
      </c>
      <c r="B182" t="s">
        <v>1267</v>
      </c>
      <c r="C182" t="s">
        <v>1267</v>
      </c>
      <c r="D182">
        <f t="shared" si="47"/>
        <v>2.9999666666666669</v>
      </c>
      <c r="F182">
        <f t="shared" si="57"/>
        <v>181</v>
      </c>
      <c r="G182">
        <f t="shared" si="48"/>
        <v>1.9643000000000002</v>
      </c>
      <c r="H182">
        <f t="shared" si="49"/>
        <v>6.0109735535116282E-3</v>
      </c>
      <c r="I182">
        <f t="shared" si="50"/>
        <v>2.4651171889353231E-4</v>
      </c>
      <c r="J182">
        <f t="shared" si="66"/>
        <v>2.0779494284123068E-2</v>
      </c>
      <c r="K182">
        <f t="shared" si="60"/>
        <v>2.0730156511625398E-2</v>
      </c>
      <c r="L182">
        <f t="shared" si="61"/>
        <v>20.730156511625399</v>
      </c>
      <c r="Q182">
        <f t="shared" si="58"/>
        <v>181</v>
      </c>
      <c r="R182">
        <f t="shared" si="51"/>
        <v>2.9018999999999999</v>
      </c>
      <c r="S182">
        <f t="shared" si="52"/>
        <v>8.9658808977724578E-3</v>
      </c>
      <c r="T182">
        <f t="shared" si="53"/>
        <v>3.6769330156399919E-4</v>
      </c>
      <c r="U182">
        <f t="shared" si="67"/>
        <v>3.1038829171749615E-2</v>
      </c>
      <c r="V182">
        <f t="shared" si="62"/>
        <v>3.0965132157215441E-2</v>
      </c>
      <c r="W182">
        <f t="shared" si="63"/>
        <v>30.965132157215443</v>
      </c>
      <c r="AB182">
        <f t="shared" si="59"/>
        <v>181</v>
      </c>
      <c r="AC182">
        <f t="shared" si="54"/>
        <v>2.9083999999999999</v>
      </c>
      <c r="AD182">
        <f t="shared" si="55"/>
        <v>8.9865652641423141E-3</v>
      </c>
      <c r="AE182">
        <f t="shared" si="56"/>
        <v>3.6854157325620754E-4</v>
      </c>
      <c r="AF182">
        <f t="shared" si="68"/>
        <v>2.9427482238206328E-2</v>
      </c>
      <c r="AG182">
        <f t="shared" si="64"/>
        <v>2.9357611123731843E-2</v>
      </c>
      <c r="AH182">
        <f t="shared" si="65"/>
        <v>29.357611123731843</v>
      </c>
    </row>
    <row r="183" spans="1:34" x14ac:dyDescent="0.35">
      <c r="A183" t="s">
        <v>125</v>
      </c>
      <c r="B183" t="s">
        <v>1205</v>
      </c>
      <c r="C183" t="s">
        <v>1205</v>
      </c>
      <c r="D183">
        <f t="shared" si="47"/>
        <v>3.0072333333333332</v>
      </c>
      <c r="F183">
        <f t="shared" si="57"/>
        <v>182</v>
      </c>
      <c r="G183">
        <f t="shared" si="48"/>
        <v>1.9706999999999999</v>
      </c>
      <c r="H183">
        <f t="shared" si="49"/>
        <v>6.0309519704822932E-3</v>
      </c>
      <c r="I183">
        <f t="shared" si="50"/>
        <v>2.4733103940199354E-4</v>
      </c>
      <c r="J183">
        <f t="shared" si="66"/>
        <v>2.102682532352506E-2</v>
      </c>
      <c r="K183">
        <f t="shared" si="60"/>
        <v>2.0976900300809134E-2</v>
      </c>
      <c r="L183">
        <f t="shared" si="61"/>
        <v>20.976900300809135</v>
      </c>
      <c r="Q183">
        <f t="shared" si="58"/>
        <v>182</v>
      </c>
      <c r="R183">
        <f t="shared" si="51"/>
        <v>2.9096000000000002</v>
      </c>
      <c r="S183">
        <f t="shared" si="52"/>
        <v>8.9903842192430965E-3</v>
      </c>
      <c r="T183">
        <f t="shared" si="53"/>
        <v>3.6869818968080002E-4</v>
      </c>
      <c r="U183">
        <f t="shared" si="67"/>
        <v>3.1407527361430418E-2</v>
      </c>
      <c r="V183">
        <f t="shared" si="62"/>
        <v>3.1332954928700113E-2</v>
      </c>
      <c r="W183">
        <f t="shared" si="63"/>
        <v>31.332954928700111</v>
      </c>
      <c r="AB183">
        <f t="shared" si="59"/>
        <v>182</v>
      </c>
      <c r="AC183">
        <f t="shared" si="54"/>
        <v>2.9161000000000001</v>
      </c>
      <c r="AD183">
        <f t="shared" si="55"/>
        <v>9.0110718667049845E-3</v>
      </c>
      <c r="AE183">
        <f t="shared" si="56"/>
        <v>3.6954659593151697E-4</v>
      </c>
      <c r="AF183">
        <f t="shared" si="68"/>
        <v>2.9797028834137845E-2</v>
      </c>
      <c r="AG183">
        <f t="shared" si="64"/>
        <v>2.9726280287054655E-2</v>
      </c>
      <c r="AH183">
        <f t="shared" si="65"/>
        <v>29.726280287054657</v>
      </c>
    </row>
    <row r="184" spans="1:34" x14ac:dyDescent="0.35">
      <c r="A184" t="s">
        <v>763</v>
      </c>
      <c r="B184" t="s">
        <v>1207</v>
      </c>
      <c r="C184" t="s">
        <v>1207</v>
      </c>
      <c r="D184">
        <f t="shared" si="47"/>
        <v>3.0185333333333335</v>
      </c>
      <c r="F184">
        <f t="shared" si="57"/>
        <v>183</v>
      </c>
      <c r="G184">
        <f t="shared" si="48"/>
        <v>1.9780000000000002</v>
      </c>
      <c r="H184">
        <f t="shared" si="49"/>
        <v>6.0537430372773456E-3</v>
      </c>
      <c r="I184">
        <f t="shared" si="50"/>
        <v>2.4826570747215726E-4</v>
      </c>
      <c r="J184">
        <f t="shared" si="66"/>
        <v>2.1275091030997218E-2</v>
      </c>
      <c r="K184">
        <f t="shared" si="60"/>
        <v>2.1224576538834791E-2</v>
      </c>
      <c r="L184">
        <f t="shared" si="61"/>
        <v>21.224576538834793</v>
      </c>
      <c r="Q184">
        <f t="shared" si="58"/>
        <v>183</v>
      </c>
      <c r="R184">
        <f t="shared" si="51"/>
        <v>2.9229000000000003</v>
      </c>
      <c r="S184">
        <f t="shared" si="52"/>
        <v>9.0327172937798919E-3</v>
      </c>
      <c r="T184">
        <f t="shared" si="53"/>
        <v>3.7043428099399787E-4</v>
      </c>
      <c r="U184">
        <f t="shared" si="67"/>
        <v>3.1777961642424413E-2</v>
      </c>
      <c r="V184">
        <f t="shared" si="62"/>
        <v>3.1702509669411211E-2</v>
      </c>
      <c r="W184">
        <f t="shared" si="63"/>
        <v>31.70250966941121</v>
      </c>
      <c r="AB184">
        <f t="shared" si="59"/>
        <v>183</v>
      </c>
      <c r="AC184">
        <f t="shared" si="54"/>
        <v>2.9294000000000002</v>
      </c>
      <c r="AD184">
        <f t="shared" si="55"/>
        <v>9.0534106104216937E-3</v>
      </c>
      <c r="AE184">
        <f t="shared" si="56"/>
        <v>3.7128291973938026E-4</v>
      </c>
      <c r="AF184">
        <f t="shared" si="68"/>
        <v>3.0168311753877224E-2</v>
      </c>
      <c r="AG184">
        <f t="shared" si="64"/>
        <v>3.0096681651546543E-2</v>
      </c>
      <c r="AH184">
        <f t="shared" si="65"/>
        <v>30.096681651546543</v>
      </c>
    </row>
    <row r="185" spans="1:34" x14ac:dyDescent="0.35">
      <c r="A185" t="s">
        <v>764</v>
      </c>
      <c r="B185" t="s">
        <v>1005</v>
      </c>
      <c r="C185" t="s">
        <v>1005</v>
      </c>
      <c r="D185">
        <f t="shared" si="47"/>
        <v>3.0257000000000005</v>
      </c>
      <c r="F185">
        <f t="shared" si="57"/>
        <v>184</v>
      </c>
      <c r="G185">
        <f t="shared" si="48"/>
        <v>1.9849000000000001</v>
      </c>
      <c r="H185">
        <f t="shared" si="49"/>
        <v>6.0752883994404944E-3</v>
      </c>
      <c r="I185">
        <f t="shared" si="50"/>
        <v>2.4914928884441578E-4</v>
      </c>
      <c r="J185">
        <f t="shared" si="66"/>
        <v>2.1524240319841632E-2</v>
      </c>
      <c r="K185">
        <f t="shared" si="60"/>
        <v>2.1473134260302111E-2</v>
      </c>
      <c r="L185">
        <f t="shared" si="61"/>
        <v>21.47313426030211</v>
      </c>
      <c r="Q185">
        <f t="shared" si="58"/>
        <v>184</v>
      </c>
      <c r="R185">
        <f t="shared" si="51"/>
        <v>2.9302000000000001</v>
      </c>
      <c r="S185">
        <f t="shared" si="52"/>
        <v>9.0559576716960372E-3</v>
      </c>
      <c r="T185">
        <f t="shared" si="53"/>
        <v>3.7138737543982147E-4</v>
      </c>
      <c r="U185">
        <f t="shared" si="67"/>
        <v>3.2149349017864232E-2</v>
      </c>
      <c r="V185">
        <f t="shared" si="62"/>
        <v>3.2073015241589245E-2</v>
      </c>
      <c r="W185">
        <f t="shared" si="63"/>
        <v>32.073015241589246</v>
      </c>
      <c r="AB185">
        <f t="shared" si="59"/>
        <v>184</v>
      </c>
      <c r="AC185">
        <f t="shared" si="54"/>
        <v>2.9367000000000001</v>
      </c>
      <c r="AD185">
        <f t="shared" si="55"/>
        <v>9.0766541009835843E-3</v>
      </c>
      <c r="AE185">
        <f t="shared" si="56"/>
        <v>3.7223614183568276E-4</v>
      </c>
      <c r="AF185">
        <f t="shared" si="68"/>
        <v>3.0540547895712908E-2</v>
      </c>
      <c r="AG185">
        <f t="shared" si="64"/>
        <v>3.0468033974852756E-2</v>
      </c>
      <c r="AH185">
        <f t="shared" si="65"/>
        <v>30.468033974852755</v>
      </c>
    </row>
    <row r="186" spans="1:34" x14ac:dyDescent="0.35">
      <c r="A186" t="s">
        <v>765</v>
      </c>
      <c r="B186" t="s">
        <v>1263</v>
      </c>
      <c r="C186" t="s">
        <v>1210</v>
      </c>
      <c r="D186">
        <f t="shared" si="47"/>
        <v>3.0369666666666668</v>
      </c>
      <c r="F186">
        <f t="shared" si="57"/>
        <v>185</v>
      </c>
      <c r="G186">
        <f t="shared" si="48"/>
        <v>1.9913000000000003</v>
      </c>
      <c r="H186">
        <f t="shared" si="49"/>
        <v>6.095275215363535E-3</v>
      </c>
      <c r="I186">
        <f t="shared" si="50"/>
        <v>2.4996895379628017E-4</v>
      </c>
      <c r="J186">
        <f t="shared" si="66"/>
        <v>2.1774209273637914E-2</v>
      </c>
      <c r="K186">
        <f t="shared" si="60"/>
        <v>2.1722509700550601E-2</v>
      </c>
      <c r="L186">
        <f t="shared" si="61"/>
        <v>21.722509700550599</v>
      </c>
      <c r="Q186">
        <f t="shared" si="58"/>
        <v>185</v>
      </c>
      <c r="R186">
        <f t="shared" si="51"/>
        <v>2.9435000000000002</v>
      </c>
      <c r="S186">
        <f t="shared" si="52"/>
        <v>9.0983087170874704E-3</v>
      </c>
      <c r="T186">
        <f t="shared" si="53"/>
        <v>3.7312420374283089E-4</v>
      </c>
      <c r="U186">
        <f t="shared" si="67"/>
        <v>3.2522473221607062E-2</v>
      </c>
      <c r="V186">
        <f t="shared" si="62"/>
        <v>3.2445253518233665E-2</v>
      </c>
      <c r="W186">
        <f t="shared" si="63"/>
        <v>32.445253518233663</v>
      </c>
      <c r="AB186">
        <f t="shared" si="59"/>
        <v>185</v>
      </c>
      <c r="AC186">
        <f t="shared" si="54"/>
        <v>2.9508000000000001</v>
      </c>
      <c r="AD186">
        <f t="shared" si="55"/>
        <v>9.1215589618461566E-3</v>
      </c>
      <c r="AE186">
        <f t="shared" si="56"/>
        <v>3.7407770283064682E-4</v>
      </c>
      <c r="AF186">
        <f t="shared" si="68"/>
        <v>3.0914625598543556E-2</v>
      </c>
      <c r="AG186">
        <f t="shared" si="64"/>
        <v>3.084122348664534E-2</v>
      </c>
      <c r="AH186">
        <f t="shared" si="65"/>
        <v>30.84122348664534</v>
      </c>
    </row>
    <row r="187" spans="1:34" x14ac:dyDescent="0.35">
      <c r="A187" t="s">
        <v>766</v>
      </c>
      <c r="B187" t="s">
        <v>1650</v>
      </c>
      <c r="C187" t="s">
        <v>1212</v>
      </c>
      <c r="D187">
        <f t="shared" si="47"/>
        <v>3.0462666666666665</v>
      </c>
      <c r="F187">
        <f t="shared" si="57"/>
        <v>186</v>
      </c>
      <c r="G187">
        <f t="shared" si="48"/>
        <v>1.9982000000000002</v>
      </c>
      <c r="H187">
        <f t="shared" si="49"/>
        <v>6.11682642563708E-3</v>
      </c>
      <c r="I187">
        <f t="shared" si="50"/>
        <v>2.5085277500119362E-4</v>
      </c>
      <c r="J187">
        <f t="shared" si="66"/>
        <v>2.2025062048639108E-2</v>
      </c>
      <c r="K187">
        <f t="shared" si="60"/>
        <v>2.1972766863503967E-2</v>
      </c>
      <c r="L187">
        <f t="shared" si="61"/>
        <v>21.972766863503967</v>
      </c>
      <c r="Q187">
        <f t="shared" si="58"/>
        <v>186</v>
      </c>
      <c r="R187">
        <f t="shared" si="51"/>
        <v>2.9504000000000001</v>
      </c>
      <c r="S187">
        <f t="shared" si="52"/>
        <v>9.1202848852545513E-3</v>
      </c>
      <c r="T187">
        <f t="shared" si="53"/>
        <v>3.7402545259068108E-4</v>
      </c>
      <c r="U187">
        <f t="shared" si="67"/>
        <v>3.2896498674197742E-2</v>
      </c>
      <c r="V187">
        <f t="shared" si="62"/>
        <v>3.2818390903846584E-2</v>
      </c>
      <c r="W187">
        <f t="shared" si="63"/>
        <v>32.818390903846584</v>
      </c>
      <c r="AB187">
        <f t="shared" si="59"/>
        <v>186</v>
      </c>
      <c r="AC187">
        <f t="shared" si="54"/>
        <v>2.9649000000000001</v>
      </c>
      <c r="AD187">
        <f t="shared" si="55"/>
        <v>9.166476872801697E-3</v>
      </c>
      <c r="AE187">
        <f t="shared" si="56"/>
        <v>3.7591979901360013E-4</v>
      </c>
      <c r="AF187">
        <f t="shared" si="68"/>
        <v>3.1290545397557157E-2</v>
      </c>
      <c r="AG187">
        <f t="shared" si="64"/>
        <v>3.1216250720841554E-2</v>
      </c>
      <c r="AH187">
        <f t="shared" si="65"/>
        <v>31.216250720841554</v>
      </c>
    </row>
    <row r="188" spans="1:34" x14ac:dyDescent="0.35">
      <c r="A188" t="s">
        <v>767</v>
      </c>
      <c r="B188" t="s">
        <v>1214</v>
      </c>
      <c r="C188" t="s">
        <v>1214</v>
      </c>
      <c r="D188">
        <f t="shared" si="47"/>
        <v>3.0562000000000005</v>
      </c>
      <c r="F188">
        <f t="shared" si="57"/>
        <v>187</v>
      </c>
      <c r="G188">
        <f t="shared" si="48"/>
        <v>2.0062000000000002</v>
      </c>
      <c r="H188">
        <f t="shared" si="49"/>
        <v>6.14181713536979E-3</v>
      </c>
      <c r="I188">
        <f t="shared" si="50"/>
        <v>2.518776510479333E-4</v>
      </c>
      <c r="J188">
        <f t="shared" si="66"/>
        <v>2.227693969968704E-2</v>
      </c>
      <c r="K188">
        <f t="shared" si="60"/>
        <v>2.2224046469090604E-2</v>
      </c>
      <c r="L188">
        <f t="shared" si="61"/>
        <v>22.224046469090602</v>
      </c>
      <c r="Q188">
        <f t="shared" si="58"/>
        <v>187</v>
      </c>
      <c r="R188">
        <f t="shared" si="51"/>
        <v>2.9653</v>
      </c>
      <c r="S188">
        <f t="shared" si="52"/>
        <v>9.1677513301942504E-3</v>
      </c>
      <c r="T188">
        <f t="shared" si="53"/>
        <v>3.7597206487032002E-4</v>
      </c>
      <c r="U188">
        <f t="shared" si="67"/>
        <v>3.3272470739068062E-2</v>
      </c>
      <c r="V188">
        <f t="shared" si="62"/>
        <v>3.3193470279802129E-2</v>
      </c>
      <c r="W188">
        <f t="shared" si="63"/>
        <v>33.193470279802128</v>
      </c>
      <c r="AB188">
        <f t="shared" si="59"/>
        <v>187</v>
      </c>
      <c r="AC188">
        <f t="shared" si="54"/>
        <v>2.9718</v>
      </c>
      <c r="AD188">
        <f t="shared" si="55"/>
        <v>9.188462735575843E-3</v>
      </c>
      <c r="AE188">
        <f t="shared" si="56"/>
        <v>3.7682144544001729E-4</v>
      </c>
      <c r="AF188">
        <f t="shared" si="68"/>
        <v>3.1667366842997174E-2</v>
      </c>
      <c r="AG188">
        <f t="shared" si="64"/>
        <v>3.1592177460640851E-2</v>
      </c>
      <c r="AH188">
        <f t="shared" si="65"/>
        <v>31.592177460640851</v>
      </c>
    </row>
    <row r="189" spans="1:34" x14ac:dyDescent="0.35">
      <c r="A189" t="s">
        <v>130</v>
      </c>
      <c r="B189" t="s">
        <v>1651</v>
      </c>
      <c r="C189" t="s">
        <v>1651</v>
      </c>
      <c r="D189">
        <f t="shared" si="47"/>
        <v>3.0625</v>
      </c>
      <c r="F189">
        <f t="shared" si="57"/>
        <v>188</v>
      </c>
      <c r="G189">
        <f t="shared" si="48"/>
        <v>2.0123000000000002</v>
      </c>
      <c r="H189">
        <f t="shared" si="49"/>
        <v>6.1608752935317394E-3</v>
      </c>
      <c r="I189">
        <f t="shared" si="50"/>
        <v>2.5265923148338576E-4</v>
      </c>
      <c r="J189">
        <f t="shared" si="66"/>
        <v>2.2529598931170427E-2</v>
      </c>
      <c r="K189">
        <f t="shared" si="60"/>
        <v>2.2476105799367929E-2</v>
      </c>
      <c r="L189">
        <f t="shared" si="61"/>
        <v>22.476105799367929</v>
      </c>
      <c r="Q189">
        <f t="shared" si="58"/>
        <v>188</v>
      </c>
      <c r="R189">
        <f t="shared" si="51"/>
        <v>2.9717000000000002</v>
      </c>
      <c r="S189">
        <f t="shared" si="52"/>
        <v>9.1881440775526315E-3</v>
      </c>
      <c r="T189">
        <f t="shared" si="53"/>
        <v>3.7680837718471029E-4</v>
      </c>
      <c r="U189">
        <f t="shared" si="67"/>
        <v>3.3649279116252775E-2</v>
      </c>
      <c r="V189">
        <f t="shared" si="62"/>
        <v>3.3569383982374724E-2</v>
      </c>
      <c r="W189">
        <f t="shared" si="63"/>
        <v>33.569383982374724</v>
      </c>
      <c r="AB189">
        <f t="shared" si="59"/>
        <v>188</v>
      </c>
      <c r="AC189">
        <f t="shared" si="54"/>
        <v>2.9782000000000002</v>
      </c>
      <c r="AD189">
        <f t="shared" si="55"/>
        <v>9.2088582153701543E-3</v>
      </c>
      <c r="AE189">
        <f t="shared" si="56"/>
        <v>3.776578698123749E-4</v>
      </c>
      <c r="AF189">
        <f t="shared" si="68"/>
        <v>3.2045024712809553E-2</v>
      </c>
      <c r="AG189">
        <f t="shared" si="64"/>
        <v>3.1968938638849087E-2</v>
      </c>
      <c r="AH189">
        <f t="shared" si="65"/>
        <v>31.968938638849089</v>
      </c>
    </row>
    <row r="190" spans="1:34" x14ac:dyDescent="0.35">
      <c r="A190" t="s">
        <v>768</v>
      </c>
      <c r="B190" t="s">
        <v>1598</v>
      </c>
      <c r="C190" t="s">
        <v>1217</v>
      </c>
      <c r="D190">
        <f t="shared" si="47"/>
        <v>3.0718000000000001</v>
      </c>
      <c r="F190">
        <f t="shared" si="57"/>
        <v>189</v>
      </c>
      <c r="G190">
        <f t="shared" si="48"/>
        <v>2.0188000000000001</v>
      </c>
      <c r="H190">
        <f t="shared" si="49"/>
        <v>6.1811857784962836E-3</v>
      </c>
      <c r="I190">
        <f t="shared" si="50"/>
        <v>2.534921701938291E-4</v>
      </c>
      <c r="J190">
        <f t="shared" si="66"/>
        <v>2.2783091101364256E-2</v>
      </c>
      <c r="K190">
        <f t="shared" si="60"/>
        <v>2.2728996090668464E-2</v>
      </c>
      <c r="L190">
        <f t="shared" si="61"/>
        <v>22.728996090668463</v>
      </c>
      <c r="Q190">
        <f t="shared" si="58"/>
        <v>189</v>
      </c>
      <c r="R190">
        <f t="shared" si="51"/>
        <v>2.9786000000000001</v>
      </c>
      <c r="S190">
        <f t="shared" si="52"/>
        <v>9.2101330221992274E-3</v>
      </c>
      <c r="T190">
        <f t="shared" si="53"/>
        <v>3.7771014999958492E-4</v>
      </c>
      <c r="U190">
        <f t="shared" si="67"/>
        <v>3.4026989266252361E-2</v>
      </c>
      <c r="V190">
        <f t="shared" si="62"/>
        <v>3.3946197316638761E-2</v>
      </c>
      <c r="W190">
        <f t="shared" si="63"/>
        <v>33.946197316638759</v>
      </c>
      <c r="AB190">
        <f t="shared" si="59"/>
        <v>189</v>
      </c>
      <c r="AC190">
        <f t="shared" si="54"/>
        <v>2.9927000000000001</v>
      </c>
      <c r="AD190">
        <f t="shared" si="55"/>
        <v>9.2550766797962619E-3</v>
      </c>
      <c r="AE190">
        <f t="shared" si="56"/>
        <v>3.7955330205955942E-4</v>
      </c>
      <c r="AF190">
        <f t="shared" si="68"/>
        <v>3.2424578014869115E-2</v>
      </c>
      <c r="AG190">
        <f t="shared" si="64"/>
        <v>3.2347590748886761E-2</v>
      </c>
      <c r="AH190">
        <f t="shared" si="65"/>
        <v>32.347590748886759</v>
      </c>
    </row>
    <row r="191" spans="1:34" x14ac:dyDescent="0.35">
      <c r="A191" t="s">
        <v>959</v>
      </c>
      <c r="B191" t="s">
        <v>1532</v>
      </c>
      <c r="C191" t="s">
        <v>1700</v>
      </c>
      <c r="D191">
        <f t="shared" si="47"/>
        <v>3.0788333333333333</v>
      </c>
      <c r="F191">
        <f t="shared" si="57"/>
        <v>190</v>
      </c>
      <c r="G191">
        <f t="shared" si="48"/>
        <v>2.0261</v>
      </c>
      <c r="H191">
        <f t="shared" si="49"/>
        <v>6.2039992283659216E-3</v>
      </c>
      <c r="I191">
        <f t="shared" si="50"/>
        <v>2.5442775620018753E-4</v>
      </c>
      <c r="J191">
        <f t="shared" si="66"/>
        <v>2.3037518857564443E-2</v>
      </c>
      <c r="K191">
        <f t="shared" si="60"/>
        <v>2.2982819746567611E-2</v>
      </c>
      <c r="L191">
        <f t="shared" si="61"/>
        <v>22.982819746567611</v>
      </c>
      <c r="Q191">
        <f t="shared" si="58"/>
        <v>190</v>
      </c>
      <c r="R191">
        <f t="shared" si="51"/>
        <v>2.9859</v>
      </c>
      <c r="S191">
        <f t="shared" si="52"/>
        <v>9.2334000933884872E-3</v>
      </c>
      <c r="T191">
        <f t="shared" si="53"/>
        <v>3.7866433914405915E-4</v>
      </c>
      <c r="U191">
        <f t="shared" si="67"/>
        <v>3.4405653605396422E-2</v>
      </c>
      <c r="V191">
        <f t="shared" si="62"/>
        <v>3.432396257446918E-2</v>
      </c>
      <c r="W191">
        <f t="shared" si="63"/>
        <v>34.323962574469178</v>
      </c>
      <c r="AB191">
        <f t="shared" si="59"/>
        <v>190</v>
      </c>
      <c r="AC191">
        <f t="shared" si="54"/>
        <v>2.9992000000000001</v>
      </c>
      <c r="AD191">
        <f t="shared" si="55"/>
        <v>9.2757997872182502E-3</v>
      </c>
      <c r="AE191">
        <f t="shared" si="56"/>
        <v>3.8040316253323017E-4</v>
      </c>
      <c r="AF191">
        <f t="shared" si="68"/>
        <v>3.2804981177402347E-2</v>
      </c>
      <c r="AG191">
        <f t="shared" si="64"/>
        <v>3.27270907015327E-2</v>
      </c>
      <c r="AH191">
        <f t="shared" si="65"/>
        <v>32.727090701532703</v>
      </c>
    </row>
    <row r="192" spans="1:34" x14ac:dyDescent="0.35">
      <c r="A192" t="s">
        <v>131</v>
      </c>
      <c r="B192" t="s">
        <v>1219</v>
      </c>
      <c r="C192" t="s">
        <v>1701</v>
      </c>
      <c r="D192">
        <f t="shared" si="47"/>
        <v>3.0883666666666669</v>
      </c>
      <c r="F192">
        <f t="shared" si="57"/>
        <v>191</v>
      </c>
      <c r="G192">
        <f t="shared" si="48"/>
        <v>2.0264000000000002</v>
      </c>
      <c r="H192">
        <f t="shared" si="49"/>
        <v>6.2049368401283613E-3</v>
      </c>
      <c r="I192">
        <f t="shared" si="50"/>
        <v>2.5446620792271736E-4</v>
      </c>
      <c r="J192">
        <f t="shared" si="66"/>
        <v>2.3291985065487162E-2</v>
      </c>
      <c r="K192">
        <f t="shared" si="60"/>
        <v>2.3236681762891478E-2</v>
      </c>
      <c r="L192">
        <f t="shared" si="61"/>
        <v>23.236681762891479</v>
      </c>
      <c r="Q192">
        <f t="shared" si="58"/>
        <v>191</v>
      </c>
      <c r="R192">
        <f t="shared" si="51"/>
        <v>3.0004</v>
      </c>
      <c r="S192">
        <f t="shared" si="52"/>
        <v>9.2796258953645166E-3</v>
      </c>
      <c r="T192">
        <f t="shared" si="53"/>
        <v>3.8056007230623316E-4</v>
      </c>
      <c r="U192">
        <f t="shared" si="67"/>
        <v>3.4786213677702654E-2</v>
      </c>
      <c r="V192">
        <f t="shared" si="62"/>
        <v>3.4703619064329547E-2</v>
      </c>
      <c r="W192">
        <f t="shared" si="63"/>
        <v>34.703619064329544</v>
      </c>
      <c r="AB192">
        <f t="shared" si="59"/>
        <v>191</v>
      </c>
      <c r="AC192">
        <f t="shared" si="54"/>
        <v>3.0129999999999999</v>
      </c>
      <c r="AD192">
        <f t="shared" si="55"/>
        <v>9.3198057471619907E-3</v>
      </c>
      <c r="AE192">
        <f t="shared" si="56"/>
        <v>3.8220785934826672E-4</v>
      </c>
      <c r="AF192">
        <f t="shared" si="68"/>
        <v>3.3187189036750615E-2</v>
      </c>
      <c r="AG192">
        <f t="shared" si="64"/>
        <v>3.3108391066013501E-2</v>
      </c>
      <c r="AH192">
        <f t="shared" si="65"/>
        <v>33.108391066013503</v>
      </c>
    </row>
    <row r="193" spans="1:34" x14ac:dyDescent="0.35">
      <c r="A193" t="s">
        <v>132</v>
      </c>
      <c r="B193" t="s">
        <v>1220</v>
      </c>
      <c r="C193" t="s">
        <v>1222</v>
      </c>
      <c r="D193">
        <f t="shared" si="47"/>
        <v>3.0954666666666668</v>
      </c>
      <c r="F193">
        <f t="shared" si="57"/>
        <v>192</v>
      </c>
      <c r="G193">
        <f t="shared" si="48"/>
        <v>2.0329000000000002</v>
      </c>
      <c r="H193">
        <f t="shared" si="49"/>
        <v>6.2252531717280598E-3</v>
      </c>
      <c r="I193">
        <f t="shared" si="50"/>
        <v>2.5529938640531552E-4</v>
      </c>
      <c r="J193">
        <f t="shared" si="66"/>
        <v>2.3547284451892476E-2</v>
      </c>
      <c r="K193">
        <f t="shared" si="60"/>
        <v>2.3491374979441405E-2</v>
      </c>
      <c r="L193">
        <f t="shared" si="61"/>
        <v>23.491374979441407</v>
      </c>
      <c r="Q193">
        <f t="shared" si="58"/>
        <v>192</v>
      </c>
      <c r="R193">
        <f t="shared" si="51"/>
        <v>3.0076000000000001</v>
      </c>
      <c r="S193">
        <f t="shared" si="52"/>
        <v>9.3025845323963519E-3</v>
      </c>
      <c r="T193">
        <f t="shared" si="53"/>
        <v>3.8150161247901669E-4</v>
      </c>
      <c r="U193">
        <f t="shared" si="67"/>
        <v>3.5167715290181673E-2</v>
      </c>
      <c r="V193">
        <f t="shared" si="62"/>
        <v>3.5084214858817686E-2</v>
      </c>
      <c r="W193">
        <f t="shared" si="63"/>
        <v>35.084214858817688</v>
      </c>
      <c r="AB193">
        <f t="shared" si="59"/>
        <v>192</v>
      </c>
      <c r="AC193">
        <f t="shared" si="54"/>
        <v>3.0206</v>
      </c>
      <c r="AD193">
        <f t="shared" si="55"/>
        <v>9.3440462613709717E-3</v>
      </c>
      <c r="AE193">
        <f t="shared" si="56"/>
        <v>3.8320196966522659E-4</v>
      </c>
      <c r="AF193">
        <f t="shared" si="68"/>
        <v>3.3570391006415845E-2</v>
      </c>
      <c r="AG193">
        <f t="shared" si="64"/>
        <v>3.349068318044638E-2</v>
      </c>
      <c r="AH193">
        <f t="shared" si="65"/>
        <v>33.490683180446382</v>
      </c>
    </row>
    <row r="194" spans="1:34" x14ac:dyDescent="0.35">
      <c r="A194" t="s">
        <v>1342</v>
      </c>
      <c r="B194" t="s">
        <v>1222</v>
      </c>
      <c r="C194" t="s">
        <v>1224</v>
      </c>
      <c r="D194">
        <f t="shared" si="47"/>
        <v>3.1047666666666665</v>
      </c>
      <c r="F194">
        <f t="shared" si="57"/>
        <v>193</v>
      </c>
      <c r="G194">
        <f t="shared" si="48"/>
        <v>2.0402</v>
      </c>
      <c r="H194">
        <f t="shared" si="49"/>
        <v>6.2480731892061835E-3</v>
      </c>
      <c r="I194">
        <f t="shared" si="50"/>
        <v>2.5623524175114824E-4</v>
      </c>
      <c r="J194">
        <f t="shared" si="66"/>
        <v>2.3803519693643624E-2</v>
      </c>
      <c r="K194">
        <f t="shared" si="60"/>
        <v>2.3747001829289911E-2</v>
      </c>
      <c r="L194">
        <f t="shared" si="61"/>
        <v>23.747001829289911</v>
      </c>
      <c r="Q194">
        <f t="shared" si="58"/>
        <v>193</v>
      </c>
      <c r="R194">
        <f t="shared" si="51"/>
        <v>3.0141</v>
      </c>
      <c r="S194">
        <f t="shared" si="52"/>
        <v>9.3233140075000588E-3</v>
      </c>
      <c r="T194">
        <f t="shared" si="53"/>
        <v>3.8235173409310869E-4</v>
      </c>
      <c r="U194">
        <f t="shared" si="67"/>
        <v>3.5550067024274781E-2</v>
      </c>
      <c r="V194">
        <f t="shared" si="62"/>
        <v>3.5465658756434468E-2</v>
      </c>
      <c r="W194">
        <f t="shared" si="63"/>
        <v>35.465658756434465</v>
      </c>
      <c r="AB194">
        <f t="shared" si="59"/>
        <v>193</v>
      </c>
      <c r="AC194">
        <f t="shared" si="54"/>
        <v>3.0347</v>
      </c>
      <c r="AD194">
        <f t="shared" si="55"/>
        <v>9.3890288587773138E-3</v>
      </c>
      <c r="AE194">
        <f t="shared" si="56"/>
        <v>3.8504671865775131E-4</v>
      </c>
      <c r="AF194">
        <f t="shared" si="68"/>
        <v>3.3955437725073596E-2</v>
      </c>
      <c r="AG194">
        <f t="shared" si="64"/>
        <v>3.3874815663793766E-2</v>
      </c>
      <c r="AH194">
        <f t="shared" si="65"/>
        <v>33.874815663793768</v>
      </c>
    </row>
    <row r="195" spans="1:34" x14ac:dyDescent="0.35">
      <c r="A195" t="s">
        <v>134</v>
      </c>
      <c r="B195" t="s">
        <v>1257</v>
      </c>
      <c r="C195" t="s">
        <v>1225</v>
      </c>
      <c r="D195">
        <f t="shared" ref="D195:D258" si="69">(A195+B195+C195)/3</f>
        <v>3.1144333333333329</v>
      </c>
      <c r="F195">
        <f t="shared" si="57"/>
        <v>194</v>
      </c>
      <c r="G195">
        <f t="shared" ref="G195:G258" si="70">A195-0.4284</f>
        <v>2.0478000000000001</v>
      </c>
      <c r="H195">
        <f t="shared" ref="H195:H258" si="71">(G195*0.3)/(100-G195)</f>
        <v>6.2718346295437977E-3</v>
      </c>
      <c r="I195">
        <f t="shared" ref="I195:I258" si="72">(1*H195)/(0.08206*(273.15+24))</f>
        <v>2.5720970511367448E-4</v>
      </c>
      <c r="J195">
        <f t="shared" si="66"/>
        <v>2.4060729398757297E-2</v>
      </c>
      <c r="K195">
        <f t="shared" si="60"/>
        <v>2.4003600828784787E-2</v>
      </c>
      <c r="L195">
        <f t="shared" si="61"/>
        <v>24.003600828784787</v>
      </c>
      <c r="Q195">
        <f t="shared" si="58"/>
        <v>194</v>
      </c>
      <c r="R195">
        <f t="shared" ref="R195:R258" si="73">B195-0.4017</f>
        <v>3.0286</v>
      </c>
      <c r="S195">
        <f t="shared" ref="S195:S258" si="74">(R195*0.3)/(100-R195)</f>
        <v>9.369566696984884E-3</v>
      </c>
      <c r="T195">
        <f t="shared" ref="T195:T258" si="75">(1*S195)/(0.08206*(273.15+24))</f>
        <v>3.8424856991959341E-4</v>
      </c>
      <c r="U195">
        <f t="shared" si="67"/>
        <v>3.5934315594194376E-2</v>
      </c>
      <c r="V195">
        <f t="shared" si="62"/>
        <v>3.584899498612739E-2</v>
      </c>
      <c r="W195">
        <f t="shared" si="63"/>
        <v>35.848994986127387</v>
      </c>
      <c r="AB195">
        <f t="shared" si="59"/>
        <v>194</v>
      </c>
      <c r="AC195">
        <f t="shared" ref="AC195:AC258" si="76">C195-0.3952</f>
        <v>3.0415999999999999</v>
      </c>
      <c r="AD195">
        <f t="shared" ref="AD195:AD258" si="77">(AC195*0.3)/(100-AC195)</f>
        <v>9.4110463869040741E-3</v>
      </c>
      <c r="AE195">
        <f t="shared" ref="AE195:AE258" si="78">(1*AD195)/(0.08206*(273.15+24))</f>
        <v>3.8594966368920024E-4</v>
      </c>
      <c r="AF195">
        <f t="shared" si="68"/>
        <v>3.4341387388762794E-2</v>
      </c>
      <c r="AG195">
        <f t="shared" si="64"/>
        <v>3.425984894826592E-2</v>
      </c>
      <c r="AH195">
        <f t="shared" si="65"/>
        <v>34.259848948265919</v>
      </c>
    </row>
    <row r="196" spans="1:34" x14ac:dyDescent="0.35">
      <c r="A196" t="s">
        <v>874</v>
      </c>
      <c r="B196" t="s">
        <v>1652</v>
      </c>
      <c r="C196" t="s">
        <v>1226</v>
      </c>
      <c r="D196">
        <f t="shared" si="69"/>
        <v>3.1210333333333331</v>
      </c>
      <c r="F196">
        <f t="shared" ref="F196:F259" si="79">1+F195</f>
        <v>195</v>
      </c>
      <c r="G196">
        <f t="shared" si="70"/>
        <v>2.0547</v>
      </c>
      <c r="H196">
        <f t="shared" si="71"/>
        <v>6.2934107098553986E-3</v>
      </c>
      <c r="I196">
        <f t="shared" si="72"/>
        <v>2.5809454624585519E-4</v>
      </c>
      <c r="J196">
        <f t="shared" si="66"/>
        <v>2.4318823945003152E-2</v>
      </c>
      <c r="K196">
        <f t="shared" si="60"/>
        <v>2.4261082568490144E-2</v>
      </c>
      <c r="L196">
        <f t="shared" si="61"/>
        <v>24.261082568490142</v>
      </c>
      <c r="Q196">
        <f t="shared" ref="Q196:Q259" si="80">1+Q195</f>
        <v>195</v>
      </c>
      <c r="R196">
        <f t="shared" si="73"/>
        <v>3.0343</v>
      </c>
      <c r="S196">
        <f t="shared" si="74"/>
        <v>9.3877525764265099E-3</v>
      </c>
      <c r="T196">
        <f t="shared" si="75"/>
        <v>3.8499437795897943E-4</v>
      </c>
      <c r="U196">
        <f t="shared" si="67"/>
        <v>3.6319309972153352E-2</v>
      </c>
      <c r="V196">
        <f t="shared" si="62"/>
        <v>3.6233075253051091E-2</v>
      </c>
      <c r="W196">
        <f t="shared" si="63"/>
        <v>36.233075253051091</v>
      </c>
      <c r="AB196">
        <f t="shared" ref="AB196:AB259" si="81">1+AB195</f>
        <v>195</v>
      </c>
      <c r="AC196">
        <f t="shared" si="76"/>
        <v>3.0488</v>
      </c>
      <c r="AD196">
        <f t="shared" si="77"/>
        <v>9.434024540181038E-3</v>
      </c>
      <c r="AE196">
        <f t="shared" si="78"/>
        <v>3.8689200422869477E-4</v>
      </c>
      <c r="AF196">
        <f t="shared" si="68"/>
        <v>3.4728279392991487E-2</v>
      </c>
      <c r="AG196">
        <f t="shared" si="64"/>
        <v>3.4645822335832202E-2</v>
      </c>
      <c r="AH196">
        <f t="shared" si="65"/>
        <v>34.6458223358322</v>
      </c>
    </row>
    <row r="197" spans="1:34" x14ac:dyDescent="0.35">
      <c r="A197" t="s">
        <v>135</v>
      </c>
      <c r="B197" t="s">
        <v>1226</v>
      </c>
      <c r="C197" t="s">
        <v>1227</v>
      </c>
      <c r="D197">
        <f t="shared" si="69"/>
        <v>3.1284000000000005</v>
      </c>
      <c r="F197">
        <f t="shared" si="79"/>
        <v>196</v>
      </c>
      <c r="G197">
        <f t="shared" si="70"/>
        <v>2.0619000000000001</v>
      </c>
      <c r="H197">
        <f t="shared" si="71"/>
        <v>6.3159281219464123E-3</v>
      </c>
      <c r="I197">
        <f t="shared" si="72"/>
        <v>2.5901799165950988E-4</v>
      </c>
      <c r="J197">
        <f t="shared" si="66"/>
        <v>2.457784193666266E-2</v>
      </c>
      <c r="K197">
        <f t="shared" si="60"/>
        <v>2.4519485561027413E-2</v>
      </c>
      <c r="L197">
        <f t="shared" si="61"/>
        <v>24.519485561027413</v>
      </c>
      <c r="Q197">
        <f t="shared" si="80"/>
        <v>196</v>
      </c>
      <c r="R197">
        <f t="shared" si="73"/>
        <v>3.0423</v>
      </c>
      <c r="S197">
        <f t="shared" si="74"/>
        <v>9.4132802242627451E-3</v>
      </c>
      <c r="T197">
        <f t="shared" si="75"/>
        <v>3.8604127398861554E-4</v>
      </c>
      <c r="U197">
        <f t="shared" si="67"/>
        <v>3.6705351246141965E-2</v>
      </c>
      <c r="V197">
        <f t="shared" si="62"/>
        <v>3.6618199930307828E-2</v>
      </c>
      <c r="W197">
        <f t="shared" si="63"/>
        <v>36.618199930307831</v>
      </c>
      <c r="AB197">
        <f t="shared" si="81"/>
        <v>196</v>
      </c>
      <c r="AC197">
        <f t="shared" si="76"/>
        <v>3.0556999999999999</v>
      </c>
      <c r="AD197">
        <f t="shared" si="77"/>
        <v>9.4560484731954324E-3</v>
      </c>
      <c r="AE197">
        <f t="shared" si="78"/>
        <v>3.8779521192639003E-4</v>
      </c>
      <c r="AF197">
        <f t="shared" si="68"/>
        <v>3.5116074604917877E-2</v>
      </c>
      <c r="AG197">
        <f t="shared" si="64"/>
        <v>3.5032696786565849E-2</v>
      </c>
      <c r="AH197">
        <f t="shared" si="65"/>
        <v>35.03269678656585</v>
      </c>
    </row>
    <row r="198" spans="1:34" x14ac:dyDescent="0.35">
      <c r="A198" t="s">
        <v>135</v>
      </c>
      <c r="B198" t="s">
        <v>1227</v>
      </c>
      <c r="C198" t="s">
        <v>1011</v>
      </c>
      <c r="D198">
        <f t="shared" si="69"/>
        <v>3.1354000000000002</v>
      </c>
      <c r="F198">
        <f t="shared" si="79"/>
        <v>197</v>
      </c>
      <c r="G198">
        <f t="shared" si="70"/>
        <v>2.0619000000000001</v>
      </c>
      <c r="H198">
        <f t="shared" si="71"/>
        <v>6.3159281219464123E-3</v>
      </c>
      <c r="I198">
        <f t="shared" si="72"/>
        <v>2.5901799165950988E-4</v>
      </c>
      <c r="J198">
        <f t="shared" si="66"/>
        <v>2.4836859928322168E-2</v>
      </c>
      <c r="K198">
        <f t="shared" si="60"/>
        <v>2.4777888553564682E-2</v>
      </c>
      <c r="L198">
        <f t="shared" si="61"/>
        <v>24.777888553564683</v>
      </c>
      <c r="Q198">
        <f t="shared" si="80"/>
        <v>197</v>
      </c>
      <c r="R198">
        <f t="shared" si="73"/>
        <v>3.0491999999999999</v>
      </c>
      <c r="S198">
        <f t="shared" si="74"/>
        <v>9.4353012043221912E-3</v>
      </c>
      <c r="T198">
        <f t="shared" si="75"/>
        <v>3.8694436058479646E-4</v>
      </c>
      <c r="U198">
        <f t="shared" si="67"/>
        <v>3.7092295606726763E-2</v>
      </c>
      <c r="V198">
        <f t="shared" si="62"/>
        <v>3.700422554991796E-2</v>
      </c>
      <c r="W198">
        <f t="shared" si="63"/>
        <v>37.004225549917962</v>
      </c>
      <c r="AB198">
        <f t="shared" si="81"/>
        <v>197</v>
      </c>
      <c r="AC198">
        <f t="shared" si="76"/>
        <v>3.0697999999999999</v>
      </c>
      <c r="AD198">
        <f t="shared" si="77"/>
        <v>9.50106365198875E-3</v>
      </c>
      <c r="AE198">
        <f t="shared" si="78"/>
        <v>3.8964129709077373E-4</v>
      </c>
      <c r="AF198">
        <f t="shared" si="68"/>
        <v>3.5505715902008649E-2</v>
      </c>
      <c r="AG198">
        <f t="shared" si="64"/>
        <v>3.5421412939213318E-2</v>
      </c>
      <c r="AH198">
        <f t="shared" si="65"/>
        <v>35.421412939213319</v>
      </c>
    </row>
    <row r="199" spans="1:34" x14ac:dyDescent="0.35">
      <c r="A199" t="s">
        <v>136</v>
      </c>
      <c r="B199" t="s">
        <v>1229</v>
      </c>
      <c r="C199" t="s">
        <v>1230</v>
      </c>
      <c r="D199">
        <f t="shared" si="69"/>
        <v>3.1424999999999996</v>
      </c>
      <c r="F199">
        <f t="shared" si="79"/>
        <v>198</v>
      </c>
      <c r="G199">
        <f t="shared" si="70"/>
        <v>2.0688</v>
      </c>
      <c r="H199">
        <f t="shared" si="71"/>
        <v>6.337510415475354E-3</v>
      </c>
      <c r="I199">
        <f t="shared" si="72"/>
        <v>2.5990308759748419E-4</v>
      </c>
      <c r="J199">
        <f t="shared" si="66"/>
        <v>2.5096763015919652E-2</v>
      </c>
      <c r="K199">
        <f t="shared" si="60"/>
        <v>2.503717454051323E-2</v>
      </c>
      <c r="L199">
        <f t="shared" si="61"/>
        <v>25.037174540513231</v>
      </c>
      <c r="Q199">
        <f t="shared" si="80"/>
        <v>198</v>
      </c>
      <c r="R199">
        <f t="shared" si="73"/>
        <v>3.0564</v>
      </c>
      <c r="S199">
        <f t="shared" si="74"/>
        <v>9.4582829604017166E-3</v>
      </c>
      <c r="T199">
        <f t="shared" si="75"/>
        <v>3.8788684887623904E-4</v>
      </c>
      <c r="U199">
        <f t="shared" si="67"/>
        <v>3.7480182455603001E-2</v>
      </c>
      <c r="V199">
        <f t="shared" si="62"/>
        <v>3.739119142002334E-2</v>
      </c>
      <c r="W199">
        <f t="shared" si="63"/>
        <v>37.39119142002334</v>
      </c>
      <c r="AB199">
        <f t="shared" si="81"/>
        <v>198</v>
      </c>
      <c r="AC199">
        <f t="shared" si="76"/>
        <v>3.077</v>
      </c>
      <c r="AD199">
        <f t="shared" si="77"/>
        <v>9.5240551778215683E-3</v>
      </c>
      <c r="AE199">
        <f t="shared" si="78"/>
        <v>3.9058418604255124E-4</v>
      </c>
      <c r="AF199">
        <f t="shared" si="68"/>
        <v>3.5896300088051197E-2</v>
      </c>
      <c r="AG199">
        <f t="shared" si="64"/>
        <v>3.5811069742065084E-2</v>
      </c>
      <c r="AH199">
        <f t="shared" si="65"/>
        <v>35.811069742065087</v>
      </c>
    </row>
    <row r="200" spans="1:34" x14ac:dyDescent="0.35">
      <c r="A200" t="s">
        <v>137</v>
      </c>
      <c r="B200" t="s">
        <v>1230</v>
      </c>
      <c r="C200" t="s">
        <v>1232</v>
      </c>
      <c r="D200">
        <f t="shared" si="69"/>
        <v>3.1518999999999999</v>
      </c>
      <c r="F200">
        <f t="shared" si="79"/>
        <v>199</v>
      </c>
      <c r="G200">
        <f t="shared" si="70"/>
        <v>2.0760000000000001</v>
      </c>
      <c r="H200">
        <f t="shared" si="71"/>
        <v>6.3600343123238427E-3</v>
      </c>
      <c r="I200">
        <f t="shared" si="72"/>
        <v>2.6082679895286982E-4</v>
      </c>
      <c r="J200">
        <f t="shared" si="66"/>
        <v>2.5357589814872523E-2</v>
      </c>
      <c r="K200">
        <f t="shared" si="60"/>
        <v>2.5297382045603986E-2</v>
      </c>
      <c r="L200">
        <f t="shared" si="61"/>
        <v>25.297382045603985</v>
      </c>
      <c r="Q200">
        <f t="shared" si="80"/>
        <v>199</v>
      </c>
      <c r="R200">
        <f t="shared" si="73"/>
        <v>3.0705</v>
      </c>
      <c r="S200">
        <f t="shared" si="74"/>
        <v>9.5032987893262609E-3</v>
      </c>
      <c r="T200">
        <f t="shared" si="75"/>
        <v>3.8973296070268743E-4</v>
      </c>
      <c r="U200">
        <f t="shared" si="67"/>
        <v>3.7869915416305688E-2</v>
      </c>
      <c r="V200">
        <f t="shared" si="62"/>
        <v>3.7779999018641319E-2</v>
      </c>
      <c r="W200">
        <f t="shared" si="63"/>
        <v>37.77999901864132</v>
      </c>
      <c r="AB200">
        <f t="shared" si="81"/>
        <v>199</v>
      </c>
      <c r="AC200">
        <f t="shared" si="76"/>
        <v>3.0838999999999999</v>
      </c>
      <c r="AD200">
        <f t="shared" si="77"/>
        <v>9.5460919289983796E-3</v>
      </c>
      <c r="AE200">
        <f t="shared" si="78"/>
        <v>3.9148791941669847E-4</v>
      </c>
      <c r="AF200">
        <f t="shared" si="68"/>
        <v>3.6287788007467896E-2</v>
      </c>
      <c r="AG200">
        <f t="shared" si="64"/>
        <v>3.6201628132512514E-2</v>
      </c>
      <c r="AH200">
        <f t="shared" si="65"/>
        <v>36.201628132512518</v>
      </c>
    </row>
    <row r="201" spans="1:34" x14ac:dyDescent="0.35">
      <c r="A201" t="s">
        <v>877</v>
      </c>
      <c r="B201" t="s">
        <v>1232</v>
      </c>
      <c r="C201" t="s">
        <v>1233</v>
      </c>
      <c r="D201">
        <f t="shared" si="69"/>
        <v>3.1587999999999998</v>
      </c>
      <c r="F201">
        <f t="shared" si="79"/>
        <v>200</v>
      </c>
      <c r="G201">
        <f t="shared" si="70"/>
        <v>2.0829</v>
      </c>
      <c r="H201">
        <f t="shared" si="71"/>
        <v>6.38162282175432E-3</v>
      </c>
      <c r="I201">
        <f t="shared" si="72"/>
        <v>2.6171214980671731E-4</v>
      </c>
      <c r="J201">
        <f t="shared" si="66"/>
        <v>2.561930196467924E-2</v>
      </c>
      <c r="K201">
        <f t="shared" si="60"/>
        <v>2.5558472799416625E-2</v>
      </c>
      <c r="L201">
        <f t="shared" si="61"/>
        <v>25.558472799416624</v>
      </c>
      <c r="Q201">
        <f t="shared" si="80"/>
        <v>200</v>
      </c>
      <c r="R201">
        <f t="shared" si="73"/>
        <v>3.0773999999999999</v>
      </c>
      <c r="S201">
        <f t="shared" si="74"/>
        <v>9.5253325849698617E-3</v>
      </c>
      <c r="T201">
        <f t="shared" si="75"/>
        <v>3.9063657286958508E-4</v>
      </c>
      <c r="U201">
        <f t="shared" si="67"/>
        <v>3.8260551989175273E-2</v>
      </c>
      <c r="V201">
        <f t="shared" si="62"/>
        <v>3.8169708083935508E-2</v>
      </c>
      <c r="W201">
        <f t="shared" si="63"/>
        <v>38.169708083935511</v>
      </c>
      <c r="AB201">
        <f t="shared" si="81"/>
        <v>200</v>
      </c>
      <c r="AC201">
        <f t="shared" si="76"/>
        <v>3.0908000000000002</v>
      </c>
      <c r="AD201">
        <f t="shared" si="77"/>
        <v>9.5681318182381046E-3</v>
      </c>
      <c r="AE201">
        <f t="shared" si="78"/>
        <v>3.923917814836899E-4</v>
      </c>
      <c r="AF201">
        <f t="shared" si="68"/>
        <v>3.6680179788951585E-2</v>
      </c>
      <c r="AG201">
        <f t="shared" si="64"/>
        <v>3.6593088238942896E-2</v>
      </c>
      <c r="AH201">
        <f t="shared" si="65"/>
        <v>36.593088238942897</v>
      </c>
    </row>
    <row r="202" spans="1:34" x14ac:dyDescent="0.35">
      <c r="A202" t="s">
        <v>1739</v>
      </c>
      <c r="B202" t="s">
        <v>1233</v>
      </c>
      <c r="C202" t="s">
        <v>1235</v>
      </c>
      <c r="D202">
        <f t="shared" si="69"/>
        <v>3.1689666666666665</v>
      </c>
      <c r="F202">
        <f t="shared" si="79"/>
        <v>201</v>
      </c>
      <c r="G202">
        <f t="shared" si="70"/>
        <v>2.0924</v>
      </c>
      <c r="H202">
        <f t="shared" si="71"/>
        <v>6.4113511106390101E-3</v>
      </c>
      <c r="I202">
        <f t="shared" si="72"/>
        <v>2.6293131530919194E-4</v>
      </c>
      <c r="J202">
        <f t="shared" si="66"/>
        <v>2.5882233279988433E-2</v>
      </c>
      <c r="K202">
        <f t="shared" si="60"/>
        <v>2.5820779824007295E-2</v>
      </c>
      <c r="L202">
        <f t="shared" si="61"/>
        <v>25.820779824007296</v>
      </c>
      <c r="Q202">
        <f t="shared" si="80"/>
        <v>201</v>
      </c>
      <c r="R202">
        <f t="shared" si="73"/>
        <v>3.0843000000000003</v>
      </c>
      <c r="S202">
        <f t="shared" si="74"/>
        <v>9.5473695180450652E-3</v>
      </c>
      <c r="T202">
        <f t="shared" si="75"/>
        <v>3.9154031370343661E-4</v>
      </c>
      <c r="U202">
        <f t="shared" si="67"/>
        <v>3.8652092302878707E-2</v>
      </c>
      <c r="V202">
        <f t="shared" si="62"/>
        <v>3.8560318744267352E-2</v>
      </c>
      <c r="W202">
        <f t="shared" si="63"/>
        <v>38.560318744267349</v>
      </c>
      <c r="AB202">
        <f t="shared" si="81"/>
        <v>201</v>
      </c>
      <c r="AC202">
        <f t="shared" si="76"/>
        <v>3.1049000000000002</v>
      </c>
      <c r="AD202">
        <f t="shared" si="77"/>
        <v>9.6131796138298024E-3</v>
      </c>
      <c r="AE202">
        <f t="shared" si="78"/>
        <v>3.9423920427216424E-4</v>
      </c>
      <c r="AF202">
        <f t="shared" si="68"/>
        <v>3.7074418993223751E-2</v>
      </c>
      <c r="AG202">
        <f t="shared" si="64"/>
        <v>3.698639138173522E-2</v>
      </c>
      <c r="AH202">
        <f t="shared" si="65"/>
        <v>36.986391381735217</v>
      </c>
    </row>
    <row r="203" spans="1:34" x14ac:dyDescent="0.35">
      <c r="A203" t="s">
        <v>140</v>
      </c>
      <c r="B203" t="s">
        <v>1653</v>
      </c>
      <c r="C203" t="s">
        <v>1702</v>
      </c>
      <c r="D203">
        <f t="shared" si="69"/>
        <v>3.1775000000000002</v>
      </c>
      <c r="F203">
        <f t="shared" si="79"/>
        <v>202</v>
      </c>
      <c r="G203">
        <f t="shared" si="70"/>
        <v>2.1034999999999999</v>
      </c>
      <c r="H203">
        <f t="shared" si="71"/>
        <v>6.4460935784221088E-3</v>
      </c>
      <c r="I203">
        <f t="shared" si="72"/>
        <v>2.6435611370092854E-4</v>
      </c>
      <c r="J203">
        <f t="shared" si="66"/>
        <v>2.614658939368936E-2</v>
      </c>
      <c r="K203">
        <f t="shared" si="60"/>
        <v>2.6084508264020988E-2</v>
      </c>
      <c r="L203">
        <f t="shared" si="61"/>
        <v>26.08450826402099</v>
      </c>
      <c r="Q203">
        <f t="shared" si="80"/>
        <v>202</v>
      </c>
      <c r="R203">
        <f t="shared" si="73"/>
        <v>3.0923000000000003</v>
      </c>
      <c r="S203">
        <f t="shared" si="74"/>
        <v>9.5729235138177875E-3</v>
      </c>
      <c r="T203">
        <f t="shared" si="75"/>
        <v>3.9258829026937107E-4</v>
      </c>
      <c r="U203">
        <f t="shared" si="67"/>
        <v>3.9044680593148078E-2</v>
      </c>
      <c r="V203">
        <f t="shared" si="62"/>
        <v>3.8951974892902967E-2</v>
      </c>
      <c r="W203">
        <f t="shared" si="63"/>
        <v>38.951974892902967</v>
      </c>
      <c r="AB203">
        <f t="shared" si="81"/>
        <v>202</v>
      </c>
      <c r="AC203">
        <f t="shared" si="76"/>
        <v>3.1114000000000002</v>
      </c>
      <c r="AD203">
        <f t="shared" si="77"/>
        <v>9.6339507434311158E-3</v>
      </c>
      <c r="AE203">
        <f t="shared" si="78"/>
        <v>3.9509103414893832E-4</v>
      </c>
      <c r="AF203">
        <f t="shared" si="68"/>
        <v>3.7469510027372692E-2</v>
      </c>
      <c r="AG203">
        <f t="shared" si="64"/>
        <v>3.7380544331862858E-2</v>
      </c>
      <c r="AH203">
        <f t="shared" si="65"/>
        <v>37.380544331862858</v>
      </c>
    </row>
    <row r="204" spans="1:34" x14ac:dyDescent="0.35">
      <c r="A204" t="s">
        <v>1347</v>
      </c>
      <c r="B204" t="s">
        <v>1654</v>
      </c>
      <c r="C204" t="s">
        <v>1237</v>
      </c>
      <c r="D204">
        <f t="shared" si="69"/>
        <v>3.1845000000000003</v>
      </c>
      <c r="F204">
        <f t="shared" si="79"/>
        <v>203</v>
      </c>
      <c r="G204">
        <f t="shared" si="70"/>
        <v>2.1100000000000003</v>
      </c>
      <c r="H204">
        <f t="shared" si="71"/>
        <v>6.4664419246092562E-3</v>
      </c>
      <c r="I204">
        <f t="shared" si="72"/>
        <v>2.6519060511077746E-4</v>
      </c>
      <c r="J204">
        <f t="shared" si="66"/>
        <v>2.6411779998800136E-2</v>
      </c>
      <c r="K204">
        <f t="shared" si="60"/>
        <v>2.6349069214070646E-2</v>
      </c>
      <c r="L204">
        <f t="shared" si="61"/>
        <v>26.349069214070646</v>
      </c>
      <c r="Q204">
        <f t="shared" si="80"/>
        <v>203</v>
      </c>
      <c r="R204">
        <f t="shared" si="73"/>
        <v>3.0992000000000002</v>
      </c>
      <c r="S204">
        <f t="shared" si="74"/>
        <v>9.594967224212804E-3</v>
      </c>
      <c r="T204">
        <f t="shared" si="75"/>
        <v>3.9349230904301747E-4</v>
      </c>
      <c r="U204">
        <f t="shared" si="67"/>
        <v>3.9438172902191093E-2</v>
      </c>
      <c r="V204">
        <f t="shared" si="62"/>
        <v>3.934453291385611E-2</v>
      </c>
      <c r="W204">
        <f t="shared" si="63"/>
        <v>39.344532913856114</v>
      </c>
      <c r="AB204">
        <f t="shared" si="81"/>
        <v>203</v>
      </c>
      <c r="AC204">
        <f t="shared" si="76"/>
        <v>3.1190000000000002</v>
      </c>
      <c r="AD204">
        <f t="shared" si="77"/>
        <v>9.6582405218773541E-3</v>
      </c>
      <c r="AE204">
        <f t="shared" si="78"/>
        <v>3.9608716480614729E-4</v>
      </c>
      <c r="AF204">
        <f t="shared" si="68"/>
        <v>3.7865597192178836E-2</v>
      </c>
      <c r="AG204">
        <f t="shared" si="64"/>
        <v>3.7775691047485821E-2</v>
      </c>
      <c r="AH204">
        <f t="shared" si="65"/>
        <v>37.775691047485822</v>
      </c>
    </row>
    <row r="205" spans="1:34" x14ac:dyDescent="0.35">
      <c r="A205" t="s">
        <v>879</v>
      </c>
      <c r="B205" t="s">
        <v>1014</v>
      </c>
      <c r="C205" t="s">
        <v>1015</v>
      </c>
      <c r="D205">
        <f t="shared" si="69"/>
        <v>3.1889333333333334</v>
      </c>
      <c r="F205">
        <f t="shared" si="79"/>
        <v>204</v>
      </c>
      <c r="G205">
        <f t="shared" si="70"/>
        <v>2.1104000000000003</v>
      </c>
      <c r="H205">
        <f t="shared" si="71"/>
        <v>6.4676942187934161E-3</v>
      </c>
      <c r="I205">
        <f t="shared" si="72"/>
        <v>2.652419620480771E-4</v>
      </c>
      <c r="J205">
        <f t="shared" si="66"/>
        <v>2.6677021960848212E-2</v>
      </c>
      <c r="K205">
        <f t="shared" si="60"/>
        <v>2.6613681399118308E-2</v>
      </c>
      <c r="L205">
        <f t="shared" si="61"/>
        <v>26.61368139911831</v>
      </c>
      <c r="Q205">
        <f t="shared" si="80"/>
        <v>204</v>
      </c>
      <c r="R205">
        <f t="shared" si="73"/>
        <v>3.1055999999999999</v>
      </c>
      <c r="S205">
        <f t="shared" si="74"/>
        <v>9.6154163708119349E-3</v>
      </c>
      <c r="T205">
        <f t="shared" si="75"/>
        <v>3.9433093430616019E-4</v>
      </c>
      <c r="U205">
        <f t="shared" si="67"/>
        <v>3.9832503836497252E-2</v>
      </c>
      <c r="V205">
        <f t="shared" si="62"/>
        <v>3.9737927568883308E-2</v>
      </c>
      <c r="W205">
        <f t="shared" si="63"/>
        <v>39.737927568883308</v>
      </c>
      <c r="AB205">
        <f t="shared" si="81"/>
        <v>204</v>
      </c>
      <c r="AC205">
        <f t="shared" si="76"/>
        <v>3.1255000000000002</v>
      </c>
      <c r="AD205">
        <f t="shared" si="77"/>
        <v>9.6790176981558611E-3</v>
      </c>
      <c r="AE205">
        <f t="shared" si="78"/>
        <v>3.9693924265885657E-4</v>
      </c>
      <c r="AF205">
        <f t="shared" si="68"/>
        <v>3.8262536434837693E-2</v>
      </c>
      <c r="AG205">
        <f t="shared" si="64"/>
        <v>3.817168781783125E-2</v>
      </c>
      <c r="AH205">
        <f t="shared" si="65"/>
        <v>38.171687817831248</v>
      </c>
    </row>
    <row r="206" spans="1:34" x14ac:dyDescent="0.35">
      <c r="A206" t="s">
        <v>142</v>
      </c>
      <c r="B206" t="s">
        <v>1237</v>
      </c>
      <c r="C206" t="s">
        <v>1239</v>
      </c>
      <c r="D206">
        <f t="shared" si="69"/>
        <v>3.1961666666666666</v>
      </c>
      <c r="F206">
        <f t="shared" si="79"/>
        <v>205</v>
      </c>
      <c r="G206">
        <f t="shared" si="70"/>
        <v>2.1175999999999999</v>
      </c>
      <c r="H206">
        <f t="shared" si="71"/>
        <v>6.4902372643090072E-3</v>
      </c>
      <c r="I206">
        <f t="shared" si="72"/>
        <v>2.6616645869569539E-4</v>
      </c>
      <c r="J206">
        <f t="shared" si="66"/>
        <v>2.6943188419543906E-2</v>
      </c>
      <c r="K206">
        <f t="shared" si="60"/>
        <v>2.6879215885735854E-2</v>
      </c>
      <c r="L206">
        <f t="shared" si="61"/>
        <v>26.879215885735853</v>
      </c>
      <c r="Q206">
        <f t="shared" si="80"/>
        <v>205</v>
      </c>
      <c r="R206">
        <f t="shared" si="73"/>
        <v>3.1125000000000003</v>
      </c>
      <c r="S206">
        <f t="shared" si="74"/>
        <v>9.6374661334021425E-3</v>
      </c>
      <c r="T206">
        <f t="shared" si="75"/>
        <v>3.9523520128203652E-4</v>
      </c>
      <c r="U206">
        <f t="shared" si="67"/>
        <v>4.0227739037779285E-2</v>
      </c>
      <c r="V206">
        <f t="shared" si="62"/>
        <v>4.0132224343840943E-2</v>
      </c>
      <c r="W206">
        <f t="shared" si="63"/>
        <v>40.132224343840946</v>
      </c>
      <c r="AB206">
        <f t="shared" si="81"/>
        <v>205</v>
      </c>
      <c r="AC206">
        <f t="shared" si="76"/>
        <v>3.1331000000000002</v>
      </c>
      <c r="AD206">
        <f t="shared" si="77"/>
        <v>9.703314548106733E-3</v>
      </c>
      <c r="AE206">
        <f t="shared" si="78"/>
        <v>3.9793566332046282E-4</v>
      </c>
      <c r="AF206">
        <f t="shared" si="68"/>
        <v>3.8660472098158156E-2</v>
      </c>
      <c r="AG206">
        <f t="shared" si="64"/>
        <v>3.8568678642987846E-2</v>
      </c>
      <c r="AH206">
        <f t="shared" si="65"/>
        <v>38.568678642987848</v>
      </c>
    </row>
    <row r="207" spans="1:34" x14ac:dyDescent="0.35">
      <c r="A207" t="s">
        <v>143</v>
      </c>
      <c r="B207" t="s">
        <v>1238</v>
      </c>
      <c r="C207" t="s">
        <v>1016</v>
      </c>
      <c r="D207">
        <f t="shared" si="69"/>
        <v>3.2055000000000002</v>
      </c>
      <c r="F207">
        <f t="shared" si="79"/>
        <v>206</v>
      </c>
      <c r="G207">
        <f t="shared" si="70"/>
        <v>2.1245000000000003</v>
      </c>
      <c r="H207">
        <f t="shared" si="71"/>
        <v>6.5118441285102E-3</v>
      </c>
      <c r="I207">
        <f t="shared" si="72"/>
        <v>2.6705256228386096E-4</v>
      </c>
      <c r="J207">
        <f t="shared" si="66"/>
        <v>2.7210240981827769E-2</v>
      </c>
      <c r="K207">
        <f t="shared" si="60"/>
        <v>2.7145634372022356E-2</v>
      </c>
      <c r="L207">
        <f t="shared" si="61"/>
        <v>27.145634372022357</v>
      </c>
      <c r="Q207">
        <f t="shared" si="80"/>
        <v>206</v>
      </c>
      <c r="R207">
        <f t="shared" si="73"/>
        <v>3.1198000000000001</v>
      </c>
      <c r="S207">
        <f t="shared" si="74"/>
        <v>9.6607975623502016E-3</v>
      </c>
      <c r="T207">
        <f t="shared" si="75"/>
        <v>3.9619202975633056E-4</v>
      </c>
      <c r="U207">
        <f t="shared" si="67"/>
        <v>4.0623931067535618E-2</v>
      </c>
      <c r="V207">
        <f t="shared" si="62"/>
        <v>4.0527475675428096E-2</v>
      </c>
      <c r="W207">
        <f t="shared" si="63"/>
        <v>40.527475675428093</v>
      </c>
      <c r="AB207">
        <f t="shared" si="81"/>
        <v>206</v>
      </c>
      <c r="AC207">
        <f t="shared" si="76"/>
        <v>3.1469</v>
      </c>
      <c r="AD207">
        <f t="shared" si="77"/>
        <v>9.7474422604955334E-3</v>
      </c>
      <c r="AE207">
        <f t="shared" si="78"/>
        <v>3.9974535323757245E-4</v>
      </c>
      <c r="AF207">
        <f t="shared" si="68"/>
        <v>3.9060217451395728E-2</v>
      </c>
      <c r="AG207">
        <f t="shared" si="64"/>
        <v>3.8967474861226009E-2</v>
      </c>
      <c r="AH207">
        <f t="shared" si="65"/>
        <v>38.967474861226009</v>
      </c>
    </row>
    <row r="208" spans="1:34" x14ac:dyDescent="0.35">
      <c r="A208" t="s">
        <v>779</v>
      </c>
      <c r="B208" t="s">
        <v>1239</v>
      </c>
      <c r="C208" t="s">
        <v>1244</v>
      </c>
      <c r="D208">
        <f t="shared" si="69"/>
        <v>3.2149999999999999</v>
      </c>
      <c r="F208">
        <f t="shared" si="79"/>
        <v>207</v>
      </c>
      <c r="G208">
        <f t="shared" si="70"/>
        <v>2.1386000000000003</v>
      </c>
      <c r="H208">
        <f t="shared" si="71"/>
        <v>6.5560067605818029E-3</v>
      </c>
      <c r="I208">
        <f t="shared" si="72"/>
        <v>2.688636842670002E-4</v>
      </c>
      <c r="J208">
        <f t="shared" si="66"/>
        <v>2.747910466609477E-2</v>
      </c>
      <c r="K208">
        <f t="shared" si="60"/>
        <v>2.7413859680056236E-2</v>
      </c>
      <c r="L208">
        <f t="shared" si="61"/>
        <v>27.413859680056238</v>
      </c>
      <c r="Q208">
        <f t="shared" si="80"/>
        <v>207</v>
      </c>
      <c r="R208">
        <f t="shared" si="73"/>
        <v>3.1266000000000003</v>
      </c>
      <c r="S208">
        <f t="shared" si="74"/>
        <v>9.6825341115311329E-3</v>
      </c>
      <c r="T208">
        <f t="shared" si="75"/>
        <v>3.9708345176205122E-4</v>
      </c>
      <c r="U208">
        <f t="shared" si="67"/>
        <v>4.1021014519297669E-2</v>
      </c>
      <c r="V208">
        <f t="shared" si="62"/>
        <v>4.092361631247398E-2</v>
      </c>
      <c r="W208">
        <f t="shared" si="63"/>
        <v>40.923616312473982</v>
      </c>
      <c r="AB208">
        <f t="shared" si="81"/>
        <v>207</v>
      </c>
      <c r="AC208">
        <f t="shared" si="76"/>
        <v>3.1545000000000001</v>
      </c>
      <c r="AD208">
        <f t="shared" si="77"/>
        <v>9.7717498489862716E-3</v>
      </c>
      <c r="AE208">
        <f t="shared" si="78"/>
        <v>4.0074221428972398E-4</v>
      </c>
      <c r="AF208">
        <f t="shared" si="68"/>
        <v>3.9460959665685455E-2</v>
      </c>
      <c r="AG208">
        <f t="shared" si="64"/>
        <v>3.936726557362024E-2</v>
      </c>
      <c r="AH208">
        <f t="shared" si="65"/>
        <v>39.367265573620237</v>
      </c>
    </row>
    <row r="209" spans="1:34" x14ac:dyDescent="0.35">
      <c r="A209" t="s">
        <v>779</v>
      </c>
      <c r="B209" t="s">
        <v>1243</v>
      </c>
      <c r="C209" t="s">
        <v>1245</v>
      </c>
      <c r="D209">
        <f t="shared" si="69"/>
        <v>3.222</v>
      </c>
      <c r="F209">
        <f t="shared" si="79"/>
        <v>208</v>
      </c>
      <c r="G209">
        <f t="shared" si="70"/>
        <v>2.1386000000000003</v>
      </c>
      <c r="H209">
        <f t="shared" si="71"/>
        <v>6.5560067605818029E-3</v>
      </c>
      <c r="I209">
        <f t="shared" si="72"/>
        <v>2.688636842670002E-4</v>
      </c>
      <c r="J209">
        <f t="shared" si="66"/>
        <v>2.7747968350361772E-2</v>
      </c>
      <c r="K209">
        <f t="shared" si="60"/>
        <v>2.7682084988090116E-2</v>
      </c>
      <c r="L209">
        <f t="shared" si="61"/>
        <v>27.682084988090114</v>
      </c>
      <c r="Q209">
        <f t="shared" si="80"/>
        <v>208</v>
      </c>
      <c r="R209">
        <f t="shared" si="73"/>
        <v>3.1407000000000003</v>
      </c>
      <c r="S209">
        <f t="shared" si="74"/>
        <v>9.727615210929668E-3</v>
      </c>
      <c r="T209">
        <f t="shared" si="75"/>
        <v>3.9893224034902655E-4</v>
      </c>
      <c r="U209">
        <f t="shared" si="67"/>
        <v>4.1419946759646692E-2</v>
      </c>
      <c r="V209">
        <f t="shared" si="62"/>
        <v>4.132160134843741E-2</v>
      </c>
      <c r="W209">
        <f t="shared" si="63"/>
        <v>41.321601348437412</v>
      </c>
      <c r="AB209">
        <f t="shared" si="81"/>
        <v>208</v>
      </c>
      <c r="AC209">
        <f t="shared" si="76"/>
        <v>3.1614</v>
      </c>
      <c r="AD209">
        <f t="shared" si="77"/>
        <v>9.7938218850747525E-3</v>
      </c>
      <c r="AE209">
        <f t="shared" si="78"/>
        <v>4.0164739470803951E-4</v>
      </c>
      <c r="AF209">
        <f t="shared" si="68"/>
        <v>3.9862607060393497E-2</v>
      </c>
      <c r="AG209">
        <f t="shared" si="64"/>
        <v>3.9767959317218514E-2</v>
      </c>
      <c r="AH209">
        <f t="shared" si="65"/>
        <v>39.767959317218512</v>
      </c>
    </row>
    <row r="210" spans="1:34" x14ac:dyDescent="0.35">
      <c r="A210" t="s">
        <v>145</v>
      </c>
      <c r="B210" t="s">
        <v>1243</v>
      </c>
      <c r="C210" t="s">
        <v>1248</v>
      </c>
      <c r="D210">
        <f t="shared" si="69"/>
        <v>3.2263000000000002</v>
      </c>
      <c r="F210">
        <f t="shared" si="79"/>
        <v>209</v>
      </c>
      <c r="G210">
        <f t="shared" si="70"/>
        <v>2.1457999999999999</v>
      </c>
      <c r="H210">
        <f t="shared" si="71"/>
        <v>6.578562800574732E-3</v>
      </c>
      <c r="I210">
        <f t="shared" si="72"/>
        <v>2.6978871382179499E-4</v>
      </c>
      <c r="J210">
        <f t="shared" si="66"/>
        <v>2.8017757064183565E-2</v>
      </c>
      <c r="K210">
        <f t="shared" si="60"/>
        <v>2.7951233129335746E-2</v>
      </c>
      <c r="L210">
        <f t="shared" si="61"/>
        <v>27.951233129335748</v>
      </c>
      <c r="Q210">
        <f t="shared" si="80"/>
        <v>209</v>
      </c>
      <c r="R210">
        <f t="shared" si="73"/>
        <v>3.1407000000000003</v>
      </c>
      <c r="S210">
        <f t="shared" si="74"/>
        <v>9.727615210929668E-3</v>
      </c>
      <c r="T210">
        <f t="shared" si="75"/>
        <v>3.9893224034902655E-4</v>
      </c>
      <c r="U210">
        <f t="shared" si="67"/>
        <v>4.1818878999995715E-2</v>
      </c>
      <c r="V210">
        <f t="shared" si="62"/>
        <v>4.171958638440084E-2</v>
      </c>
      <c r="W210">
        <f t="shared" si="63"/>
        <v>41.719586384400841</v>
      </c>
      <c r="AB210">
        <f t="shared" si="81"/>
        <v>209</v>
      </c>
      <c r="AC210">
        <f t="shared" si="76"/>
        <v>3.1671</v>
      </c>
      <c r="AD210">
        <f t="shared" si="77"/>
        <v>9.8120576787434841E-3</v>
      </c>
      <c r="AE210">
        <f t="shared" si="78"/>
        <v>4.0239524974394145E-4</v>
      </c>
      <c r="AF210">
        <f t="shared" si="68"/>
        <v>4.0265002310137438E-2</v>
      </c>
      <c r="AG210">
        <f t="shared" si="64"/>
        <v>4.0169399140183797E-2</v>
      </c>
      <c r="AH210">
        <f t="shared" si="65"/>
        <v>40.169399140183799</v>
      </c>
    </row>
    <row r="211" spans="1:34" x14ac:dyDescent="0.35">
      <c r="A211" t="s">
        <v>1496</v>
      </c>
      <c r="B211" t="s">
        <v>1244</v>
      </c>
      <c r="C211" t="s">
        <v>1703</v>
      </c>
      <c r="D211">
        <f t="shared" si="69"/>
        <v>3.2320333333333333</v>
      </c>
      <c r="F211">
        <f t="shared" si="79"/>
        <v>210</v>
      </c>
      <c r="G211">
        <f t="shared" si="70"/>
        <v>2.1523000000000003</v>
      </c>
      <c r="H211">
        <f t="shared" si="71"/>
        <v>6.5989287433429718E-3</v>
      </c>
      <c r="I211">
        <f t="shared" si="72"/>
        <v>2.7062392687239199E-4</v>
      </c>
      <c r="J211">
        <f t="shared" si="66"/>
        <v>2.8288380991055958E-2</v>
      </c>
      <c r="K211">
        <f t="shared" si="60"/>
        <v>2.8221214500544659E-2</v>
      </c>
      <c r="L211">
        <f t="shared" si="61"/>
        <v>28.221214500544658</v>
      </c>
      <c r="Q211">
        <f t="shared" si="80"/>
        <v>210</v>
      </c>
      <c r="R211">
        <f t="shared" si="73"/>
        <v>3.1480000000000001</v>
      </c>
      <c r="S211">
        <f t="shared" si="74"/>
        <v>9.7509602279767064E-3</v>
      </c>
      <c r="T211">
        <f t="shared" si="75"/>
        <v>3.9988962607508788E-4</v>
      </c>
      <c r="U211">
        <f t="shared" si="67"/>
        <v>4.2218768626070803E-2</v>
      </c>
      <c r="V211">
        <f t="shared" si="62"/>
        <v>4.2118526532922446E-2</v>
      </c>
      <c r="W211">
        <f t="shared" si="63"/>
        <v>42.118526532922445</v>
      </c>
      <c r="AB211">
        <f t="shared" si="81"/>
        <v>210</v>
      </c>
      <c r="AC211">
        <f t="shared" si="76"/>
        <v>3.1705000000000001</v>
      </c>
      <c r="AD211">
        <f t="shared" si="77"/>
        <v>9.8229361919662909E-3</v>
      </c>
      <c r="AE211">
        <f t="shared" si="78"/>
        <v>4.0284138063599861E-4</v>
      </c>
      <c r="AF211">
        <f t="shared" si="68"/>
        <v>4.0667843690773434E-2</v>
      </c>
      <c r="AG211">
        <f t="shared" si="64"/>
        <v>4.0571284034770679E-2</v>
      </c>
      <c r="AH211">
        <f t="shared" si="65"/>
        <v>40.571284034770677</v>
      </c>
    </row>
    <row r="212" spans="1:34" x14ac:dyDescent="0.35">
      <c r="A212" t="s">
        <v>147</v>
      </c>
      <c r="B212" t="s">
        <v>1245</v>
      </c>
      <c r="C212" t="s">
        <v>1655</v>
      </c>
      <c r="D212">
        <f t="shared" si="69"/>
        <v>3.240733333333333</v>
      </c>
      <c r="F212">
        <f t="shared" si="79"/>
        <v>211</v>
      </c>
      <c r="G212">
        <f t="shared" si="70"/>
        <v>2.16</v>
      </c>
      <c r="H212">
        <f t="shared" si="71"/>
        <v>6.6230580539656586E-3</v>
      </c>
      <c r="I212">
        <f t="shared" si="72"/>
        <v>2.7161347669894868E-4</v>
      </c>
      <c r="J212">
        <f t="shared" si="66"/>
        <v>2.8559994467754906E-2</v>
      </c>
      <c r="K212">
        <f t="shared" si="60"/>
        <v>2.8492183072043441E-2</v>
      </c>
      <c r="L212">
        <f t="shared" si="61"/>
        <v>28.492183072043442</v>
      </c>
      <c r="Q212">
        <f t="shared" si="80"/>
        <v>211</v>
      </c>
      <c r="R212">
        <f t="shared" si="73"/>
        <v>3.1549</v>
      </c>
      <c r="S212">
        <f t="shared" si="74"/>
        <v>9.7730293014308411E-3</v>
      </c>
      <c r="T212">
        <f t="shared" si="75"/>
        <v>4.0079468499493431E-4</v>
      </c>
      <c r="U212">
        <f t="shared" si="67"/>
        <v>4.2619563311065735E-2</v>
      </c>
      <c r="V212">
        <f t="shared" si="62"/>
        <v>4.2518369591438107E-2</v>
      </c>
      <c r="W212">
        <f t="shared" si="63"/>
        <v>42.518369591438109</v>
      </c>
      <c r="AB212">
        <f t="shared" si="81"/>
        <v>211</v>
      </c>
      <c r="AC212">
        <f t="shared" si="76"/>
        <v>3.1819999999999999</v>
      </c>
      <c r="AD212">
        <f t="shared" si="77"/>
        <v>9.8597368257968554E-3</v>
      </c>
      <c r="AE212">
        <f t="shared" si="78"/>
        <v>4.0435058499718632E-4</v>
      </c>
      <c r="AF212">
        <f t="shared" si="68"/>
        <v>4.1072194275770621E-2</v>
      </c>
      <c r="AG212">
        <f t="shared" si="64"/>
        <v>4.097467455034081E-2</v>
      </c>
      <c r="AH212">
        <f t="shared" si="65"/>
        <v>40.974674550340808</v>
      </c>
    </row>
    <row r="213" spans="1:34" x14ac:dyDescent="0.35">
      <c r="A213" t="s">
        <v>147</v>
      </c>
      <c r="B213" t="s">
        <v>1247</v>
      </c>
      <c r="C213" t="s">
        <v>1019</v>
      </c>
      <c r="D213">
        <f t="shared" si="69"/>
        <v>3.2455333333333338</v>
      </c>
      <c r="F213">
        <f t="shared" si="79"/>
        <v>212</v>
      </c>
      <c r="G213">
        <f t="shared" si="70"/>
        <v>2.16</v>
      </c>
      <c r="H213">
        <f t="shared" si="71"/>
        <v>6.6230580539656586E-3</v>
      </c>
      <c r="I213">
        <f t="shared" si="72"/>
        <v>2.7161347669894868E-4</v>
      </c>
      <c r="J213">
        <f t="shared" si="66"/>
        <v>2.8831607944453854E-2</v>
      </c>
      <c r="K213">
        <f t="shared" si="60"/>
        <v>2.8763151643542224E-2</v>
      </c>
      <c r="L213">
        <f t="shared" si="61"/>
        <v>28.763151643542223</v>
      </c>
      <c r="Q213">
        <f t="shared" si="80"/>
        <v>212</v>
      </c>
      <c r="R213">
        <f t="shared" si="73"/>
        <v>3.1621000000000001</v>
      </c>
      <c r="S213">
        <f t="shared" si="74"/>
        <v>9.7960612528772296E-3</v>
      </c>
      <c r="T213">
        <f t="shared" si="75"/>
        <v>4.0173923181251338E-4</v>
      </c>
      <c r="U213">
        <f t="shared" si="67"/>
        <v>4.3021302542878247E-2</v>
      </c>
      <c r="V213">
        <f t="shared" si="62"/>
        <v>4.2919154954087518E-2</v>
      </c>
      <c r="W213">
        <f t="shared" si="63"/>
        <v>42.919154954087517</v>
      </c>
      <c r="AB213">
        <f t="shared" si="81"/>
        <v>212</v>
      </c>
      <c r="AC213">
        <f t="shared" si="76"/>
        <v>3.1892</v>
      </c>
      <c r="AD213">
        <f t="shared" si="77"/>
        <v>9.8827816731191145E-3</v>
      </c>
      <c r="AE213">
        <f t="shared" si="78"/>
        <v>4.0529566067826802E-4</v>
      </c>
      <c r="AF213">
        <f t="shared" si="68"/>
        <v>4.147748993644889E-2</v>
      </c>
      <c r="AG213">
        <f t="shared" si="64"/>
        <v>4.1379007897652476E-2</v>
      </c>
      <c r="AH213">
        <f t="shared" si="65"/>
        <v>41.379007897652478</v>
      </c>
    </row>
    <row r="214" spans="1:34" x14ac:dyDescent="0.35">
      <c r="A214" t="s">
        <v>783</v>
      </c>
      <c r="B214" t="s">
        <v>1018</v>
      </c>
      <c r="C214" t="s">
        <v>1656</v>
      </c>
      <c r="D214">
        <f t="shared" si="69"/>
        <v>3.2547000000000001</v>
      </c>
      <c r="F214">
        <f t="shared" si="79"/>
        <v>213</v>
      </c>
      <c r="G214">
        <f t="shared" si="70"/>
        <v>2.1741000000000001</v>
      </c>
      <c r="H214">
        <f t="shared" si="71"/>
        <v>6.6672527418607953E-3</v>
      </c>
      <c r="I214">
        <f t="shared" si="72"/>
        <v>2.734259133004421E-4</v>
      </c>
      <c r="J214">
        <f t="shared" si="66"/>
        <v>2.9105033857754297E-2</v>
      </c>
      <c r="K214">
        <f t="shared" si="60"/>
        <v>2.9035928348285375E-2</v>
      </c>
      <c r="L214">
        <f t="shared" si="61"/>
        <v>29.035928348285374</v>
      </c>
      <c r="Q214">
        <f t="shared" si="80"/>
        <v>213</v>
      </c>
      <c r="R214">
        <f t="shared" si="73"/>
        <v>3.1686000000000001</v>
      </c>
      <c r="S214">
        <f t="shared" si="74"/>
        <v>9.8168569286409164E-3</v>
      </c>
      <c r="T214">
        <f t="shared" si="75"/>
        <v>4.0259206833432177E-4</v>
      </c>
      <c r="U214">
        <f t="shared" si="67"/>
        <v>4.3423894611212571E-2</v>
      </c>
      <c r="V214">
        <f t="shared" si="62"/>
        <v>4.3320791128327152E-2</v>
      </c>
      <c r="W214">
        <f t="shared" si="63"/>
        <v>43.320791128327151</v>
      </c>
      <c r="AB214">
        <f t="shared" si="81"/>
        <v>213</v>
      </c>
      <c r="AC214">
        <f t="shared" si="76"/>
        <v>3.1960999999999999</v>
      </c>
      <c r="AD214">
        <f t="shared" si="77"/>
        <v>9.9048695352150062E-3</v>
      </c>
      <c r="AE214">
        <f t="shared" si="78"/>
        <v>4.0620149012560619E-4</v>
      </c>
      <c r="AF214">
        <f t="shared" si="68"/>
        <v>4.1883691426574499E-2</v>
      </c>
      <c r="AG214">
        <f t="shared" si="64"/>
        <v>4.1784244923656198E-2</v>
      </c>
      <c r="AH214">
        <f t="shared" si="65"/>
        <v>41.784244923656196</v>
      </c>
    </row>
    <row r="215" spans="1:34" x14ac:dyDescent="0.35">
      <c r="A215" t="s">
        <v>783</v>
      </c>
      <c r="B215" t="s">
        <v>1655</v>
      </c>
      <c r="C215" t="s">
        <v>1657</v>
      </c>
      <c r="D215">
        <f t="shared" si="69"/>
        <v>3.259266666666667</v>
      </c>
      <c r="F215">
        <f t="shared" si="79"/>
        <v>214</v>
      </c>
      <c r="G215">
        <f t="shared" si="70"/>
        <v>2.1741000000000001</v>
      </c>
      <c r="H215">
        <f t="shared" si="71"/>
        <v>6.6672527418607953E-3</v>
      </c>
      <c r="I215">
        <f t="shared" si="72"/>
        <v>2.734259133004421E-4</v>
      </c>
      <c r="J215">
        <f t="shared" si="66"/>
        <v>2.937845977105474E-2</v>
      </c>
      <c r="K215">
        <f t="shared" si="60"/>
        <v>2.930870505302853E-2</v>
      </c>
      <c r="L215">
        <f t="shared" si="61"/>
        <v>29.308705053028529</v>
      </c>
      <c r="Q215">
        <f t="shared" si="80"/>
        <v>214</v>
      </c>
      <c r="R215">
        <f t="shared" si="73"/>
        <v>3.1755</v>
      </c>
      <c r="S215">
        <f t="shared" si="74"/>
        <v>9.8389353934179875E-3</v>
      </c>
      <c r="T215">
        <f t="shared" si="75"/>
        <v>4.0349751239496755E-4</v>
      </c>
      <c r="U215">
        <f t="shared" si="67"/>
        <v>4.3827392123607541E-2</v>
      </c>
      <c r="V215">
        <f t="shared" si="62"/>
        <v>4.3723330596787187E-2</v>
      </c>
      <c r="W215">
        <f t="shared" si="63"/>
        <v>43.723330596787186</v>
      </c>
      <c r="AB215">
        <f t="shared" si="81"/>
        <v>214</v>
      </c>
      <c r="AC215">
        <f t="shared" si="76"/>
        <v>3.2029000000000001</v>
      </c>
      <c r="AD215">
        <f t="shared" si="77"/>
        <v>9.9266403642257871E-3</v>
      </c>
      <c r="AE215">
        <f t="shared" si="78"/>
        <v>4.070943179568066E-4</v>
      </c>
      <c r="AF215">
        <f t="shared" si="68"/>
        <v>4.2290785744531302E-2</v>
      </c>
      <c r="AG215">
        <f t="shared" si="64"/>
        <v>4.2190372657606195E-2</v>
      </c>
      <c r="AH215">
        <f t="shared" si="65"/>
        <v>42.190372657606197</v>
      </c>
    </row>
    <row r="216" spans="1:34" x14ac:dyDescent="0.35">
      <c r="A216" t="s">
        <v>1498</v>
      </c>
      <c r="B216" t="s">
        <v>1019</v>
      </c>
      <c r="C216" t="s">
        <v>1020</v>
      </c>
      <c r="D216">
        <f t="shared" si="69"/>
        <v>3.2662666666666667</v>
      </c>
      <c r="F216">
        <f t="shared" si="79"/>
        <v>215</v>
      </c>
      <c r="G216">
        <f t="shared" si="70"/>
        <v>2.1806000000000001</v>
      </c>
      <c r="H216">
        <f t="shared" si="71"/>
        <v>6.6876304700294624E-3</v>
      </c>
      <c r="I216">
        <f t="shared" si="72"/>
        <v>2.7426160967363084E-4</v>
      </c>
      <c r="J216">
        <f t="shared" si="66"/>
        <v>2.9652721380728372E-2</v>
      </c>
      <c r="K216">
        <f t="shared" si="60"/>
        <v>2.9582315469909984E-2</v>
      </c>
      <c r="L216">
        <f t="shared" si="61"/>
        <v>29.582315469909982</v>
      </c>
      <c r="Q216">
        <f t="shared" si="80"/>
        <v>215</v>
      </c>
      <c r="R216">
        <f t="shared" si="73"/>
        <v>3.1827000000000001</v>
      </c>
      <c r="S216">
        <f t="shared" si="74"/>
        <v>9.8619771466463106E-3</v>
      </c>
      <c r="T216">
        <f t="shared" si="75"/>
        <v>4.0444246118638528E-4</v>
      </c>
      <c r="U216">
        <f t="shared" si="67"/>
        <v>4.4231834584793926E-2</v>
      </c>
      <c r="V216">
        <f t="shared" si="62"/>
        <v>4.412681277040037E-2</v>
      </c>
      <c r="W216">
        <f t="shared" si="63"/>
        <v>44.12681277040037</v>
      </c>
      <c r="AB216">
        <f t="shared" si="81"/>
        <v>215</v>
      </c>
      <c r="AC216">
        <f t="shared" si="76"/>
        <v>3.2101999999999999</v>
      </c>
      <c r="AD216">
        <f t="shared" si="77"/>
        <v>9.9500153941840964E-3</v>
      </c>
      <c r="AE216">
        <f t="shared" si="78"/>
        <v>4.0805293452081463E-4</v>
      </c>
      <c r="AF216">
        <f t="shared" si="68"/>
        <v>4.2698838679052116E-2</v>
      </c>
      <c r="AG216">
        <f t="shared" si="64"/>
        <v>4.259745673202988E-2</v>
      </c>
      <c r="AH216">
        <f t="shared" si="65"/>
        <v>42.597456732029883</v>
      </c>
    </row>
    <row r="217" spans="1:34" x14ac:dyDescent="0.35">
      <c r="A217" t="s">
        <v>150</v>
      </c>
      <c r="B217" t="s">
        <v>1656</v>
      </c>
      <c r="C217" t="s">
        <v>1539</v>
      </c>
      <c r="D217">
        <f t="shared" si="69"/>
        <v>3.2730999999999999</v>
      </c>
      <c r="F217">
        <f t="shared" si="79"/>
        <v>216</v>
      </c>
      <c r="G217">
        <f t="shared" si="70"/>
        <v>2.1874000000000002</v>
      </c>
      <c r="H217">
        <f t="shared" si="71"/>
        <v>6.7089516074616152E-3</v>
      </c>
      <c r="I217">
        <f t="shared" si="72"/>
        <v>2.7513599552650067E-4</v>
      </c>
      <c r="J217">
        <f t="shared" si="66"/>
        <v>2.9927857376254873E-2</v>
      </c>
      <c r="K217">
        <f t="shared" si="60"/>
        <v>2.9856798196547088E-2</v>
      </c>
      <c r="L217">
        <f t="shared" si="61"/>
        <v>29.856798196547089</v>
      </c>
      <c r="Q217">
        <f t="shared" si="80"/>
        <v>216</v>
      </c>
      <c r="R217">
        <f t="shared" si="73"/>
        <v>3.1896</v>
      </c>
      <c r="S217">
        <f t="shared" si="74"/>
        <v>9.8840620429210078E-3</v>
      </c>
      <c r="T217">
        <f t="shared" si="75"/>
        <v>4.0534816900456065E-4</v>
      </c>
      <c r="U217">
        <f t="shared" si="67"/>
        <v>4.4637182753798486E-2</v>
      </c>
      <c r="V217">
        <f t="shared" si="62"/>
        <v>4.4531198501365235E-2</v>
      </c>
      <c r="W217">
        <f t="shared" si="63"/>
        <v>44.531198501365232</v>
      </c>
      <c r="AB217">
        <f t="shared" si="81"/>
        <v>216</v>
      </c>
      <c r="AC217">
        <f t="shared" si="76"/>
        <v>3.2170000000000001</v>
      </c>
      <c r="AD217">
        <f t="shared" si="77"/>
        <v>9.971792566876414E-3</v>
      </c>
      <c r="AE217">
        <f t="shared" si="78"/>
        <v>4.0894602250818204E-4</v>
      </c>
      <c r="AF217">
        <f t="shared" si="68"/>
        <v>4.3107784701560299E-2</v>
      </c>
      <c r="AG217">
        <f t="shared" si="64"/>
        <v>4.3005431773938327E-2</v>
      </c>
      <c r="AH217">
        <f t="shared" si="65"/>
        <v>43.005431773938327</v>
      </c>
    </row>
    <row r="218" spans="1:34" x14ac:dyDescent="0.35">
      <c r="A218" t="s">
        <v>784</v>
      </c>
      <c r="B218" t="s">
        <v>1538</v>
      </c>
      <c r="C218" t="s">
        <v>1021</v>
      </c>
      <c r="D218">
        <f t="shared" si="69"/>
        <v>3.2779666666666665</v>
      </c>
      <c r="F218">
        <f t="shared" si="79"/>
        <v>217</v>
      </c>
      <c r="G218">
        <f t="shared" si="70"/>
        <v>2.1882000000000001</v>
      </c>
      <c r="H218">
        <f t="shared" si="71"/>
        <v>6.711460171472154E-3</v>
      </c>
      <c r="I218">
        <f t="shared" si="72"/>
        <v>2.7523887244330745E-4</v>
      </c>
      <c r="J218">
        <f t="shared" si="66"/>
        <v>3.0203096248698182E-2</v>
      </c>
      <c r="K218">
        <f t="shared" si="60"/>
        <v>3.0131383555835292E-2</v>
      </c>
      <c r="L218">
        <f t="shared" si="61"/>
        <v>30.131383555835292</v>
      </c>
      <c r="Q218">
        <f t="shared" si="80"/>
        <v>217</v>
      </c>
      <c r="R218">
        <f t="shared" si="73"/>
        <v>3.1960999999999999</v>
      </c>
      <c r="S218">
        <f t="shared" si="74"/>
        <v>9.9048695352150062E-3</v>
      </c>
      <c r="T218">
        <f t="shared" si="75"/>
        <v>4.0620149012560619E-4</v>
      </c>
      <c r="U218">
        <f t="shared" si="67"/>
        <v>4.5043384243924095E-2</v>
      </c>
      <c r="V218">
        <f t="shared" si="62"/>
        <v>4.4936435527368958E-2</v>
      </c>
      <c r="W218">
        <f t="shared" si="63"/>
        <v>44.936435527368957</v>
      </c>
      <c r="AB218">
        <f t="shared" si="81"/>
        <v>217</v>
      </c>
      <c r="AC218">
        <f t="shared" si="76"/>
        <v>3.2242999999999999</v>
      </c>
      <c r="AD218">
        <f t="shared" si="77"/>
        <v>9.995174408451709E-3</v>
      </c>
      <c r="AE218">
        <f t="shared" si="78"/>
        <v>4.0990491841852173E-4</v>
      </c>
      <c r="AF218">
        <f t="shared" si="68"/>
        <v>4.3517689619978824E-2</v>
      </c>
      <c r="AG218">
        <f t="shared" si="64"/>
        <v>4.341436343500351E-2</v>
      </c>
      <c r="AH218">
        <f t="shared" si="65"/>
        <v>43.414363435003509</v>
      </c>
    </row>
    <row r="219" spans="1:34" x14ac:dyDescent="0.35">
      <c r="A219" t="s">
        <v>815</v>
      </c>
      <c r="B219" t="s">
        <v>1657</v>
      </c>
      <c r="C219" t="s">
        <v>1021</v>
      </c>
      <c r="D219">
        <f t="shared" si="69"/>
        <v>3.2801000000000005</v>
      </c>
      <c r="F219">
        <f t="shared" si="79"/>
        <v>218</v>
      </c>
      <c r="G219">
        <f t="shared" si="70"/>
        <v>2.1943000000000001</v>
      </c>
      <c r="H219">
        <f t="shared" si="71"/>
        <v>6.7305893214812638E-3</v>
      </c>
      <c r="I219">
        <f t="shared" si="72"/>
        <v>2.7602336427441247E-4</v>
      </c>
      <c r="J219">
        <f t="shared" si="66"/>
        <v>3.0479119612972595E-2</v>
      </c>
      <c r="K219">
        <f t="shared" si="60"/>
        <v>3.0406751544297166E-2</v>
      </c>
      <c r="L219">
        <f t="shared" si="61"/>
        <v>30.406751544297165</v>
      </c>
      <c r="Q219">
        <f t="shared" si="80"/>
        <v>218</v>
      </c>
      <c r="R219">
        <f t="shared" si="73"/>
        <v>3.1964000000000001</v>
      </c>
      <c r="S219">
        <f t="shared" si="74"/>
        <v>9.9058299484729908E-3</v>
      </c>
      <c r="T219">
        <f t="shared" si="75"/>
        <v>4.0624087694389216E-4</v>
      </c>
      <c r="U219">
        <f t="shared" si="67"/>
        <v>4.544962512086799E-2</v>
      </c>
      <c r="V219">
        <f t="shared" si="62"/>
        <v>4.5341711846672905E-2</v>
      </c>
      <c r="W219">
        <f t="shared" si="63"/>
        <v>45.341711846672908</v>
      </c>
      <c r="AB219">
        <f t="shared" si="81"/>
        <v>218</v>
      </c>
      <c r="AC219">
        <f t="shared" si="76"/>
        <v>3.2242999999999999</v>
      </c>
      <c r="AD219">
        <f t="shared" si="77"/>
        <v>9.995174408451709E-3</v>
      </c>
      <c r="AE219">
        <f t="shared" si="78"/>
        <v>4.0990491841852173E-4</v>
      </c>
      <c r="AF219">
        <f t="shared" si="68"/>
        <v>4.3927594538397348E-2</v>
      </c>
      <c r="AG219">
        <f t="shared" si="64"/>
        <v>4.38232950960687E-2</v>
      </c>
      <c r="AH219">
        <f t="shared" si="65"/>
        <v>43.823295096068698</v>
      </c>
    </row>
    <row r="220" spans="1:34" x14ac:dyDescent="0.35">
      <c r="A220" t="s">
        <v>785</v>
      </c>
      <c r="B220" t="s">
        <v>1658</v>
      </c>
      <c r="C220" t="s">
        <v>1660</v>
      </c>
      <c r="D220">
        <f t="shared" si="69"/>
        <v>3.2900333333333336</v>
      </c>
      <c r="F220">
        <f t="shared" si="79"/>
        <v>219</v>
      </c>
      <c r="G220">
        <f t="shared" si="70"/>
        <v>2.2023000000000001</v>
      </c>
      <c r="H220">
        <f t="shared" si="71"/>
        <v>6.7556803483108498E-3</v>
      </c>
      <c r="I220">
        <f t="shared" si="72"/>
        <v>2.770523543535572E-4</v>
      </c>
      <c r="J220">
        <f t="shared" si="66"/>
        <v>3.0756171967326152E-2</v>
      </c>
      <c r="K220">
        <f t="shared" si="60"/>
        <v>3.0683146079656567E-2</v>
      </c>
      <c r="L220">
        <f t="shared" si="61"/>
        <v>30.683146079656566</v>
      </c>
      <c r="Q220">
        <f t="shared" si="80"/>
        <v>219</v>
      </c>
      <c r="R220">
        <f t="shared" si="73"/>
        <v>3.2113</v>
      </c>
      <c r="S220">
        <f t="shared" si="74"/>
        <v>9.9535379646590975E-3</v>
      </c>
      <c r="T220">
        <f t="shared" si="75"/>
        <v>4.081973961284038E-4</v>
      </c>
      <c r="U220">
        <f t="shared" si="67"/>
        <v>4.5857822516996397E-2</v>
      </c>
      <c r="V220">
        <f t="shared" si="62"/>
        <v>4.5748940039701903E-2</v>
      </c>
      <c r="W220">
        <f t="shared" si="63"/>
        <v>45.748940039701907</v>
      </c>
      <c r="AB220">
        <f t="shared" si="81"/>
        <v>219</v>
      </c>
      <c r="AC220">
        <f t="shared" si="76"/>
        <v>3.2311999999999999</v>
      </c>
      <c r="AD220">
        <f t="shared" si="77"/>
        <v>1.001727829631038E-2</v>
      </c>
      <c r="AE220">
        <f t="shared" si="78"/>
        <v>4.1081140508690637E-4</v>
      </c>
      <c r="AF220">
        <f t="shared" si="68"/>
        <v>4.4338405943484253E-2</v>
      </c>
      <c r="AG220">
        <f t="shared" si="64"/>
        <v>4.4233131091486515E-2</v>
      </c>
      <c r="AH220">
        <f t="shared" si="65"/>
        <v>44.233131091486513</v>
      </c>
    </row>
    <row r="221" spans="1:34" x14ac:dyDescent="0.35">
      <c r="A221" t="s">
        <v>152</v>
      </c>
      <c r="B221" t="s">
        <v>1658</v>
      </c>
      <c r="C221" t="s">
        <v>1603</v>
      </c>
      <c r="D221">
        <f t="shared" si="69"/>
        <v>3.2947333333333333</v>
      </c>
      <c r="F221">
        <f t="shared" si="79"/>
        <v>220</v>
      </c>
      <c r="G221">
        <f t="shared" si="70"/>
        <v>2.2092000000000001</v>
      </c>
      <c r="H221">
        <f t="shared" si="71"/>
        <v>6.7773246563071375E-3</v>
      </c>
      <c r="I221">
        <f t="shared" si="72"/>
        <v>2.7793999352230864E-4</v>
      </c>
      <c r="J221">
        <f t="shared" si="66"/>
        <v>3.1034111960848459E-2</v>
      </c>
      <c r="K221">
        <f t="shared" si="60"/>
        <v>3.0960426146619504E-2</v>
      </c>
      <c r="L221">
        <f t="shared" si="61"/>
        <v>30.960426146619504</v>
      </c>
      <c r="Q221">
        <f t="shared" si="80"/>
        <v>220</v>
      </c>
      <c r="R221">
        <f t="shared" si="73"/>
        <v>3.2113</v>
      </c>
      <c r="S221">
        <f t="shared" si="74"/>
        <v>9.9535379646590975E-3</v>
      </c>
      <c r="T221">
        <f t="shared" si="75"/>
        <v>4.081973961284038E-4</v>
      </c>
      <c r="U221">
        <f t="shared" si="67"/>
        <v>4.6266019913124803E-2</v>
      </c>
      <c r="V221">
        <f t="shared" si="62"/>
        <v>4.6156168232730901E-2</v>
      </c>
      <c r="W221">
        <f t="shared" si="63"/>
        <v>46.156168232730899</v>
      </c>
      <c r="AB221">
        <f t="shared" si="81"/>
        <v>220</v>
      </c>
      <c r="AC221">
        <f t="shared" si="76"/>
        <v>3.2383999999999999</v>
      </c>
      <c r="AD221">
        <f t="shared" si="77"/>
        <v>1.0040346583768766E-2</v>
      </c>
      <c r="AE221">
        <f t="shared" si="78"/>
        <v>4.1175744205457438E-4</v>
      </c>
      <c r="AF221">
        <f t="shared" si="68"/>
        <v>4.4750163385538826E-2</v>
      </c>
      <c r="AG221">
        <f t="shared" si="64"/>
        <v>4.4643910877650017E-2</v>
      </c>
      <c r="AH221">
        <f t="shared" si="65"/>
        <v>44.643910877650015</v>
      </c>
    </row>
    <row r="222" spans="1:34" x14ac:dyDescent="0.35">
      <c r="A222" t="s">
        <v>786</v>
      </c>
      <c r="B222" t="s">
        <v>1659</v>
      </c>
      <c r="C222" t="s">
        <v>1662</v>
      </c>
      <c r="D222">
        <f t="shared" si="69"/>
        <v>3.3015666666666665</v>
      </c>
      <c r="F222">
        <f t="shared" si="79"/>
        <v>221</v>
      </c>
      <c r="G222">
        <f t="shared" si="70"/>
        <v>2.2099000000000002</v>
      </c>
      <c r="H222">
        <f t="shared" si="71"/>
        <v>6.7795206263210703E-3</v>
      </c>
      <c r="I222">
        <f t="shared" si="72"/>
        <v>2.7803005087124788E-4</v>
      </c>
      <c r="J222">
        <f t="shared" si="66"/>
        <v>3.131214201171971E-2</v>
      </c>
      <c r="K222">
        <f t="shared" si="60"/>
        <v>3.1237796057103803E-2</v>
      </c>
      <c r="L222">
        <f t="shared" si="61"/>
        <v>31.237796057103804</v>
      </c>
      <c r="Q222">
        <f t="shared" si="80"/>
        <v>221</v>
      </c>
      <c r="R222">
        <f t="shared" si="73"/>
        <v>3.2170000000000001</v>
      </c>
      <c r="S222">
        <f t="shared" si="74"/>
        <v>9.971792566876414E-3</v>
      </c>
      <c r="T222">
        <f t="shared" si="75"/>
        <v>4.0894602250818204E-4</v>
      </c>
      <c r="U222">
        <f t="shared" si="67"/>
        <v>4.6674965935632987E-2</v>
      </c>
      <c r="V222">
        <f t="shared" si="62"/>
        <v>4.6564143274639341E-2</v>
      </c>
      <c r="W222">
        <f t="shared" si="63"/>
        <v>46.564143274639342</v>
      </c>
      <c r="AB222">
        <f t="shared" si="81"/>
        <v>221</v>
      </c>
      <c r="AC222">
        <f t="shared" si="76"/>
        <v>3.2524999999999999</v>
      </c>
      <c r="AD222">
        <f t="shared" si="77"/>
        <v>1.0085531925889556E-2</v>
      </c>
      <c r="AE222">
        <f t="shared" si="78"/>
        <v>4.1361050566495763E-4</v>
      </c>
      <c r="AF222">
        <f t="shared" si="68"/>
        <v>4.5163773891203782E-2</v>
      </c>
      <c r="AG222">
        <f t="shared" si="64"/>
        <v>4.5056539327604082E-2</v>
      </c>
      <c r="AH222">
        <f t="shared" si="65"/>
        <v>45.056539327604085</v>
      </c>
    </row>
    <row r="223" spans="1:34" x14ac:dyDescent="0.35">
      <c r="A223" t="s">
        <v>153</v>
      </c>
      <c r="B223" t="s">
        <v>1660</v>
      </c>
      <c r="C223" t="s">
        <v>1704</v>
      </c>
      <c r="D223">
        <f t="shared" si="69"/>
        <v>3.3071999999999999</v>
      </c>
      <c r="F223">
        <f t="shared" si="79"/>
        <v>222</v>
      </c>
      <c r="G223">
        <f t="shared" si="70"/>
        <v>2.2164000000000001</v>
      </c>
      <c r="H223">
        <f t="shared" si="71"/>
        <v>6.79991327789118E-3</v>
      </c>
      <c r="I223">
        <f t="shared" si="72"/>
        <v>2.7886635925733418E-4</v>
      </c>
      <c r="J223">
        <f t="shared" si="66"/>
        <v>3.1591008370977045E-2</v>
      </c>
      <c r="K223">
        <f t="shared" si="60"/>
        <v>3.1516000290286159E-2</v>
      </c>
      <c r="L223">
        <f t="shared" si="61"/>
        <v>31.516000290286158</v>
      </c>
      <c r="Q223">
        <f t="shared" si="80"/>
        <v>222</v>
      </c>
      <c r="R223">
        <f t="shared" si="73"/>
        <v>3.2246999999999999</v>
      </c>
      <c r="S223">
        <f t="shared" si="74"/>
        <v>9.9964557071897456E-3</v>
      </c>
      <c r="T223">
        <f t="shared" si="75"/>
        <v>4.0995746484074729E-4</v>
      </c>
      <c r="U223">
        <f t="shared" si="67"/>
        <v>4.7084923400473731E-2</v>
      </c>
      <c r="V223">
        <f t="shared" si="62"/>
        <v>4.6973127357363205E-2</v>
      </c>
      <c r="W223">
        <f t="shared" si="63"/>
        <v>46.973127357363204</v>
      </c>
      <c r="AB223">
        <f t="shared" si="81"/>
        <v>222</v>
      </c>
      <c r="AC223">
        <f t="shared" si="76"/>
        <v>3.2551999999999999</v>
      </c>
      <c r="AD223">
        <f t="shared" si="77"/>
        <v>1.0094185940743067E-2</v>
      </c>
      <c r="AE223">
        <f t="shared" si="78"/>
        <v>4.1396540925218479E-4</v>
      </c>
      <c r="AF223">
        <f t="shared" si="68"/>
        <v>4.5577739300455965E-2</v>
      </c>
      <c r="AG223">
        <f t="shared" si="64"/>
        <v>4.5469521838480381E-2</v>
      </c>
      <c r="AH223">
        <f t="shared" si="65"/>
        <v>45.469521838480382</v>
      </c>
    </row>
    <row r="224" spans="1:34" x14ac:dyDescent="0.35">
      <c r="A224" t="s">
        <v>153</v>
      </c>
      <c r="B224" t="s">
        <v>1603</v>
      </c>
      <c r="C224" t="s">
        <v>1663</v>
      </c>
      <c r="D224">
        <f t="shared" si="69"/>
        <v>3.3108666666666662</v>
      </c>
      <c r="F224">
        <f t="shared" si="79"/>
        <v>223</v>
      </c>
      <c r="G224">
        <f t="shared" si="70"/>
        <v>2.2164000000000001</v>
      </c>
      <c r="H224">
        <f t="shared" si="71"/>
        <v>6.79991327789118E-3</v>
      </c>
      <c r="I224">
        <f t="shared" si="72"/>
        <v>2.7886635925733418E-4</v>
      </c>
      <c r="J224">
        <f t="shared" si="66"/>
        <v>3.1869874730234379E-2</v>
      </c>
      <c r="K224">
        <f t="shared" si="60"/>
        <v>3.1794204523468525E-2</v>
      </c>
      <c r="L224">
        <f t="shared" si="61"/>
        <v>31.794204523468526</v>
      </c>
      <c r="Q224">
        <f t="shared" si="80"/>
        <v>223</v>
      </c>
      <c r="R224">
        <f t="shared" si="73"/>
        <v>3.2319</v>
      </c>
      <c r="S224">
        <f t="shared" si="74"/>
        <v>1.0019520895832407E-2</v>
      </c>
      <c r="T224">
        <f t="shared" si="75"/>
        <v>4.1090337472510946E-4</v>
      </c>
      <c r="U224">
        <f t="shared" si="67"/>
        <v>4.7495826775198841E-2</v>
      </c>
      <c r="V224">
        <f t="shared" si="62"/>
        <v>4.7383055104051199E-2</v>
      </c>
      <c r="W224">
        <f t="shared" si="63"/>
        <v>47.383055104051202</v>
      </c>
      <c r="AB224">
        <f t="shared" si="81"/>
        <v>223</v>
      </c>
      <c r="AC224">
        <f t="shared" si="76"/>
        <v>3.2589999999999999</v>
      </c>
      <c r="AD224">
        <f t="shared" si="77"/>
        <v>1.0106366483703909E-2</v>
      </c>
      <c r="AE224">
        <f t="shared" si="78"/>
        <v>4.1446493675061796E-4</v>
      </c>
      <c r="AF224">
        <f t="shared" si="68"/>
        <v>4.5992204237206583E-2</v>
      </c>
      <c r="AG224">
        <f t="shared" si="64"/>
        <v>4.588300269080247E-2</v>
      </c>
      <c r="AH224">
        <f t="shared" si="65"/>
        <v>45.883002690802471</v>
      </c>
    </row>
    <row r="225" spans="1:34" x14ac:dyDescent="0.35">
      <c r="A225" t="s">
        <v>283</v>
      </c>
      <c r="B225" t="s">
        <v>1661</v>
      </c>
      <c r="C225" t="s">
        <v>1146</v>
      </c>
      <c r="D225">
        <f t="shared" si="69"/>
        <v>3.3177666666666661</v>
      </c>
      <c r="F225">
        <f t="shared" si="79"/>
        <v>224</v>
      </c>
      <c r="G225">
        <f t="shared" si="70"/>
        <v>2.2233000000000001</v>
      </c>
      <c r="H225">
        <f t="shared" si="71"/>
        <v>6.8215638286012919E-3</v>
      </c>
      <c r="I225">
        <f t="shared" si="72"/>
        <v>2.7975425444153827E-4</v>
      </c>
      <c r="J225">
        <f t="shared" si="66"/>
        <v>3.2149628984675917E-2</v>
      </c>
      <c r="K225">
        <f t="shared" si="60"/>
        <v>3.2073294543662E-2</v>
      </c>
      <c r="L225">
        <f t="shared" si="61"/>
        <v>32.073294543662001</v>
      </c>
      <c r="Q225">
        <f t="shared" si="80"/>
        <v>224</v>
      </c>
      <c r="R225">
        <f t="shared" si="73"/>
        <v>3.2387999999999999</v>
      </c>
      <c r="S225">
        <f t="shared" si="74"/>
        <v>1.0041628255953831E-2</v>
      </c>
      <c r="T225">
        <f t="shared" si="75"/>
        <v>4.118100037919678E-4</v>
      </c>
      <c r="U225">
        <f t="shared" si="67"/>
        <v>4.7907636778990806E-2</v>
      </c>
      <c r="V225">
        <f t="shared" si="62"/>
        <v>4.7793887327152181E-2</v>
      </c>
      <c r="W225">
        <f t="shared" si="63"/>
        <v>47.793887327152177</v>
      </c>
      <c r="AB225">
        <f t="shared" si="81"/>
        <v>224</v>
      </c>
      <c r="AC225">
        <f t="shared" si="76"/>
        <v>3.2658999999999998</v>
      </c>
      <c r="AD225">
        <f t="shared" si="77"/>
        <v>1.0128486231845852E-2</v>
      </c>
      <c r="AE225">
        <f t="shared" si="78"/>
        <v>4.1537207385368793E-4</v>
      </c>
      <c r="AF225">
        <f t="shared" si="68"/>
        <v>4.6407576311060274E-2</v>
      </c>
      <c r="AG225">
        <f t="shared" si="64"/>
        <v>4.6297388526367514E-2</v>
      </c>
      <c r="AH225">
        <f t="shared" si="65"/>
        <v>46.297388526367513</v>
      </c>
    </row>
    <row r="226" spans="1:34" x14ac:dyDescent="0.35">
      <c r="A226" t="s">
        <v>789</v>
      </c>
      <c r="B226" t="s">
        <v>1542</v>
      </c>
      <c r="C226" t="s">
        <v>1145</v>
      </c>
      <c r="D226">
        <f t="shared" si="69"/>
        <v>3.3245</v>
      </c>
      <c r="F226">
        <f t="shared" si="79"/>
        <v>225</v>
      </c>
      <c r="G226">
        <f t="shared" si="70"/>
        <v>2.2298</v>
      </c>
      <c r="H226">
        <f t="shared" si="71"/>
        <v>6.8419620702422617E-3</v>
      </c>
      <c r="I226">
        <f t="shared" si="72"/>
        <v>2.8059079207800545E-4</v>
      </c>
      <c r="J226">
        <f t="shared" si="66"/>
        <v>3.2430219776753921E-2</v>
      </c>
      <c r="K226">
        <f t="shared" si="60"/>
        <v>3.2353219115259603E-2</v>
      </c>
      <c r="L226">
        <f t="shared" si="61"/>
        <v>32.353219115259606</v>
      </c>
      <c r="Q226">
        <f t="shared" si="80"/>
        <v>225</v>
      </c>
      <c r="R226">
        <f t="shared" si="73"/>
        <v>3.2452999999999999</v>
      </c>
      <c r="S226">
        <f t="shared" si="74"/>
        <v>1.0062456914237758E-2</v>
      </c>
      <c r="T226">
        <f t="shared" si="75"/>
        <v>4.1266419293622334E-4</v>
      </c>
      <c r="U226">
        <f t="shared" si="67"/>
        <v>4.8320300971927028E-2</v>
      </c>
      <c r="V226">
        <f t="shared" si="62"/>
        <v>4.8205571711254239E-2</v>
      </c>
      <c r="W226">
        <f t="shared" si="63"/>
        <v>48.205571711254237</v>
      </c>
      <c r="AB226">
        <f t="shared" si="81"/>
        <v>225</v>
      </c>
      <c r="AC226">
        <f t="shared" si="76"/>
        <v>3.2730999999999999</v>
      </c>
      <c r="AD226">
        <f t="shared" si="77"/>
        <v>1.0151571072783269E-2</v>
      </c>
      <c r="AE226">
        <f t="shared" si="78"/>
        <v>4.1631878968419455E-4</v>
      </c>
      <c r="AF226">
        <f t="shared" si="68"/>
        <v>4.6823895100744466E-2</v>
      </c>
      <c r="AG226">
        <f t="shared" si="64"/>
        <v>4.671271882992923E-2</v>
      </c>
      <c r="AH226">
        <f t="shared" si="65"/>
        <v>46.71271882992923</v>
      </c>
    </row>
    <row r="227" spans="1:34" x14ac:dyDescent="0.35">
      <c r="A227" t="s">
        <v>789</v>
      </c>
      <c r="B227" t="s">
        <v>1662</v>
      </c>
      <c r="C227" t="s">
        <v>1145</v>
      </c>
      <c r="D227">
        <f t="shared" si="69"/>
        <v>3.3247333333333331</v>
      </c>
      <c r="F227">
        <f t="shared" si="79"/>
        <v>226</v>
      </c>
      <c r="G227">
        <f t="shared" si="70"/>
        <v>2.2298</v>
      </c>
      <c r="H227">
        <f t="shared" si="71"/>
        <v>6.8419620702422617E-3</v>
      </c>
      <c r="I227">
        <f t="shared" si="72"/>
        <v>2.8059079207800545E-4</v>
      </c>
      <c r="J227">
        <f t="shared" si="66"/>
        <v>3.2710810568831926E-2</v>
      </c>
      <c r="K227">
        <f t="shared" si="60"/>
        <v>3.2633143686857206E-2</v>
      </c>
      <c r="L227">
        <f t="shared" si="61"/>
        <v>32.63314368685721</v>
      </c>
      <c r="Q227">
        <f t="shared" si="80"/>
        <v>226</v>
      </c>
      <c r="R227">
        <f t="shared" si="73"/>
        <v>3.246</v>
      </c>
      <c r="S227">
        <f t="shared" si="74"/>
        <v>1.0064700167434937E-2</v>
      </c>
      <c r="T227">
        <f t="shared" si="75"/>
        <v>4.1275618938182854E-4</v>
      </c>
      <c r="U227">
        <f t="shared" si="67"/>
        <v>4.8733057161308858E-2</v>
      </c>
      <c r="V227">
        <f t="shared" si="62"/>
        <v>4.8617347873370236E-2</v>
      </c>
      <c r="W227">
        <f t="shared" si="63"/>
        <v>48.617347873370235</v>
      </c>
      <c r="AB227">
        <f t="shared" si="81"/>
        <v>226</v>
      </c>
      <c r="AC227">
        <f t="shared" si="76"/>
        <v>3.2730999999999999</v>
      </c>
      <c r="AD227">
        <f t="shared" si="77"/>
        <v>1.0151571072783269E-2</v>
      </c>
      <c r="AE227">
        <f t="shared" si="78"/>
        <v>4.1631878968419455E-4</v>
      </c>
      <c r="AF227">
        <f t="shared" si="68"/>
        <v>4.7240213890428658E-2</v>
      </c>
      <c r="AG227">
        <f t="shared" si="64"/>
        <v>4.7128049133490946E-2</v>
      </c>
      <c r="AH227">
        <f t="shared" si="65"/>
        <v>47.128049133490947</v>
      </c>
    </row>
    <row r="228" spans="1:34" x14ac:dyDescent="0.35">
      <c r="A228" t="s">
        <v>155</v>
      </c>
      <c r="B228" t="s">
        <v>1663</v>
      </c>
      <c r="C228" t="s">
        <v>1705</v>
      </c>
      <c r="D228">
        <f t="shared" si="69"/>
        <v>3.331466666666667</v>
      </c>
      <c r="F228">
        <f t="shared" si="79"/>
        <v>227</v>
      </c>
      <c r="G228">
        <f t="shared" si="70"/>
        <v>2.2366000000000001</v>
      </c>
      <c r="H228">
        <f t="shared" si="71"/>
        <v>6.8633046723006767E-3</v>
      </c>
      <c r="I228">
        <f t="shared" si="72"/>
        <v>2.8146605820124544E-4</v>
      </c>
      <c r="J228">
        <f t="shared" si="66"/>
        <v>3.2992276627033169E-2</v>
      </c>
      <c r="K228">
        <f t="shared" si="60"/>
        <v>3.291394144639076E-2</v>
      </c>
      <c r="L228">
        <f t="shared" si="61"/>
        <v>32.913941446390758</v>
      </c>
      <c r="Q228">
        <f t="shared" si="80"/>
        <v>227</v>
      </c>
      <c r="R228">
        <f t="shared" si="73"/>
        <v>3.2524999999999999</v>
      </c>
      <c r="S228">
        <f t="shared" si="74"/>
        <v>1.0085531925889556E-2</v>
      </c>
      <c r="T228">
        <f t="shared" si="75"/>
        <v>4.1361050566495763E-4</v>
      </c>
      <c r="U228">
        <f t="shared" si="67"/>
        <v>4.9146667666973815E-2</v>
      </c>
      <c r="V228">
        <f t="shared" si="62"/>
        <v>4.9029976323324301E-2</v>
      </c>
      <c r="W228">
        <f t="shared" si="63"/>
        <v>49.029976323324298</v>
      </c>
      <c r="AB228">
        <f t="shared" si="81"/>
        <v>227</v>
      </c>
      <c r="AC228">
        <f t="shared" si="76"/>
        <v>3.28</v>
      </c>
      <c r="AD228">
        <f t="shared" si="77"/>
        <v>1.0173697270471464E-2</v>
      </c>
      <c r="AE228">
        <f t="shared" si="78"/>
        <v>4.172261912849733E-4</v>
      </c>
      <c r="AF228">
        <f t="shared" si="68"/>
        <v>4.7657440081713631E-2</v>
      </c>
      <c r="AG228">
        <f t="shared" si="64"/>
        <v>4.7544284684165314E-2</v>
      </c>
      <c r="AH228">
        <f t="shared" si="65"/>
        <v>47.544284684165312</v>
      </c>
    </row>
    <row r="229" spans="1:34" x14ac:dyDescent="0.35">
      <c r="A229" t="s">
        <v>156</v>
      </c>
      <c r="B229" t="s">
        <v>1146</v>
      </c>
      <c r="C229" t="s">
        <v>1143</v>
      </c>
      <c r="D229">
        <f t="shared" si="69"/>
        <v>3.3385999999999996</v>
      </c>
      <c r="F229">
        <f t="shared" si="79"/>
        <v>228</v>
      </c>
      <c r="G229">
        <f t="shared" si="70"/>
        <v>2.2439</v>
      </c>
      <c r="H229">
        <f t="shared" si="71"/>
        <v>6.8862198880683652E-3</v>
      </c>
      <c r="I229">
        <f t="shared" si="72"/>
        <v>2.8240581765575328E-4</v>
      </c>
      <c r="J229">
        <f t="shared" si="66"/>
        <v>3.3274682444688924E-2</v>
      </c>
      <c r="K229">
        <f t="shared" si="60"/>
        <v>3.3195676734061853E-2</v>
      </c>
      <c r="L229">
        <f t="shared" si="61"/>
        <v>33.195676734061855</v>
      </c>
      <c r="Q229">
        <f t="shared" si="80"/>
        <v>228</v>
      </c>
      <c r="R229">
        <f t="shared" si="73"/>
        <v>3.2593999999999999</v>
      </c>
      <c r="S229">
        <f t="shared" si="74"/>
        <v>1.0107648701786012E-2</v>
      </c>
      <c r="T229">
        <f t="shared" si="75"/>
        <v>4.1451752087540269E-4</v>
      </c>
      <c r="U229">
        <f t="shared" si="67"/>
        <v>4.9561185187849216E-2</v>
      </c>
      <c r="V229">
        <f t="shared" si="62"/>
        <v>4.9443509634918108E-2</v>
      </c>
      <c r="W229">
        <f t="shared" si="63"/>
        <v>49.443509634918108</v>
      </c>
      <c r="AB229">
        <f t="shared" si="81"/>
        <v>228</v>
      </c>
      <c r="AC229">
        <f t="shared" si="76"/>
        <v>3.2871999999999999</v>
      </c>
      <c r="AD229">
        <f t="shared" si="77"/>
        <v>1.0196788842841899E-2</v>
      </c>
      <c r="AE229">
        <f t="shared" si="78"/>
        <v>4.1817318317344449E-4</v>
      </c>
      <c r="AF229">
        <f t="shared" si="68"/>
        <v>4.8075613264887074E-2</v>
      </c>
      <c r="AG229">
        <f t="shared" si="64"/>
        <v>4.796146497823886E-2</v>
      </c>
      <c r="AH229">
        <f t="shared" si="65"/>
        <v>47.961464978238858</v>
      </c>
    </row>
    <row r="230" spans="1:34" x14ac:dyDescent="0.35">
      <c r="A230" t="s">
        <v>156</v>
      </c>
      <c r="B230" t="s">
        <v>1145</v>
      </c>
      <c r="C230" t="s">
        <v>1142</v>
      </c>
      <c r="D230">
        <f t="shared" si="69"/>
        <v>3.3432999999999997</v>
      </c>
      <c r="F230">
        <f t="shared" si="79"/>
        <v>229</v>
      </c>
      <c r="G230">
        <f t="shared" si="70"/>
        <v>2.2439</v>
      </c>
      <c r="H230">
        <f t="shared" si="71"/>
        <v>6.8862198880683652E-3</v>
      </c>
      <c r="I230">
        <f t="shared" si="72"/>
        <v>2.8240581765575328E-4</v>
      </c>
      <c r="J230">
        <f t="shared" si="66"/>
        <v>3.355708826234468E-2</v>
      </c>
      <c r="K230">
        <f t="shared" si="60"/>
        <v>3.3477412021732954E-2</v>
      </c>
      <c r="L230">
        <f t="shared" si="61"/>
        <v>33.477412021732952</v>
      </c>
      <c r="Q230">
        <f t="shared" si="80"/>
        <v>229</v>
      </c>
      <c r="R230">
        <f t="shared" si="73"/>
        <v>3.2665999999999999</v>
      </c>
      <c r="S230">
        <f t="shared" si="74"/>
        <v>1.0130730440571716E-2</v>
      </c>
      <c r="T230">
        <f t="shared" si="75"/>
        <v>4.1546410948579369E-4</v>
      </c>
      <c r="U230">
        <f t="shared" si="67"/>
        <v>4.9976649297335009E-2</v>
      </c>
      <c r="V230">
        <f t="shared" si="62"/>
        <v>4.9857987287590541E-2</v>
      </c>
      <c r="W230">
        <f t="shared" si="63"/>
        <v>49.857987287590539</v>
      </c>
      <c r="AB230">
        <f t="shared" si="81"/>
        <v>229</v>
      </c>
      <c r="AC230">
        <f t="shared" si="76"/>
        <v>3.2940999999999998</v>
      </c>
      <c r="AD230">
        <f t="shared" si="77"/>
        <v>1.0218921492897538E-2</v>
      </c>
      <c r="AE230">
        <f t="shared" si="78"/>
        <v>4.190808493876299E-4</v>
      </c>
      <c r="AF230">
        <f t="shared" si="68"/>
        <v>4.8494694114274706E-2</v>
      </c>
      <c r="AG230">
        <f t="shared" si="64"/>
        <v>4.8379550783410184E-2</v>
      </c>
      <c r="AH230">
        <f t="shared" si="65"/>
        <v>48.379550783410181</v>
      </c>
    </row>
    <row r="231" spans="1:34" x14ac:dyDescent="0.35">
      <c r="A231" t="s">
        <v>157</v>
      </c>
      <c r="B231" t="s">
        <v>1145</v>
      </c>
      <c r="C231" t="s">
        <v>1543</v>
      </c>
      <c r="D231">
        <f t="shared" si="69"/>
        <v>3.3480000000000003</v>
      </c>
      <c r="F231">
        <f t="shared" si="79"/>
        <v>230</v>
      </c>
      <c r="G231">
        <f t="shared" si="70"/>
        <v>2.2507000000000001</v>
      </c>
      <c r="H231">
        <f t="shared" si="71"/>
        <v>6.9075686475504163E-3</v>
      </c>
      <c r="I231">
        <f t="shared" si="72"/>
        <v>2.8328133629667136E-4</v>
      </c>
      <c r="J231">
        <f t="shared" si="66"/>
        <v>3.3840369598641354E-2</v>
      </c>
      <c r="K231">
        <f t="shared" si="60"/>
        <v>3.3760020749258116E-2</v>
      </c>
      <c r="L231">
        <f t="shared" si="61"/>
        <v>33.760020749258118</v>
      </c>
      <c r="Q231">
        <f t="shared" si="80"/>
        <v>230</v>
      </c>
      <c r="R231">
        <f t="shared" si="73"/>
        <v>3.2665999999999999</v>
      </c>
      <c r="S231">
        <f t="shared" si="74"/>
        <v>1.0130730440571716E-2</v>
      </c>
      <c r="T231">
        <f t="shared" si="75"/>
        <v>4.1546410948579369E-4</v>
      </c>
      <c r="U231">
        <f t="shared" si="67"/>
        <v>5.0392113406820802E-2</v>
      </c>
      <c r="V231">
        <f t="shared" si="62"/>
        <v>5.0272464940262974E-2</v>
      </c>
      <c r="W231">
        <f t="shared" si="63"/>
        <v>50.272464940262978</v>
      </c>
      <c r="AB231">
        <f t="shared" si="81"/>
        <v>230</v>
      </c>
      <c r="AC231">
        <f t="shared" si="76"/>
        <v>3.3014000000000001</v>
      </c>
      <c r="AD231">
        <f t="shared" si="77"/>
        <v>1.0242340633680323E-2</v>
      </c>
      <c r="AE231">
        <f t="shared" si="78"/>
        <v>4.2004127494897701E-4</v>
      </c>
      <c r="AF231">
        <f t="shared" si="68"/>
        <v>4.8914735389223682E-2</v>
      </c>
      <c r="AG231">
        <f t="shared" si="64"/>
        <v>4.879859473375734E-2</v>
      </c>
      <c r="AH231">
        <f t="shared" si="65"/>
        <v>48.798594733757341</v>
      </c>
    </row>
    <row r="232" spans="1:34" x14ac:dyDescent="0.35">
      <c r="A232" t="s">
        <v>884</v>
      </c>
      <c r="B232" t="s">
        <v>1144</v>
      </c>
      <c r="C232" t="s">
        <v>1025</v>
      </c>
      <c r="D232">
        <f t="shared" si="69"/>
        <v>3.3547333333333333</v>
      </c>
      <c r="F232">
        <f t="shared" si="79"/>
        <v>231</v>
      </c>
      <c r="G232">
        <f t="shared" si="70"/>
        <v>2.2572000000000001</v>
      </c>
      <c r="H232">
        <f t="shared" si="71"/>
        <v>6.9279783267923566E-3</v>
      </c>
      <c r="I232">
        <f t="shared" si="72"/>
        <v>2.8411834299237661E-4</v>
      </c>
      <c r="J232">
        <f t="shared" si="66"/>
        <v>3.4124487941633731E-2</v>
      </c>
      <c r="K232">
        <f t="shared" si="60"/>
        <v>3.4043464496132936E-2</v>
      </c>
      <c r="L232">
        <f t="shared" si="61"/>
        <v>34.043464496132934</v>
      </c>
      <c r="Q232">
        <f t="shared" si="80"/>
        <v>231</v>
      </c>
      <c r="R232">
        <f t="shared" si="73"/>
        <v>3.2800000000000002</v>
      </c>
      <c r="S232">
        <f t="shared" si="74"/>
        <v>1.0173697270471464E-2</v>
      </c>
      <c r="T232">
        <f t="shared" si="75"/>
        <v>4.172261912849733E-4</v>
      </c>
      <c r="U232">
        <f t="shared" si="67"/>
        <v>5.0809339598105775E-2</v>
      </c>
      <c r="V232">
        <f t="shared" si="62"/>
        <v>5.0688700490937343E-2</v>
      </c>
      <c r="W232">
        <f t="shared" si="63"/>
        <v>50.688700490937343</v>
      </c>
      <c r="AB232">
        <f t="shared" si="81"/>
        <v>231</v>
      </c>
      <c r="AC232">
        <f t="shared" si="76"/>
        <v>3.3016999999999999</v>
      </c>
      <c r="AD232">
        <f t="shared" si="77"/>
        <v>1.0243303139765641E-2</v>
      </c>
      <c r="AE232">
        <f t="shared" si="78"/>
        <v>4.2008074759470151E-4</v>
      </c>
      <c r="AF232">
        <f t="shared" si="68"/>
        <v>4.9334816136818387E-2</v>
      </c>
      <c r="AG232">
        <f t="shared" si="64"/>
        <v>4.9217678063028375E-2</v>
      </c>
      <c r="AH232">
        <f t="shared" si="65"/>
        <v>49.217678063028373</v>
      </c>
    </row>
    <row r="233" spans="1:34" x14ac:dyDescent="0.35">
      <c r="A233" t="s">
        <v>795</v>
      </c>
      <c r="B233" t="s">
        <v>1142</v>
      </c>
      <c r="C233" t="s">
        <v>1544</v>
      </c>
      <c r="D233">
        <f t="shared" si="69"/>
        <v>3.3597000000000001</v>
      </c>
      <c r="F233">
        <f t="shared" si="79"/>
        <v>232</v>
      </c>
      <c r="G233">
        <f t="shared" si="70"/>
        <v>2.258</v>
      </c>
      <c r="H233">
        <f t="shared" si="71"/>
        <v>6.9304904749237783E-3</v>
      </c>
      <c r="I233">
        <f t="shared" si="72"/>
        <v>2.8422136689499055E-4</v>
      </c>
      <c r="J233">
        <f t="shared" si="66"/>
        <v>3.4408709308528719E-2</v>
      </c>
      <c r="K233">
        <f t="shared" si="60"/>
        <v>3.4327011022295656E-2</v>
      </c>
      <c r="L233">
        <f t="shared" si="61"/>
        <v>34.327011022295657</v>
      </c>
      <c r="Q233">
        <f t="shared" si="80"/>
        <v>232</v>
      </c>
      <c r="R233">
        <f t="shared" si="73"/>
        <v>3.2875999999999999</v>
      </c>
      <c r="S233">
        <f t="shared" si="74"/>
        <v>1.0198071808785635E-2</v>
      </c>
      <c r="T233">
        <f t="shared" si="75"/>
        <v>4.182257979682455E-4</v>
      </c>
      <c r="U233">
        <f t="shared" si="67"/>
        <v>5.1227565396074023E-2</v>
      </c>
      <c r="V233">
        <f t="shared" si="62"/>
        <v>5.1105933274879806E-2</v>
      </c>
      <c r="W233">
        <f t="shared" si="63"/>
        <v>51.105933274879803</v>
      </c>
      <c r="AB233">
        <f t="shared" si="81"/>
        <v>232</v>
      </c>
      <c r="AC233">
        <f t="shared" si="76"/>
        <v>3.3081999999999998</v>
      </c>
      <c r="AD233">
        <f t="shared" si="77"/>
        <v>1.0264158904891624E-2</v>
      </c>
      <c r="AE233">
        <f t="shared" si="78"/>
        <v>4.2093604839818656E-4</v>
      </c>
      <c r="AF233">
        <f t="shared" si="68"/>
        <v>4.9755752185216572E-2</v>
      </c>
      <c r="AG233">
        <f t="shared" si="64"/>
        <v>4.9637614662320244E-2</v>
      </c>
      <c r="AH233">
        <f t="shared" si="65"/>
        <v>49.637614662320246</v>
      </c>
    </row>
    <row r="234" spans="1:34" x14ac:dyDescent="0.35">
      <c r="A234" t="s">
        <v>884</v>
      </c>
      <c r="B234" t="s">
        <v>1142</v>
      </c>
      <c r="C234" t="s">
        <v>1141</v>
      </c>
      <c r="D234">
        <f t="shared" si="69"/>
        <v>3.3616000000000006</v>
      </c>
      <c r="F234">
        <f t="shared" si="79"/>
        <v>233</v>
      </c>
      <c r="G234">
        <f t="shared" si="70"/>
        <v>2.2572000000000001</v>
      </c>
      <c r="H234">
        <f t="shared" si="71"/>
        <v>6.9279783267923566E-3</v>
      </c>
      <c r="I234">
        <f t="shared" si="72"/>
        <v>2.8411834299237661E-4</v>
      </c>
      <c r="J234">
        <f t="shared" si="66"/>
        <v>3.4692827651521096E-2</v>
      </c>
      <c r="K234">
        <f t="shared" si="60"/>
        <v>3.4610454769170469E-2</v>
      </c>
      <c r="L234">
        <f t="shared" si="61"/>
        <v>34.610454769170467</v>
      </c>
      <c r="Q234">
        <f t="shared" si="80"/>
        <v>233</v>
      </c>
      <c r="R234">
        <f t="shared" si="73"/>
        <v>3.2875999999999999</v>
      </c>
      <c r="S234">
        <f t="shared" si="74"/>
        <v>1.0198071808785635E-2</v>
      </c>
      <c r="T234">
        <f t="shared" si="75"/>
        <v>4.182257979682455E-4</v>
      </c>
      <c r="U234">
        <f t="shared" si="67"/>
        <v>5.1645791194042272E-2</v>
      </c>
      <c r="V234">
        <f t="shared" si="62"/>
        <v>5.1523166058822276E-2</v>
      </c>
      <c r="W234">
        <f t="shared" si="63"/>
        <v>51.523166058822277</v>
      </c>
      <c r="AB234">
        <f t="shared" si="81"/>
        <v>233</v>
      </c>
      <c r="AC234">
        <f t="shared" si="76"/>
        <v>3.3147000000000002</v>
      </c>
      <c r="AD234">
        <f t="shared" si="77"/>
        <v>1.0285017474217902E-2</v>
      </c>
      <c r="AE234">
        <f t="shared" si="78"/>
        <v>4.2179146420271574E-4</v>
      </c>
      <c r="AF234">
        <f t="shared" si="68"/>
        <v>5.0177543649419287E-2</v>
      </c>
      <c r="AG234">
        <f t="shared" si="64"/>
        <v>5.0058404646360945E-2</v>
      </c>
      <c r="AH234">
        <f t="shared" si="65"/>
        <v>50.058404646360948</v>
      </c>
    </row>
    <row r="235" spans="1:34" x14ac:dyDescent="0.35">
      <c r="A235" t="s">
        <v>158</v>
      </c>
      <c r="B235" t="s">
        <v>1543</v>
      </c>
      <c r="C235" t="s">
        <v>1141</v>
      </c>
      <c r="D235">
        <f t="shared" si="69"/>
        <v>3.3666</v>
      </c>
      <c r="F235">
        <f t="shared" si="79"/>
        <v>234</v>
      </c>
      <c r="G235">
        <f t="shared" si="70"/>
        <v>2.2648999999999999</v>
      </c>
      <c r="H235">
        <f t="shared" si="71"/>
        <v>6.9521594596004908E-3</v>
      </c>
      <c r="I235">
        <f t="shared" si="72"/>
        <v>2.8511001806135833E-4</v>
      </c>
      <c r="J235">
        <f t="shared" si="66"/>
        <v>3.4977937669582453E-2</v>
      </c>
      <c r="K235">
        <f t="shared" si="60"/>
        <v>3.4894887836531503E-2</v>
      </c>
      <c r="L235">
        <f t="shared" si="61"/>
        <v>34.894887836531503</v>
      </c>
      <c r="Q235">
        <f t="shared" si="80"/>
        <v>234</v>
      </c>
      <c r="R235">
        <f t="shared" si="73"/>
        <v>3.2949000000000002</v>
      </c>
      <c r="S235">
        <f t="shared" si="74"/>
        <v>1.0221487801574064E-2</v>
      </c>
      <c r="T235">
        <f t="shared" si="75"/>
        <v>4.1918609442945714E-4</v>
      </c>
      <c r="U235">
        <f t="shared" si="67"/>
        <v>5.2064977288471731E-2</v>
      </c>
      <c r="V235">
        <f t="shared" si="62"/>
        <v>5.1941356859146956E-2</v>
      </c>
      <c r="W235">
        <f t="shared" si="63"/>
        <v>51.941356859146957</v>
      </c>
      <c r="AB235">
        <f t="shared" si="81"/>
        <v>234</v>
      </c>
      <c r="AC235">
        <f t="shared" si="76"/>
        <v>3.3147000000000002</v>
      </c>
      <c r="AD235">
        <f t="shared" si="77"/>
        <v>1.0285017474217902E-2</v>
      </c>
      <c r="AE235">
        <f t="shared" si="78"/>
        <v>4.2179146420271574E-4</v>
      </c>
      <c r="AF235">
        <f t="shared" si="68"/>
        <v>5.0599335113622003E-2</v>
      </c>
      <c r="AG235">
        <f t="shared" si="64"/>
        <v>5.0479194630401646E-2</v>
      </c>
      <c r="AH235">
        <f t="shared" si="65"/>
        <v>50.479194630401643</v>
      </c>
    </row>
    <row r="236" spans="1:34" x14ac:dyDescent="0.35">
      <c r="A236" t="s">
        <v>885</v>
      </c>
      <c r="B236" t="s">
        <v>1544</v>
      </c>
      <c r="C236" t="s">
        <v>1706</v>
      </c>
      <c r="D236">
        <f t="shared" si="69"/>
        <v>3.3738000000000006</v>
      </c>
      <c r="F236">
        <f t="shared" si="79"/>
        <v>235</v>
      </c>
      <c r="G236">
        <f t="shared" si="70"/>
        <v>2.2713000000000001</v>
      </c>
      <c r="H236">
        <f t="shared" si="71"/>
        <v>6.9722609632584904E-3</v>
      </c>
      <c r="I236">
        <f t="shared" si="72"/>
        <v>2.8593438638954422E-4</v>
      </c>
      <c r="J236">
        <f t="shared" si="66"/>
        <v>3.5263872055972E-2</v>
      </c>
      <c r="K236">
        <f t="shared" si="60"/>
        <v>3.5180143314882575E-2</v>
      </c>
      <c r="L236">
        <f t="shared" si="61"/>
        <v>35.180143314882578</v>
      </c>
      <c r="Q236">
        <f t="shared" si="80"/>
        <v>235</v>
      </c>
      <c r="R236">
        <f t="shared" si="73"/>
        <v>3.3016999999999999</v>
      </c>
      <c r="S236">
        <f t="shared" si="74"/>
        <v>1.0243303139765641E-2</v>
      </c>
      <c r="T236">
        <f t="shared" si="75"/>
        <v>4.2008074759470151E-4</v>
      </c>
      <c r="U236">
        <f t="shared" si="67"/>
        <v>5.2485058036066436E-2</v>
      </c>
      <c r="V236">
        <f t="shared" si="62"/>
        <v>5.2360440188417998E-2</v>
      </c>
      <c r="W236">
        <f t="shared" si="63"/>
        <v>52.360440188417996</v>
      </c>
      <c r="AB236">
        <f t="shared" si="81"/>
        <v>235</v>
      </c>
      <c r="AC236">
        <f t="shared" si="76"/>
        <v>3.3231000000000002</v>
      </c>
      <c r="AD236">
        <f t="shared" si="77"/>
        <v>1.0311977318263204E-2</v>
      </c>
      <c r="AE236">
        <f t="shared" si="78"/>
        <v>4.2289709500237656E-4</v>
      </c>
      <c r="AF236">
        <f t="shared" si="68"/>
        <v>5.1022232208624382E-2</v>
      </c>
      <c r="AG236">
        <f t="shared" si="64"/>
        <v>5.0901087620088568E-2</v>
      </c>
      <c r="AH236">
        <f t="shared" si="65"/>
        <v>50.901087620088568</v>
      </c>
    </row>
    <row r="237" spans="1:34" x14ac:dyDescent="0.35">
      <c r="A237" t="s">
        <v>966</v>
      </c>
      <c r="B237" t="s">
        <v>1544</v>
      </c>
      <c r="C237" t="s">
        <v>1139</v>
      </c>
      <c r="D237">
        <f t="shared" si="69"/>
        <v>3.3782666666666663</v>
      </c>
      <c r="F237">
        <f t="shared" si="79"/>
        <v>236</v>
      </c>
      <c r="G237">
        <f t="shared" si="70"/>
        <v>2.2786</v>
      </c>
      <c r="H237">
        <f t="shared" si="71"/>
        <v>6.9951924552861498E-3</v>
      </c>
      <c r="I237">
        <f t="shared" si="72"/>
        <v>2.8687481333805896E-4</v>
      </c>
      <c r="J237">
        <f t="shared" si="66"/>
        <v>3.5550746869310056E-2</v>
      </c>
      <c r="K237">
        <f t="shared" si="60"/>
        <v>3.5466336987280328E-2</v>
      </c>
      <c r="L237">
        <f t="shared" si="61"/>
        <v>35.466336987280329</v>
      </c>
      <c r="Q237">
        <f t="shared" si="80"/>
        <v>236</v>
      </c>
      <c r="R237">
        <f t="shared" si="73"/>
        <v>3.3016999999999999</v>
      </c>
      <c r="S237">
        <f t="shared" si="74"/>
        <v>1.0243303139765641E-2</v>
      </c>
      <c r="T237">
        <f t="shared" si="75"/>
        <v>4.2008074759470151E-4</v>
      </c>
      <c r="U237">
        <f t="shared" si="67"/>
        <v>5.290513878366114E-2</v>
      </c>
      <c r="V237">
        <f t="shared" si="62"/>
        <v>5.2779523517689039E-2</v>
      </c>
      <c r="W237">
        <f t="shared" si="63"/>
        <v>52.779523517689036</v>
      </c>
      <c r="AB237">
        <f t="shared" si="81"/>
        <v>236</v>
      </c>
      <c r="AC237">
        <f t="shared" si="76"/>
        <v>3.3292000000000002</v>
      </c>
      <c r="AD237">
        <f t="shared" si="77"/>
        <v>1.0331558236820219E-2</v>
      </c>
      <c r="AE237">
        <f t="shared" si="78"/>
        <v>4.2370011398890729E-4</v>
      </c>
      <c r="AF237">
        <f t="shared" si="68"/>
        <v>5.144593232261329E-2</v>
      </c>
      <c r="AG237">
        <f t="shared" si="64"/>
        <v>5.1323781722114652E-2</v>
      </c>
      <c r="AH237">
        <f t="shared" si="65"/>
        <v>51.323781722114653</v>
      </c>
    </row>
    <row r="238" spans="1:34" x14ac:dyDescent="0.35">
      <c r="A238" t="s">
        <v>160</v>
      </c>
      <c r="B238" t="s">
        <v>1607</v>
      </c>
      <c r="C238" t="s">
        <v>1138</v>
      </c>
      <c r="D238">
        <f t="shared" si="69"/>
        <v>3.3832666666666662</v>
      </c>
      <c r="F238">
        <f t="shared" si="79"/>
        <v>237</v>
      </c>
      <c r="G238">
        <f t="shared" si="70"/>
        <v>2.2789999999999999</v>
      </c>
      <c r="H238">
        <f t="shared" si="71"/>
        <v>6.9964490744057056E-3</v>
      </c>
      <c r="I238">
        <f t="shared" si="72"/>
        <v>2.869263476421777E-4</v>
      </c>
      <c r="J238">
        <f t="shared" si="66"/>
        <v>3.5837673216952234E-2</v>
      </c>
      <c r="K238">
        <f t="shared" si="60"/>
        <v>3.5752582071621776E-2</v>
      </c>
      <c r="L238">
        <f t="shared" si="61"/>
        <v>35.752582071621774</v>
      </c>
      <c r="Q238">
        <f t="shared" si="80"/>
        <v>237</v>
      </c>
      <c r="R238">
        <f t="shared" si="73"/>
        <v>3.3090000000000002</v>
      </c>
      <c r="S238">
        <f t="shared" si="74"/>
        <v>1.0266725962085405E-2</v>
      </c>
      <c r="T238">
        <f t="shared" si="75"/>
        <v>4.2104132413691732E-4</v>
      </c>
      <c r="U238">
        <f t="shared" si="67"/>
        <v>5.3326180107798056E-2</v>
      </c>
      <c r="V238">
        <f t="shared" si="62"/>
        <v>5.3199565142758289E-2</v>
      </c>
      <c r="W238">
        <f t="shared" si="63"/>
        <v>53.199565142758289</v>
      </c>
      <c r="AB238">
        <f t="shared" si="81"/>
        <v>237</v>
      </c>
      <c r="AC238">
        <f t="shared" si="76"/>
        <v>3.3365</v>
      </c>
      <c r="AD238">
        <f t="shared" si="77"/>
        <v>1.0354994387747184E-2</v>
      </c>
      <c r="AE238">
        <f t="shared" si="78"/>
        <v>4.2466123714105945E-4</v>
      </c>
      <c r="AF238">
        <f t="shared" si="68"/>
        <v>5.1870593559754347E-2</v>
      </c>
      <c r="AG238">
        <f t="shared" si="64"/>
        <v>5.1747434665251044E-2</v>
      </c>
      <c r="AH238">
        <f t="shared" si="65"/>
        <v>51.747434665251042</v>
      </c>
    </row>
    <row r="239" spans="1:34" x14ac:dyDescent="0.35">
      <c r="A239" t="s">
        <v>796</v>
      </c>
      <c r="B239" t="s">
        <v>1140</v>
      </c>
      <c r="C239" t="s">
        <v>1138</v>
      </c>
      <c r="D239">
        <f t="shared" si="69"/>
        <v>3.3879333333333332</v>
      </c>
      <c r="F239">
        <f t="shared" si="79"/>
        <v>238</v>
      </c>
      <c r="G239">
        <f t="shared" si="70"/>
        <v>2.2862</v>
      </c>
      <c r="H239">
        <f t="shared" si="71"/>
        <v>7.0190699778332226E-3</v>
      </c>
      <c r="I239">
        <f t="shared" si="72"/>
        <v>2.878540372646988E-4</v>
      </c>
      <c r="J239">
        <f t="shared" si="66"/>
        <v>3.612552725421693E-2</v>
      </c>
      <c r="K239">
        <f t="shared" ref="K239:K302" si="82">J239/1.00238</f>
        <v>3.6039752642926762E-2</v>
      </c>
      <c r="L239">
        <f t="shared" ref="L239:L302" si="83">K239*1000</f>
        <v>36.039752642926764</v>
      </c>
      <c r="Q239">
        <f t="shared" si="80"/>
        <v>238</v>
      </c>
      <c r="R239">
        <f t="shared" si="73"/>
        <v>3.3157999999999999</v>
      </c>
      <c r="S239">
        <f t="shared" si="74"/>
        <v>1.0288547663423806E-2</v>
      </c>
      <c r="T239">
        <f t="shared" si="75"/>
        <v>4.2193623825660561E-4</v>
      </c>
      <c r="U239">
        <f t="shared" si="67"/>
        <v>5.3748116346054663E-2</v>
      </c>
      <c r="V239">
        <f t="shared" ref="V239:V302" si="84">U239/1.00238</f>
        <v>5.3620499557108743E-2</v>
      </c>
      <c r="W239">
        <f t="shared" ref="W239:W302" si="85">V239*1000</f>
        <v>53.620499557108744</v>
      </c>
      <c r="AB239">
        <f t="shared" si="81"/>
        <v>238</v>
      </c>
      <c r="AC239">
        <f t="shared" si="76"/>
        <v>3.3365</v>
      </c>
      <c r="AD239">
        <f t="shared" si="77"/>
        <v>1.0354994387747184E-2</v>
      </c>
      <c r="AE239">
        <f t="shared" si="78"/>
        <v>4.2466123714105945E-4</v>
      </c>
      <c r="AF239">
        <f t="shared" si="68"/>
        <v>5.2295254796895403E-2</v>
      </c>
      <c r="AG239">
        <f t="shared" ref="AG239:AG302" si="86">AF239/1.00238</f>
        <v>5.2171087608387436E-2</v>
      </c>
      <c r="AH239">
        <f t="shared" ref="AH239:AH302" si="87">AG239*1000</f>
        <v>52.171087608387438</v>
      </c>
    </row>
    <row r="240" spans="1:34" x14ac:dyDescent="0.35">
      <c r="A240" t="s">
        <v>796</v>
      </c>
      <c r="B240" t="s">
        <v>1139</v>
      </c>
      <c r="C240" t="s">
        <v>1028</v>
      </c>
      <c r="D240">
        <f t="shared" si="69"/>
        <v>3.3925000000000001</v>
      </c>
      <c r="F240">
        <f t="shared" si="79"/>
        <v>239</v>
      </c>
      <c r="G240">
        <f t="shared" si="70"/>
        <v>2.2862</v>
      </c>
      <c r="H240">
        <f t="shared" si="71"/>
        <v>7.0190699778332226E-3</v>
      </c>
      <c r="I240">
        <f t="shared" si="72"/>
        <v>2.878540372646988E-4</v>
      </c>
      <c r="J240">
        <f t="shared" ref="J240:J303" si="88">J239+I240</f>
        <v>3.6413381291481625E-2</v>
      </c>
      <c r="K240">
        <f t="shared" si="82"/>
        <v>3.6326923214231754E-2</v>
      </c>
      <c r="L240">
        <f t="shared" si="83"/>
        <v>36.326923214231755</v>
      </c>
      <c r="Q240">
        <f t="shared" si="80"/>
        <v>239</v>
      </c>
      <c r="R240">
        <f t="shared" si="73"/>
        <v>3.3227000000000002</v>
      </c>
      <c r="S240">
        <f t="shared" si="74"/>
        <v>1.0310693409931803E-2</v>
      </c>
      <c r="T240">
        <f t="shared" si="75"/>
        <v>4.2284444155999193E-4</v>
      </c>
      <c r="U240">
        <f t="shared" ref="U240:U303" si="89">U239+T240</f>
        <v>5.4170960787614651E-2</v>
      </c>
      <c r="V240">
        <f t="shared" si="84"/>
        <v>5.4042340018370924E-2</v>
      </c>
      <c r="W240">
        <f t="shared" si="85"/>
        <v>54.042340018370922</v>
      </c>
      <c r="AB240">
        <f t="shared" si="81"/>
        <v>239</v>
      </c>
      <c r="AC240">
        <f t="shared" si="76"/>
        <v>3.3433000000000002</v>
      </c>
      <c r="AD240">
        <f t="shared" si="77"/>
        <v>1.0376828507490945E-2</v>
      </c>
      <c r="AE240">
        <f t="shared" si="78"/>
        <v>4.2555666054305016E-4</v>
      </c>
      <c r="AF240">
        <f t="shared" ref="AF240:AF303" si="90">AF239+AE240</f>
        <v>5.2720811457438455E-2</v>
      </c>
      <c r="AG240">
        <f t="shared" si="86"/>
        <v>5.2595633848878123E-2</v>
      </c>
      <c r="AH240">
        <f t="shared" si="87"/>
        <v>52.595633848878123</v>
      </c>
    </row>
    <row r="241" spans="1:35" x14ac:dyDescent="0.35">
      <c r="A241" t="s">
        <v>797</v>
      </c>
      <c r="B241" t="s">
        <v>1139</v>
      </c>
      <c r="C241" t="s">
        <v>1029</v>
      </c>
      <c r="D241">
        <f t="shared" si="69"/>
        <v>3.3972333333333338</v>
      </c>
      <c r="F241">
        <f t="shared" si="79"/>
        <v>240</v>
      </c>
      <c r="G241">
        <f t="shared" si="70"/>
        <v>2.2930999999999999</v>
      </c>
      <c r="H241">
        <f t="shared" si="71"/>
        <v>7.0407514720045349E-3</v>
      </c>
      <c r="I241">
        <f t="shared" si="72"/>
        <v>2.8874320144896444E-4</v>
      </c>
      <c r="J241">
        <f t="shared" si="88"/>
        <v>3.6702124492930588E-2</v>
      </c>
      <c r="K241">
        <f t="shared" si="82"/>
        <v>3.6614980838534872E-2</v>
      </c>
      <c r="L241">
        <f t="shared" si="83"/>
        <v>36.614980838534869</v>
      </c>
      <c r="Q241">
        <f t="shared" si="80"/>
        <v>240</v>
      </c>
      <c r="R241">
        <f t="shared" si="73"/>
        <v>3.3227000000000002</v>
      </c>
      <c r="S241">
        <f t="shared" si="74"/>
        <v>1.0310693409931803E-2</v>
      </c>
      <c r="T241">
        <f t="shared" si="75"/>
        <v>4.2284444155999193E-4</v>
      </c>
      <c r="U241">
        <f t="shared" si="89"/>
        <v>5.459380522917464E-2</v>
      </c>
      <c r="V241">
        <f t="shared" si="84"/>
        <v>5.4464180479633112E-2</v>
      </c>
      <c r="W241">
        <f t="shared" si="85"/>
        <v>54.464180479633114</v>
      </c>
      <c r="AB241">
        <f t="shared" si="81"/>
        <v>240</v>
      </c>
      <c r="AC241">
        <f t="shared" si="76"/>
        <v>3.3506</v>
      </c>
      <c r="AD241">
        <f t="shared" si="77"/>
        <v>1.0400271496770802E-2</v>
      </c>
      <c r="AE241">
        <f t="shared" si="78"/>
        <v>4.2651806413798103E-4</v>
      </c>
      <c r="AF241">
        <f t="shared" si="90"/>
        <v>5.3147329521576435E-2</v>
      </c>
      <c r="AG241">
        <f t="shared" si="86"/>
        <v>5.3021139210256023E-2</v>
      </c>
      <c r="AH241">
        <f t="shared" si="87"/>
        <v>53.021139210256024</v>
      </c>
    </row>
    <row r="242" spans="1:35" x14ac:dyDescent="0.35">
      <c r="A242" t="s">
        <v>797</v>
      </c>
      <c r="B242" t="s">
        <v>1138</v>
      </c>
      <c r="C242" t="s">
        <v>1029</v>
      </c>
      <c r="D242">
        <f t="shared" si="69"/>
        <v>3.3996666666666666</v>
      </c>
      <c r="F242">
        <f t="shared" si="79"/>
        <v>241</v>
      </c>
      <c r="G242">
        <f t="shared" si="70"/>
        <v>2.2930999999999999</v>
      </c>
      <c r="H242">
        <f t="shared" si="71"/>
        <v>7.0407514720045349E-3</v>
      </c>
      <c r="I242">
        <f t="shared" si="72"/>
        <v>2.8874320144896444E-4</v>
      </c>
      <c r="J242">
        <f t="shared" si="88"/>
        <v>3.6990867694379551E-2</v>
      </c>
      <c r="K242">
        <f t="shared" si="82"/>
        <v>3.6903038462837996E-2</v>
      </c>
      <c r="L242">
        <f t="shared" si="83"/>
        <v>36.903038462837998</v>
      </c>
      <c r="Q242">
        <f t="shared" si="80"/>
        <v>241</v>
      </c>
      <c r="R242">
        <f t="shared" si="73"/>
        <v>3.33</v>
      </c>
      <c r="S242">
        <f t="shared" si="74"/>
        <v>1.0334126409434157E-2</v>
      </c>
      <c r="T242">
        <f t="shared" si="75"/>
        <v>4.2380543547133296E-4</v>
      </c>
      <c r="U242">
        <f t="shared" si="89"/>
        <v>5.5017610664645972E-2</v>
      </c>
      <c r="V242">
        <f t="shared" si="84"/>
        <v>5.4886979653071662E-2</v>
      </c>
      <c r="W242">
        <f t="shared" si="85"/>
        <v>54.886979653071663</v>
      </c>
      <c r="AB242">
        <f t="shared" si="81"/>
        <v>241</v>
      </c>
      <c r="AC242">
        <f t="shared" si="76"/>
        <v>3.3506</v>
      </c>
      <c r="AD242">
        <f t="shared" si="77"/>
        <v>1.0400271496770802E-2</v>
      </c>
      <c r="AE242">
        <f t="shared" si="78"/>
        <v>4.2651806413798103E-4</v>
      </c>
      <c r="AF242">
        <f t="shared" si="90"/>
        <v>5.3573847585714415E-2</v>
      </c>
      <c r="AG242">
        <f t="shared" si="86"/>
        <v>5.3446644571633922E-2</v>
      </c>
      <c r="AH242">
        <f t="shared" si="87"/>
        <v>53.446644571633925</v>
      </c>
    </row>
    <row r="243" spans="1:35" x14ac:dyDescent="0.35">
      <c r="A243" t="s">
        <v>889</v>
      </c>
      <c r="B243" t="s">
        <v>1138</v>
      </c>
      <c r="C243" t="s">
        <v>1664</v>
      </c>
      <c r="D243">
        <f t="shared" si="69"/>
        <v>3.4040999999999997</v>
      </c>
      <c r="F243">
        <f t="shared" si="79"/>
        <v>242</v>
      </c>
      <c r="G243">
        <f t="shared" si="70"/>
        <v>2.2996000000000003</v>
      </c>
      <c r="H243">
        <f t="shared" si="71"/>
        <v>7.0611788692779157E-3</v>
      </c>
      <c r="I243">
        <f t="shared" si="72"/>
        <v>2.8958093476613071E-4</v>
      </c>
      <c r="J243">
        <f t="shared" si="88"/>
        <v>3.7280448629145681E-2</v>
      </c>
      <c r="K243">
        <f t="shared" si="82"/>
        <v>3.7191931831386978E-2</v>
      </c>
      <c r="L243">
        <f t="shared" si="83"/>
        <v>37.191931831386981</v>
      </c>
      <c r="Q243">
        <f t="shared" si="80"/>
        <v>242</v>
      </c>
      <c r="R243">
        <f t="shared" si="73"/>
        <v>3.33</v>
      </c>
      <c r="S243">
        <f t="shared" si="74"/>
        <v>1.0334126409434157E-2</v>
      </c>
      <c r="T243">
        <f t="shared" si="75"/>
        <v>4.2380543547133296E-4</v>
      </c>
      <c r="U243">
        <f t="shared" si="89"/>
        <v>5.5441416100117304E-2</v>
      </c>
      <c r="V243">
        <f t="shared" si="84"/>
        <v>5.5309778826510204E-2</v>
      </c>
      <c r="W243">
        <f t="shared" si="85"/>
        <v>55.309778826510204</v>
      </c>
      <c r="AB243">
        <f t="shared" si="81"/>
        <v>242</v>
      </c>
      <c r="AC243">
        <f t="shared" si="76"/>
        <v>3.3574000000000002</v>
      </c>
      <c r="AD243">
        <f t="shared" si="77"/>
        <v>1.042211198788112E-2</v>
      </c>
      <c r="AE243">
        <f t="shared" si="78"/>
        <v>4.2741374883150925E-4</v>
      </c>
      <c r="AF243">
        <f t="shared" si="90"/>
        <v>5.4001261334545927E-2</v>
      </c>
      <c r="AG243">
        <f t="shared" si="86"/>
        <v>5.3873043491037255E-2</v>
      </c>
      <c r="AH243">
        <f t="shared" si="87"/>
        <v>53.873043491037258</v>
      </c>
    </row>
    <row r="244" spans="1:35" x14ac:dyDescent="0.35">
      <c r="A244" t="s">
        <v>163</v>
      </c>
      <c r="B244" t="s">
        <v>1028</v>
      </c>
      <c r="C244" t="s">
        <v>1134</v>
      </c>
      <c r="D244">
        <f t="shared" si="69"/>
        <v>3.4090333333333334</v>
      </c>
      <c r="F244">
        <f t="shared" si="79"/>
        <v>243</v>
      </c>
      <c r="G244">
        <f t="shared" si="70"/>
        <v>2.3003</v>
      </c>
      <c r="H244">
        <f t="shared" si="71"/>
        <v>7.0633789049505775E-3</v>
      </c>
      <c r="I244">
        <f t="shared" si="72"/>
        <v>2.8967115884887988E-4</v>
      </c>
      <c r="J244">
        <f t="shared" si="88"/>
        <v>3.7570119787994558E-2</v>
      </c>
      <c r="K244">
        <f t="shared" si="82"/>
        <v>3.748091520979524E-2</v>
      </c>
      <c r="L244">
        <f t="shared" si="83"/>
        <v>37.480915209795242</v>
      </c>
      <c r="Q244">
        <f t="shared" si="80"/>
        <v>243</v>
      </c>
      <c r="R244">
        <f t="shared" si="73"/>
        <v>3.3368000000000002</v>
      </c>
      <c r="S244">
        <f t="shared" si="74"/>
        <v>1.0355957592961953E-2</v>
      </c>
      <c r="T244">
        <f t="shared" si="75"/>
        <v>4.2470073845827974E-4</v>
      </c>
      <c r="U244">
        <f t="shared" si="89"/>
        <v>5.5866116838575584E-2</v>
      </c>
      <c r="V244">
        <f t="shared" si="84"/>
        <v>5.5733471177173907E-2</v>
      </c>
      <c r="W244">
        <f t="shared" si="85"/>
        <v>55.733471177173904</v>
      </c>
      <c r="AB244">
        <f t="shared" si="81"/>
        <v>243</v>
      </c>
      <c r="AC244">
        <f t="shared" si="76"/>
        <v>3.3647</v>
      </c>
      <c r="AD244">
        <f t="shared" si="77"/>
        <v>1.0445561818507315E-2</v>
      </c>
      <c r="AE244">
        <f t="shared" si="78"/>
        <v>4.283754329919808E-4</v>
      </c>
      <c r="AF244">
        <f t="shared" si="90"/>
        <v>5.4429636767537912E-2</v>
      </c>
      <c r="AG244">
        <f t="shared" si="86"/>
        <v>5.4300401811227188E-2</v>
      </c>
      <c r="AH244">
        <f t="shared" si="87"/>
        <v>54.300401811227189</v>
      </c>
    </row>
    <row r="245" spans="1:35" x14ac:dyDescent="0.35">
      <c r="A245" t="s">
        <v>282</v>
      </c>
      <c r="B245" t="s">
        <v>1029</v>
      </c>
      <c r="C245" t="s">
        <v>1134</v>
      </c>
      <c r="D245">
        <f t="shared" si="69"/>
        <v>3.4137666666666662</v>
      </c>
      <c r="F245">
        <f t="shared" si="79"/>
        <v>244</v>
      </c>
      <c r="G245">
        <f t="shared" si="70"/>
        <v>2.3071999999999999</v>
      </c>
      <c r="H245">
        <f t="shared" si="71"/>
        <v>7.085066657931802E-3</v>
      </c>
      <c r="I245">
        <f t="shared" si="72"/>
        <v>2.9056057970870328E-4</v>
      </c>
      <c r="J245">
        <f t="shared" si="88"/>
        <v>3.7860680367703257E-2</v>
      </c>
      <c r="K245">
        <f t="shared" si="82"/>
        <v>3.7770785897267761E-2</v>
      </c>
      <c r="L245">
        <f t="shared" si="83"/>
        <v>37.770785897267764</v>
      </c>
      <c r="Q245">
        <f t="shared" si="80"/>
        <v>244</v>
      </c>
      <c r="R245">
        <f t="shared" si="73"/>
        <v>3.3441000000000001</v>
      </c>
      <c r="S245">
        <f t="shared" si="74"/>
        <v>1.0379397429437831E-2</v>
      </c>
      <c r="T245">
        <f t="shared" si="75"/>
        <v>4.2566201275583116E-4</v>
      </c>
      <c r="U245">
        <f t="shared" si="89"/>
        <v>5.6291778851331416E-2</v>
      </c>
      <c r="V245">
        <f t="shared" si="84"/>
        <v>5.6158122519734448E-2</v>
      </c>
      <c r="W245">
        <f t="shared" si="85"/>
        <v>56.158122519734448</v>
      </c>
      <c r="AB245">
        <f t="shared" si="81"/>
        <v>244</v>
      </c>
      <c r="AC245">
        <f t="shared" si="76"/>
        <v>3.3647</v>
      </c>
      <c r="AD245">
        <f t="shared" si="77"/>
        <v>1.0445561818507315E-2</v>
      </c>
      <c r="AE245">
        <f t="shared" si="78"/>
        <v>4.283754329919808E-4</v>
      </c>
      <c r="AF245">
        <f t="shared" si="90"/>
        <v>5.4858012200529896E-2</v>
      </c>
      <c r="AG245">
        <f t="shared" si="86"/>
        <v>5.4727760131417121E-2</v>
      </c>
      <c r="AH245">
        <f t="shared" si="87"/>
        <v>54.727760131417121</v>
      </c>
    </row>
    <row r="246" spans="1:35" x14ac:dyDescent="0.35">
      <c r="A246" t="s">
        <v>282</v>
      </c>
      <c r="B246" t="s">
        <v>1136</v>
      </c>
      <c r="C246" t="s">
        <v>1665</v>
      </c>
      <c r="D246">
        <f t="shared" si="69"/>
        <v>3.4156666666666666</v>
      </c>
      <c r="F246">
        <f t="shared" si="79"/>
        <v>245</v>
      </c>
      <c r="G246">
        <f t="shared" si="70"/>
        <v>2.3071999999999999</v>
      </c>
      <c r="H246">
        <f t="shared" si="71"/>
        <v>7.085066657931802E-3</v>
      </c>
      <c r="I246">
        <f t="shared" si="72"/>
        <v>2.9056057970870328E-4</v>
      </c>
      <c r="J246">
        <f t="shared" si="88"/>
        <v>3.8151240947411957E-2</v>
      </c>
      <c r="K246">
        <f t="shared" si="82"/>
        <v>3.8060656584740275E-2</v>
      </c>
      <c r="L246">
        <f t="shared" si="83"/>
        <v>38.060656584740272</v>
      </c>
      <c r="Q246">
        <f t="shared" si="80"/>
        <v>245</v>
      </c>
      <c r="R246">
        <f t="shared" si="73"/>
        <v>3.3433000000000002</v>
      </c>
      <c r="S246">
        <f t="shared" si="74"/>
        <v>1.0376828507490945E-2</v>
      </c>
      <c r="T246">
        <f t="shared" si="75"/>
        <v>4.2555666054305016E-4</v>
      </c>
      <c r="U246">
        <f t="shared" si="89"/>
        <v>5.6717335511874467E-2</v>
      </c>
      <c r="V246">
        <f t="shared" si="84"/>
        <v>5.6582668760225129E-2</v>
      </c>
      <c r="W246">
        <f t="shared" si="85"/>
        <v>56.582668760225125</v>
      </c>
      <c r="AB246">
        <f t="shared" si="81"/>
        <v>245</v>
      </c>
      <c r="AC246">
        <f t="shared" si="76"/>
        <v>3.3712</v>
      </c>
      <c r="AD246">
        <f t="shared" si="77"/>
        <v>1.0466444786647459E-2</v>
      </c>
      <c r="AE246">
        <f t="shared" si="78"/>
        <v>4.2923184939874044E-4</v>
      </c>
      <c r="AF246">
        <f t="shared" si="90"/>
        <v>5.5287244049928637E-2</v>
      </c>
      <c r="AG246">
        <f t="shared" si="86"/>
        <v>5.5155972834582331E-2</v>
      </c>
      <c r="AH246">
        <f t="shared" si="87"/>
        <v>55.155972834582329</v>
      </c>
    </row>
    <row r="247" spans="1:35" x14ac:dyDescent="0.35">
      <c r="A247" t="s">
        <v>1501</v>
      </c>
      <c r="B247" t="s">
        <v>1664</v>
      </c>
      <c r="C247" t="s">
        <v>1132</v>
      </c>
      <c r="D247">
        <f t="shared" si="69"/>
        <v>3.4228999999999998</v>
      </c>
      <c r="F247">
        <f t="shared" si="79"/>
        <v>246</v>
      </c>
      <c r="G247">
        <f t="shared" si="70"/>
        <v>2.3137000000000003</v>
      </c>
      <c r="H247">
        <f t="shared" si="71"/>
        <v>7.1054999523986482E-3</v>
      </c>
      <c r="I247">
        <f t="shared" si="72"/>
        <v>2.9139855487143499E-4</v>
      </c>
      <c r="J247">
        <f t="shared" si="88"/>
        <v>3.8442639502283389E-2</v>
      </c>
      <c r="K247">
        <f t="shared" si="82"/>
        <v>3.835136325772999E-2</v>
      </c>
      <c r="L247">
        <f t="shared" si="83"/>
        <v>38.351363257729993</v>
      </c>
      <c r="Q247">
        <f t="shared" si="80"/>
        <v>246</v>
      </c>
      <c r="R247">
        <f t="shared" si="73"/>
        <v>3.3509000000000002</v>
      </c>
      <c r="S247">
        <f t="shared" si="74"/>
        <v>1.040123498304692E-2</v>
      </c>
      <c r="T247">
        <f t="shared" si="75"/>
        <v>4.2655757698160642E-4</v>
      </c>
      <c r="U247">
        <f t="shared" si="89"/>
        <v>5.7143893088856076E-2</v>
      </c>
      <c r="V247">
        <f t="shared" si="84"/>
        <v>5.7008213540629377E-2</v>
      </c>
      <c r="W247">
        <f t="shared" si="85"/>
        <v>57.008213540629377</v>
      </c>
      <c r="AB247">
        <f t="shared" si="81"/>
        <v>246</v>
      </c>
      <c r="AC247">
        <f t="shared" si="76"/>
        <v>3.3788</v>
      </c>
      <c r="AD247">
        <f t="shared" si="77"/>
        <v>1.0490865358741145E-2</v>
      </c>
      <c r="AE247">
        <f t="shared" si="78"/>
        <v>4.302333439402796E-4</v>
      </c>
      <c r="AF247">
        <f t="shared" si="90"/>
        <v>5.5717477393868918E-2</v>
      </c>
      <c r="AG247">
        <f t="shared" si="86"/>
        <v>5.558518465439146E-2</v>
      </c>
      <c r="AH247">
        <f t="shared" si="87"/>
        <v>55.585184654391462</v>
      </c>
    </row>
    <row r="248" spans="1:35" x14ac:dyDescent="0.35">
      <c r="A248" t="s">
        <v>806</v>
      </c>
      <c r="B248" t="s">
        <v>1134</v>
      </c>
      <c r="C248" t="s">
        <v>1132</v>
      </c>
      <c r="D248">
        <f t="shared" si="69"/>
        <v>3.4257000000000004</v>
      </c>
      <c r="F248">
        <f t="shared" si="79"/>
        <v>247</v>
      </c>
      <c r="G248">
        <f t="shared" si="70"/>
        <v>2.3148</v>
      </c>
      <c r="H248">
        <f t="shared" si="71"/>
        <v>7.108958163570326E-3</v>
      </c>
      <c r="I248">
        <f t="shared" si="72"/>
        <v>2.9154037708586299E-4</v>
      </c>
      <c r="J248">
        <f t="shared" si="88"/>
        <v>3.8734179879369252E-2</v>
      </c>
      <c r="K248">
        <f t="shared" si="82"/>
        <v>3.8642211416198696E-2</v>
      </c>
      <c r="L248">
        <f t="shared" si="83"/>
        <v>38.642211416198698</v>
      </c>
      <c r="Q248">
        <f t="shared" si="80"/>
        <v>247</v>
      </c>
      <c r="R248">
        <f t="shared" si="73"/>
        <v>3.3582000000000001</v>
      </c>
      <c r="S248">
        <f t="shared" si="74"/>
        <v>1.0424681659488958E-2</v>
      </c>
      <c r="T248">
        <f t="shared" si="75"/>
        <v>4.2751913178809705E-4</v>
      </c>
      <c r="U248">
        <f t="shared" si="89"/>
        <v>5.7571412220644172E-2</v>
      </c>
      <c r="V248">
        <f t="shared" si="84"/>
        <v>5.7434717592773368E-2</v>
      </c>
      <c r="W248">
        <f t="shared" si="85"/>
        <v>57.434717592773367</v>
      </c>
      <c r="AB248">
        <f t="shared" si="81"/>
        <v>247</v>
      </c>
      <c r="AC248">
        <f t="shared" si="76"/>
        <v>3.3788</v>
      </c>
      <c r="AD248">
        <f t="shared" si="77"/>
        <v>1.0490865358741145E-2</v>
      </c>
      <c r="AE248">
        <f t="shared" si="78"/>
        <v>4.302333439402796E-4</v>
      </c>
      <c r="AF248">
        <f t="shared" si="90"/>
        <v>5.6147710737809199E-2</v>
      </c>
      <c r="AG248">
        <f t="shared" si="86"/>
        <v>5.6014396474200596E-2</v>
      </c>
      <c r="AH248">
        <f t="shared" si="87"/>
        <v>56.014396474200595</v>
      </c>
    </row>
    <row r="249" spans="1:35" x14ac:dyDescent="0.35">
      <c r="A249" t="s">
        <v>799</v>
      </c>
      <c r="B249" t="s">
        <v>1134</v>
      </c>
      <c r="C249" t="s">
        <v>1031</v>
      </c>
      <c r="D249">
        <f t="shared" si="69"/>
        <v>3.4300333333333328</v>
      </c>
      <c r="F249">
        <f t="shared" si="79"/>
        <v>248</v>
      </c>
      <c r="G249">
        <f t="shared" si="70"/>
        <v>2.3212999999999999</v>
      </c>
      <c r="H249">
        <f t="shared" si="71"/>
        <v>7.1293946377255215E-3</v>
      </c>
      <c r="I249">
        <f t="shared" si="72"/>
        <v>2.9237848264850969E-4</v>
      </c>
      <c r="J249">
        <f t="shared" si="88"/>
        <v>3.9026558362017759E-2</v>
      </c>
      <c r="K249">
        <f t="shared" si="82"/>
        <v>3.8933895690274903E-2</v>
      </c>
      <c r="L249">
        <f t="shared" si="83"/>
        <v>38.933895690274902</v>
      </c>
      <c r="Q249">
        <f t="shared" si="80"/>
        <v>248</v>
      </c>
      <c r="R249">
        <f t="shared" si="73"/>
        <v>3.3582000000000001</v>
      </c>
      <c r="S249">
        <f t="shared" si="74"/>
        <v>1.0424681659488958E-2</v>
      </c>
      <c r="T249">
        <f t="shared" si="75"/>
        <v>4.2751913178809705E-4</v>
      </c>
      <c r="U249">
        <f t="shared" si="89"/>
        <v>5.7998931352432267E-2</v>
      </c>
      <c r="V249">
        <f t="shared" si="84"/>
        <v>5.786122164491736E-2</v>
      </c>
      <c r="W249">
        <f t="shared" si="85"/>
        <v>57.861221644917357</v>
      </c>
      <c r="AB249">
        <f t="shared" si="81"/>
        <v>248</v>
      </c>
      <c r="AC249">
        <f t="shared" si="76"/>
        <v>3.3853</v>
      </c>
      <c r="AD249">
        <f t="shared" si="77"/>
        <v>1.0511754422463663E-2</v>
      </c>
      <c r="AE249">
        <f t="shared" si="78"/>
        <v>4.3109001032858973E-4</v>
      </c>
      <c r="AF249">
        <f t="shared" si="90"/>
        <v>5.6578800748137786E-2</v>
      </c>
      <c r="AG249">
        <f t="shared" si="86"/>
        <v>5.6444462926373014E-2</v>
      </c>
      <c r="AH249">
        <f t="shared" si="87"/>
        <v>56.444462926373014</v>
      </c>
    </row>
    <row r="250" spans="1:35" x14ac:dyDescent="0.35">
      <c r="A250" t="s">
        <v>799</v>
      </c>
      <c r="B250" t="s">
        <v>1665</v>
      </c>
      <c r="C250" t="s">
        <v>1031</v>
      </c>
      <c r="D250">
        <f t="shared" si="69"/>
        <v>3.4321999999999999</v>
      </c>
      <c r="F250">
        <f t="shared" si="79"/>
        <v>249</v>
      </c>
      <c r="G250">
        <f t="shared" si="70"/>
        <v>2.3212999999999999</v>
      </c>
      <c r="H250">
        <f t="shared" si="71"/>
        <v>7.1293946377255215E-3</v>
      </c>
      <c r="I250">
        <f t="shared" si="72"/>
        <v>2.9237848264850969E-4</v>
      </c>
      <c r="J250">
        <f t="shared" si="88"/>
        <v>3.9318936844666266E-2</v>
      </c>
      <c r="K250">
        <f t="shared" si="82"/>
        <v>3.9225579964351109E-2</v>
      </c>
      <c r="L250">
        <f t="shared" si="83"/>
        <v>39.225579964351112</v>
      </c>
      <c r="Q250">
        <f t="shared" si="80"/>
        <v>249</v>
      </c>
      <c r="R250">
        <f t="shared" si="73"/>
        <v>3.3647</v>
      </c>
      <c r="S250">
        <f t="shared" si="74"/>
        <v>1.0445561818507315E-2</v>
      </c>
      <c r="T250">
        <f t="shared" si="75"/>
        <v>4.283754329919808E-4</v>
      </c>
      <c r="U250">
        <f t="shared" si="89"/>
        <v>5.8427306785424252E-2</v>
      </c>
      <c r="V250">
        <f t="shared" si="84"/>
        <v>5.8288579965107293E-2</v>
      </c>
      <c r="W250">
        <f t="shared" si="85"/>
        <v>58.288579965107296</v>
      </c>
      <c r="AB250">
        <f t="shared" si="81"/>
        <v>249</v>
      </c>
      <c r="AC250">
        <f t="shared" si="76"/>
        <v>3.3853</v>
      </c>
      <c r="AD250">
        <f t="shared" si="77"/>
        <v>1.0511754422463663E-2</v>
      </c>
      <c r="AE250">
        <f t="shared" si="78"/>
        <v>4.3109001032858973E-4</v>
      </c>
      <c r="AF250">
        <f t="shared" si="90"/>
        <v>5.7009890758466374E-2</v>
      </c>
      <c r="AG250">
        <f t="shared" si="86"/>
        <v>5.6874529378545431E-2</v>
      </c>
      <c r="AH250">
        <f t="shared" si="87"/>
        <v>56.874529378545432</v>
      </c>
    </row>
    <row r="251" spans="1:35" x14ac:dyDescent="0.35">
      <c r="A251" t="s">
        <v>166</v>
      </c>
      <c r="B251" t="s">
        <v>1133</v>
      </c>
      <c r="C251" t="s">
        <v>1669</v>
      </c>
      <c r="D251">
        <f t="shared" si="69"/>
        <v>3.4369999999999998</v>
      </c>
      <c r="F251">
        <f t="shared" si="79"/>
        <v>250</v>
      </c>
      <c r="G251">
        <f t="shared" si="70"/>
        <v>2.3286000000000002</v>
      </c>
      <c r="H251">
        <f t="shared" si="71"/>
        <v>7.1523496130904245E-3</v>
      </c>
      <c r="I251">
        <f t="shared" si="72"/>
        <v>2.9331987265530072E-4</v>
      </c>
      <c r="J251">
        <f t="shared" si="88"/>
        <v>3.9612256717321569E-2</v>
      </c>
      <c r="K251">
        <f t="shared" si="82"/>
        <v>3.9518203393245639E-2</v>
      </c>
      <c r="L251">
        <f t="shared" si="83"/>
        <v>39.518203393245642</v>
      </c>
      <c r="M251">
        <f>IF(MOD(F251,10)=0,L251,"")</f>
        <v>39.518203393245642</v>
      </c>
      <c r="Q251">
        <f t="shared" si="80"/>
        <v>250</v>
      </c>
      <c r="R251">
        <f t="shared" si="73"/>
        <v>3.3650000000000002</v>
      </c>
      <c r="S251">
        <f t="shared" si="74"/>
        <v>1.0446525585967818E-2</v>
      </c>
      <c r="T251">
        <f t="shared" si="75"/>
        <v>4.28414957367057E-4</v>
      </c>
      <c r="U251">
        <f t="shared" si="89"/>
        <v>5.8855721742791307E-2</v>
      </c>
      <c r="V251">
        <f t="shared" si="84"/>
        <v>5.8715977715827636E-2</v>
      </c>
      <c r="W251">
        <f t="shared" si="85"/>
        <v>58.715977715827634</v>
      </c>
      <c r="X251">
        <f>IF(MOD(Q251,10)=0,W251,"")</f>
        <v>58.715977715827634</v>
      </c>
      <c r="AB251">
        <f t="shared" si="81"/>
        <v>250</v>
      </c>
      <c r="AC251">
        <f t="shared" si="76"/>
        <v>3.3921000000000001</v>
      </c>
      <c r="AD251">
        <f t="shared" si="77"/>
        <v>1.0533610605343869E-2</v>
      </c>
      <c r="AE251">
        <f t="shared" si="78"/>
        <v>4.3198633854602187E-4</v>
      </c>
      <c r="AF251">
        <f t="shared" si="90"/>
        <v>5.7441877097012393E-2</v>
      </c>
      <c r="AG251">
        <f t="shared" si="86"/>
        <v>5.7305490030739231E-2</v>
      </c>
      <c r="AH251">
        <f t="shared" si="87"/>
        <v>57.305490030739229</v>
      </c>
      <c r="AI251">
        <f>IF(MOD(AB251,10)=0,AH251,"")</f>
        <v>57.305490030739229</v>
      </c>
    </row>
    <row r="252" spans="1:35" x14ac:dyDescent="0.35">
      <c r="A252" t="s">
        <v>166</v>
      </c>
      <c r="B252" t="s">
        <v>1132</v>
      </c>
      <c r="C252" t="s">
        <v>1032</v>
      </c>
      <c r="D252">
        <f t="shared" si="69"/>
        <v>3.4418666666666673</v>
      </c>
      <c r="F252">
        <f t="shared" si="79"/>
        <v>251</v>
      </c>
      <c r="G252">
        <f t="shared" si="70"/>
        <v>2.3286000000000002</v>
      </c>
      <c r="H252">
        <f t="shared" si="71"/>
        <v>7.1523496130904245E-3</v>
      </c>
      <c r="I252">
        <f t="shared" si="72"/>
        <v>2.9331987265530072E-4</v>
      </c>
      <c r="J252">
        <f t="shared" si="88"/>
        <v>3.9905576589976871E-2</v>
      </c>
      <c r="K252">
        <f t="shared" si="82"/>
        <v>3.9810826822140176E-2</v>
      </c>
      <c r="L252">
        <f t="shared" si="83"/>
        <v>39.810826822140179</v>
      </c>
      <c r="M252" t="str">
        <f t="shared" ref="M252:M315" si="91">IF(MOD(F252,10)=0,L252,"")</f>
        <v/>
      </c>
      <c r="Q252">
        <f t="shared" si="80"/>
        <v>251</v>
      </c>
      <c r="R252">
        <f t="shared" si="73"/>
        <v>3.3723000000000001</v>
      </c>
      <c r="S252">
        <f t="shared" si="74"/>
        <v>1.0469979105370406E-2</v>
      </c>
      <c r="T252">
        <f t="shared" si="75"/>
        <v>4.293767928052877E-4</v>
      </c>
      <c r="U252">
        <f t="shared" si="89"/>
        <v>5.9285098535596596E-2</v>
      </c>
      <c r="V252">
        <f t="shared" si="84"/>
        <v>5.9144335018253148E-2</v>
      </c>
      <c r="W252">
        <f t="shared" si="85"/>
        <v>59.144335018253152</v>
      </c>
      <c r="X252" t="str">
        <f t="shared" ref="X252:X315" si="92">IF(MOD(Q252,10)=0,W252,"")</f>
        <v/>
      </c>
      <c r="AB252">
        <f t="shared" si="81"/>
        <v>251</v>
      </c>
      <c r="AC252">
        <f t="shared" si="76"/>
        <v>3.3994</v>
      </c>
      <c r="AD252">
        <f t="shared" si="77"/>
        <v>1.0557077285234253E-2</v>
      </c>
      <c r="AE252">
        <f t="shared" si="78"/>
        <v>4.3294871369956473E-4</v>
      </c>
      <c r="AF252">
        <f t="shared" si="90"/>
        <v>5.7874825810711961E-2</v>
      </c>
      <c r="AG252">
        <f t="shared" si="86"/>
        <v>5.7737410773072047E-2</v>
      </c>
      <c r="AH252">
        <f t="shared" si="87"/>
        <v>57.73741077307205</v>
      </c>
      <c r="AI252" t="str">
        <f t="shared" ref="AI252:AI315" si="93">IF(MOD(AB252,10)=0,AH252,"")</f>
        <v/>
      </c>
    </row>
    <row r="253" spans="1:35" x14ac:dyDescent="0.35">
      <c r="A253" t="s">
        <v>1456</v>
      </c>
      <c r="B253" t="s">
        <v>1666</v>
      </c>
      <c r="C253" t="s">
        <v>1545</v>
      </c>
      <c r="D253">
        <f t="shared" si="69"/>
        <v>3.4432333333333331</v>
      </c>
      <c r="F253">
        <f t="shared" si="79"/>
        <v>252</v>
      </c>
      <c r="G253">
        <f t="shared" si="70"/>
        <v>2.3343000000000003</v>
      </c>
      <c r="H253">
        <f t="shared" si="71"/>
        <v>7.1702757467565388E-3</v>
      </c>
      <c r="I253">
        <f t="shared" si="72"/>
        <v>2.9405502844725517E-4</v>
      </c>
      <c r="J253">
        <f t="shared" si="88"/>
        <v>4.0199631618424124E-2</v>
      </c>
      <c r="K253">
        <f t="shared" si="82"/>
        <v>4.0104183661310203E-2</v>
      </c>
      <c r="L253">
        <f t="shared" si="83"/>
        <v>40.104183661310202</v>
      </c>
      <c r="M253" t="str">
        <f t="shared" si="91"/>
        <v/>
      </c>
      <c r="Q253">
        <f t="shared" si="80"/>
        <v>252</v>
      </c>
      <c r="R253">
        <f t="shared" si="73"/>
        <v>3.3715000000000002</v>
      </c>
      <c r="S253">
        <f t="shared" si="74"/>
        <v>1.0467408683773421E-2</v>
      </c>
      <c r="T253">
        <f t="shared" si="75"/>
        <v>4.292713790914337E-4</v>
      </c>
      <c r="U253">
        <f t="shared" si="89"/>
        <v>5.971436991468803E-2</v>
      </c>
      <c r="V253">
        <f t="shared" si="84"/>
        <v>5.9572587157253762E-2</v>
      </c>
      <c r="W253">
        <f t="shared" si="85"/>
        <v>59.572587157253764</v>
      </c>
      <c r="X253" t="str">
        <f t="shared" si="92"/>
        <v/>
      </c>
      <c r="AB253">
        <f t="shared" si="81"/>
        <v>252</v>
      </c>
      <c r="AC253">
        <f t="shared" si="76"/>
        <v>3.3986000000000001</v>
      </c>
      <c r="AD253">
        <f t="shared" si="77"/>
        <v>1.0554505421246483E-2</v>
      </c>
      <c r="AE253">
        <f t="shared" si="78"/>
        <v>4.328432408328583E-4</v>
      </c>
      <c r="AF253">
        <f t="shared" si="90"/>
        <v>5.8307669051544816E-2</v>
      </c>
      <c r="AG253">
        <f t="shared" si="86"/>
        <v>5.816922629296755E-2</v>
      </c>
      <c r="AH253">
        <f t="shared" si="87"/>
        <v>58.169226292967551</v>
      </c>
      <c r="AI253" t="str">
        <f t="shared" si="93"/>
        <v/>
      </c>
    </row>
    <row r="254" spans="1:35" x14ac:dyDescent="0.35">
      <c r="A254" t="s">
        <v>167</v>
      </c>
      <c r="B254" t="s">
        <v>1667</v>
      </c>
      <c r="C254" t="s">
        <v>1033</v>
      </c>
      <c r="D254">
        <f t="shared" si="69"/>
        <v>3.4481000000000002</v>
      </c>
      <c r="F254">
        <f t="shared" si="79"/>
        <v>253</v>
      </c>
      <c r="G254">
        <f t="shared" si="70"/>
        <v>2.3347000000000002</v>
      </c>
      <c r="H254">
        <f t="shared" si="71"/>
        <v>7.1715337996197228E-3</v>
      </c>
      <c r="I254">
        <f t="shared" si="72"/>
        <v>2.9410662154960397E-4</v>
      </c>
      <c r="J254">
        <f t="shared" si="88"/>
        <v>4.049373823997373E-2</v>
      </c>
      <c r="K254">
        <f t="shared" si="82"/>
        <v>4.0397591971082551E-2</v>
      </c>
      <c r="L254">
        <f t="shared" si="83"/>
        <v>40.397591971082548</v>
      </c>
      <c r="M254" t="str">
        <f t="shared" si="91"/>
        <v/>
      </c>
      <c r="Q254">
        <f t="shared" si="80"/>
        <v>253</v>
      </c>
      <c r="R254">
        <f t="shared" si="73"/>
        <v>3.3780000000000001</v>
      </c>
      <c r="S254">
        <f t="shared" si="74"/>
        <v>1.0488294591293908E-2</v>
      </c>
      <c r="T254">
        <f t="shared" si="75"/>
        <v>4.3012791604300933E-4</v>
      </c>
      <c r="U254">
        <f t="shared" si="89"/>
        <v>6.0144497830731038E-2</v>
      </c>
      <c r="V254">
        <f t="shared" si="84"/>
        <v>6.0001693799488255E-2</v>
      </c>
      <c r="W254">
        <f t="shared" si="85"/>
        <v>60.001693799488258</v>
      </c>
      <c r="X254" t="str">
        <f t="shared" si="92"/>
        <v/>
      </c>
      <c r="AB254">
        <f t="shared" si="81"/>
        <v>253</v>
      </c>
      <c r="AC254">
        <f t="shared" si="76"/>
        <v>3.4062999999999999</v>
      </c>
      <c r="AD254">
        <f t="shared" si="77"/>
        <v>1.0579261380400586E-2</v>
      </c>
      <c r="AE254">
        <f t="shared" si="78"/>
        <v>4.3385848969223329E-4</v>
      </c>
      <c r="AF254">
        <f t="shared" si="90"/>
        <v>5.874152754123705E-2</v>
      </c>
      <c r="AG254">
        <f t="shared" si="86"/>
        <v>5.8602054651167267E-2</v>
      </c>
      <c r="AH254">
        <f t="shared" si="87"/>
        <v>58.602054651167265</v>
      </c>
      <c r="AI254" t="str">
        <f t="shared" si="93"/>
        <v/>
      </c>
    </row>
    <row r="255" spans="1:35" x14ac:dyDescent="0.35">
      <c r="A255" t="s">
        <v>801</v>
      </c>
      <c r="B255" t="s">
        <v>1031</v>
      </c>
      <c r="C255" t="s">
        <v>1033</v>
      </c>
      <c r="D255">
        <f t="shared" si="69"/>
        <v>3.4486000000000003</v>
      </c>
      <c r="F255">
        <f t="shared" si="79"/>
        <v>254</v>
      </c>
      <c r="G255">
        <f t="shared" si="70"/>
        <v>2.3353999999999999</v>
      </c>
      <c r="H255">
        <f t="shared" si="71"/>
        <v>7.1737354169269093E-3</v>
      </c>
      <c r="I255">
        <f t="shared" si="72"/>
        <v>2.9419691049563059E-4</v>
      </c>
      <c r="J255">
        <f t="shared" si="88"/>
        <v>4.0787935150469364E-2</v>
      </c>
      <c r="K255">
        <f t="shared" si="82"/>
        <v>4.0691090355423454E-2</v>
      </c>
      <c r="L255">
        <f t="shared" si="83"/>
        <v>40.691090355423455</v>
      </c>
      <c r="M255" t="str">
        <f t="shared" si="91"/>
        <v/>
      </c>
      <c r="Q255">
        <f t="shared" si="80"/>
        <v>254</v>
      </c>
      <c r="R255">
        <f t="shared" si="73"/>
        <v>3.3788</v>
      </c>
      <c r="S255">
        <f t="shared" si="74"/>
        <v>1.0490865358741145E-2</v>
      </c>
      <c r="T255">
        <f t="shared" si="75"/>
        <v>4.302333439402796E-4</v>
      </c>
      <c r="U255">
        <f t="shared" si="89"/>
        <v>6.0574731174671319E-2</v>
      </c>
      <c r="V255">
        <f t="shared" si="84"/>
        <v>6.0430905619297391E-2</v>
      </c>
      <c r="W255">
        <f t="shared" si="85"/>
        <v>60.430905619297391</v>
      </c>
      <c r="X255" t="str">
        <f t="shared" si="92"/>
        <v/>
      </c>
      <c r="AB255">
        <f t="shared" si="81"/>
        <v>254</v>
      </c>
      <c r="AC255">
        <f t="shared" si="76"/>
        <v>3.4062999999999999</v>
      </c>
      <c r="AD255">
        <f t="shared" si="77"/>
        <v>1.0579261380400586E-2</v>
      </c>
      <c r="AE255">
        <f t="shared" si="78"/>
        <v>4.3385848969223329E-4</v>
      </c>
      <c r="AF255">
        <f t="shared" si="90"/>
        <v>5.9175386030929283E-2</v>
      </c>
      <c r="AG255">
        <f t="shared" si="86"/>
        <v>5.903488300936699E-2</v>
      </c>
      <c r="AH255">
        <f t="shared" si="87"/>
        <v>59.034883009366993</v>
      </c>
      <c r="AI255" t="str">
        <f t="shared" si="93"/>
        <v/>
      </c>
    </row>
    <row r="256" spans="1:35" x14ac:dyDescent="0.35">
      <c r="A256" t="s">
        <v>168</v>
      </c>
      <c r="B256" t="s">
        <v>1668</v>
      </c>
      <c r="C256" t="s">
        <v>1129</v>
      </c>
      <c r="D256">
        <f t="shared" si="69"/>
        <v>3.4513666666666665</v>
      </c>
      <c r="F256">
        <f t="shared" si="79"/>
        <v>255</v>
      </c>
      <c r="G256">
        <f t="shared" si="70"/>
        <v>2.3419000000000003</v>
      </c>
      <c r="H256">
        <f t="shared" si="71"/>
        <v>7.1941805134443535E-3</v>
      </c>
      <c r="I256">
        <f t="shared" si="72"/>
        <v>2.950353696637823E-4</v>
      </c>
      <c r="J256">
        <f t="shared" si="88"/>
        <v>4.1082970520133148E-2</v>
      </c>
      <c r="K256">
        <f t="shared" si="82"/>
        <v>4.0985425208137777E-2</v>
      </c>
      <c r="L256">
        <f t="shared" si="83"/>
        <v>40.985425208137777</v>
      </c>
      <c r="M256" t="str">
        <f t="shared" si="91"/>
        <v/>
      </c>
      <c r="Q256">
        <f t="shared" si="80"/>
        <v>255</v>
      </c>
      <c r="R256">
        <f t="shared" si="73"/>
        <v>3.3799000000000001</v>
      </c>
      <c r="S256">
        <f t="shared" si="74"/>
        <v>1.0494400233491789E-2</v>
      </c>
      <c r="T256">
        <f t="shared" si="75"/>
        <v>4.3037831014967935E-4</v>
      </c>
      <c r="U256">
        <f t="shared" si="89"/>
        <v>6.1005109484820998E-2</v>
      </c>
      <c r="V256">
        <f t="shared" si="84"/>
        <v>6.0860262061115541E-2</v>
      </c>
      <c r="W256">
        <f t="shared" si="85"/>
        <v>60.860262061115542</v>
      </c>
      <c r="X256" t="str">
        <f t="shared" si="92"/>
        <v/>
      </c>
      <c r="AB256">
        <f t="shared" si="81"/>
        <v>255</v>
      </c>
      <c r="AC256">
        <f t="shared" si="76"/>
        <v>3.407</v>
      </c>
      <c r="AD256">
        <f t="shared" si="77"/>
        <v>1.0581512117855331E-2</v>
      </c>
      <c r="AE256">
        <f t="shared" si="78"/>
        <v>4.3395079306934983E-4</v>
      </c>
      <c r="AF256">
        <f t="shared" si="90"/>
        <v>5.9609336823998632E-2</v>
      </c>
      <c r="AG256">
        <f t="shared" si="86"/>
        <v>5.9467803451783388E-2</v>
      </c>
      <c r="AH256">
        <f t="shared" si="87"/>
        <v>59.467803451783389</v>
      </c>
      <c r="AI256" t="str">
        <f t="shared" si="93"/>
        <v/>
      </c>
    </row>
    <row r="257" spans="1:35" x14ac:dyDescent="0.35">
      <c r="A257" t="s">
        <v>168</v>
      </c>
      <c r="B257" t="s">
        <v>1130</v>
      </c>
      <c r="C257" t="s">
        <v>1128</v>
      </c>
      <c r="D257">
        <f t="shared" si="69"/>
        <v>3.4557000000000002</v>
      </c>
      <c r="F257">
        <f t="shared" si="79"/>
        <v>256</v>
      </c>
      <c r="G257">
        <f t="shared" si="70"/>
        <v>2.3419000000000003</v>
      </c>
      <c r="H257">
        <f t="shared" si="71"/>
        <v>7.1941805134443535E-3</v>
      </c>
      <c r="I257">
        <f t="shared" si="72"/>
        <v>2.950353696637823E-4</v>
      </c>
      <c r="J257">
        <f t="shared" si="88"/>
        <v>4.1378005889796933E-2</v>
      </c>
      <c r="K257">
        <f t="shared" si="82"/>
        <v>4.12797600608521E-2</v>
      </c>
      <c r="L257">
        <f t="shared" si="83"/>
        <v>41.279760060852098</v>
      </c>
      <c r="M257" t="str">
        <f t="shared" si="91"/>
        <v/>
      </c>
      <c r="Q257">
        <f t="shared" si="80"/>
        <v>256</v>
      </c>
      <c r="R257">
        <f t="shared" si="73"/>
        <v>3.3864000000000001</v>
      </c>
      <c r="S257">
        <f t="shared" si="74"/>
        <v>1.0515289772868414E-2</v>
      </c>
      <c r="T257">
        <f t="shared" si="75"/>
        <v>4.3123499604469839E-4</v>
      </c>
      <c r="U257">
        <f t="shared" si="89"/>
        <v>6.1436344480865698E-2</v>
      </c>
      <c r="V257">
        <f t="shared" si="84"/>
        <v>6.1290473154757372E-2</v>
      </c>
      <c r="W257">
        <f t="shared" si="85"/>
        <v>61.290473154757372</v>
      </c>
      <c r="X257" t="str">
        <f t="shared" si="92"/>
        <v/>
      </c>
      <c r="AB257">
        <f t="shared" si="81"/>
        <v>256</v>
      </c>
      <c r="AC257">
        <f t="shared" si="76"/>
        <v>3.4135</v>
      </c>
      <c r="AD257">
        <f t="shared" si="77"/>
        <v>1.0602413380751968E-2</v>
      </c>
      <c r="AE257">
        <f t="shared" si="78"/>
        <v>4.3480795974922741E-4</v>
      </c>
      <c r="AF257">
        <f t="shared" si="90"/>
        <v>6.0044144783747859E-2</v>
      </c>
      <c r="AG257">
        <f t="shared" si="86"/>
        <v>5.9901579025666771E-2</v>
      </c>
      <c r="AH257">
        <f t="shared" si="87"/>
        <v>59.90157902566677</v>
      </c>
      <c r="AI257" t="str">
        <f t="shared" si="93"/>
        <v/>
      </c>
    </row>
    <row r="258" spans="1:35" x14ac:dyDescent="0.35">
      <c r="A258" t="s">
        <v>803</v>
      </c>
      <c r="B258" t="s">
        <v>1669</v>
      </c>
      <c r="C258" t="s">
        <v>1127</v>
      </c>
      <c r="D258">
        <f t="shared" si="69"/>
        <v>3.4598999999999998</v>
      </c>
      <c r="F258">
        <f t="shared" si="79"/>
        <v>257</v>
      </c>
      <c r="G258">
        <f t="shared" si="70"/>
        <v>2.3484000000000003</v>
      </c>
      <c r="H258">
        <f t="shared" si="71"/>
        <v>7.2146283317426445E-3</v>
      </c>
      <c r="I258">
        <f t="shared" si="72"/>
        <v>2.9587394045293335E-4</v>
      </c>
      <c r="J258">
        <f t="shared" si="88"/>
        <v>4.1673879830249866E-2</v>
      </c>
      <c r="K258">
        <f t="shared" si="82"/>
        <v>4.1574931493295816E-2</v>
      </c>
      <c r="L258">
        <f t="shared" si="83"/>
        <v>41.574931493295814</v>
      </c>
      <c r="M258" t="str">
        <f t="shared" si="91"/>
        <v/>
      </c>
      <c r="Q258">
        <f t="shared" si="80"/>
        <v>257</v>
      </c>
      <c r="R258">
        <f t="shared" si="73"/>
        <v>3.3856000000000002</v>
      </c>
      <c r="S258">
        <f t="shared" si="74"/>
        <v>1.0512718600953893E-2</v>
      </c>
      <c r="T258">
        <f t="shared" si="75"/>
        <v>4.3112955156011083E-4</v>
      </c>
      <c r="U258">
        <f t="shared" si="89"/>
        <v>6.1867474032425811E-2</v>
      </c>
      <c r="V258">
        <f t="shared" si="84"/>
        <v>6.1720579054276629E-2</v>
      </c>
      <c r="W258">
        <f t="shared" si="85"/>
        <v>61.720579054276627</v>
      </c>
      <c r="X258" t="str">
        <f t="shared" si="92"/>
        <v/>
      </c>
      <c r="AB258">
        <f t="shared" si="81"/>
        <v>257</v>
      </c>
      <c r="AC258">
        <f t="shared" si="76"/>
        <v>3.4203999999999999</v>
      </c>
      <c r="AD258">
        <f t="shared" si="77"/>
        <v>1.0624603953629958E-2</v>
      </c>
      <c r="AE258">
        <f t="shared" si="78"/>
        <v>4.3571800139467596E-4</v>
      </c>
      <c r="AF258">
        <f t="shared" si="90"/>
        <v>6.0479862785142537E-2</v>
      </c>
      <c r="AG258">
        <f t="shared" si="86"/>
        <v>6.0336262480439086E-2</v>
      </c>
      <c r="AH258">
        <f t="shared" si="87"/>
        <v>60.336262480439089</v>
      </c>
      <c r="AI258" t="str">
        <f t="shared" si="93"/>
        <v/>
      </c>
    </row>
    <row r="259" spans="1:35" x14ac:dyDescent="0.35">
      <c r="A259" t="s">
        <v>803</v>
      </c>
      <c r="B259" t="s">
        <v>1032</v>
      </c>
      <c r="C259" t="s">
        <v>1127</v>
      </c>
      <c r="D259">
        <f t="shared" ref="D259:D322" si="94">(A259+B259+C259)/3</f>
        <v>3.4623333333333335</v>
      </c>
      <c r="F259">
        <f t="shared" si="79"/>
        <v>258</v>
      </c>
      <c r="G259">
        <f t="shared" ref="G259:G322" si="95">A259-0.4284</f>
        <v>2.3484000000000003</v>
      </c>
      <c r="H259">
        <f t="shared" ref="H259:H322" si="96">(G259*0.3)/(100-G259)</f>
        <v>7.2146283317426445E-3</v>
      </c>
      <c r="I259">
        <f t="shared" ref="I259:I322" si="97">(1*H259)/(0.08206*(273.15+24))</f>
        <v>2.9587394045293335E-4</v>
      </c>
      <c r="J259">
        <f t="shared" si="88"/>
        <v>4.1969753770702799E-2</v>
      </c>
      <c r="K259">
        <f t="shared" si="82"/>
        <v>4.187010292573954E-2</v>
      </c>
      <c r="L259">
        <f t="shared" si="83"/>
        <v>41.870102925739538</v>
      </c>
      <c r="M259" t="str">
        <f t="shared" si="91"/>
        <v/>
      </c>
      <c r="Q259">
        <f t="shared" si="80"/>
        <v>258</v>
      </c>
      <c r="R259">
        <f t="shared" ref="R259:R322" si="98">B259-0.4017</f>
        <v>3.3929</v>
      </c>
      <c r="S259">
        <f t="shared" ref="S259:S322" si="99">(R259*0.3)/(100-R259)</f>
        <v>1.0536182123260091E-2</v>
      </c>
      <c r="T259">
        <f t="shared" ref="T259:T322" si="100">(1*S259)/(0.08206*(273.15+24))</f>
        <v>4.3209179722023666E-4</v>
      </c>
      <c r="U259">
        <f t="shared" si="89"/>
        <v>6.2299565829646047E-2</v>
      </c>
      <c r="V259">
        <f t="shared" si="84"/>
        <v>6.2151644914748942E-2</v>
      </c>
      <c r="W259">
        <f t="shared" si="85"/>
        <v>62.151644914748942</v>
      </c>
      <c r="X259" t="str">
        <f t="shared" si="92"/>
        <v/>
      </c>
      <c r="AB259">
        <f t="shared" si="81"/>
        <v>258</v>
      </c>
      <c r="AC259">
        <f t="shared" ref="AC259:AC322" si="101">C259-0.3952</f>
        <v>3.4203999999999999</v>
      </c>
      <c r="AD259">
        <f t="shared" ref="AD259:AD322" si="102">(AC259*0.3)/(100-AC259)</f>
        <v>1.0624603953629958E-2</v>
      </c>
      <c r="AE259">
        <f t="shared" ref="AE259:AE322" si="103">(1*AD259)/(0.08206*(273.15+24))</f>
        <v>4.3571800139467596E-4</v>
      </c>
      <c r="AF259">
        <f t="shared" si="90"/>
        <v>6.0915580786537214E-2</v>
      </c>
      <c r="AG259">
        <f t="shared" si="86"/>
        <v>6.0770945935211408E-2</v>
      </c>
      <c r="AH259">
        <f t="shared" si="87"/>
        <v>60.770945935211408</v>
      </c>
      <c r="AI259" t="str">
        <f t="shared" si="93"/>
        <v/>
      </c>
    </row>
    <row r="260" spans="1:35" x14ac:dyDescent="0.35">
      <c r="A260" t="s">
        <v>803</v>
      </c>
      <c r="B260" t="s">
        <v>1032</v>
      </c>
      <c r="C260" t="s">
        <v>1035</v>
      </c>
      <c r="D260">
        <f t="shared" si="94"/>
        <v>3.4647333333333337</v>
      </c>
      <c r="F260">
        <f t="shared" ref="F260:F323" si="104">1+F259</f>
        <v>259</v>
      </c>
      <c r="G260">
        <f t="shared" si="95"/>
        <v>2.3484000000000003</v>
      </c>
      <c r="H260">
        <f t="shared" si="96"/>
        <v>7.2146283317426445E-3</v>
      </c>
      <c r="I260">
        <f t="shared" si="97"/>
        <v>2.9587394045293335E-4</v>
      </c>
      <c r="J260">
        <f t="shared" si="88"/>
        <v>4.2265627711155732E-2</v>
      </c>
      <c r="K260">
        <f t="shared" si="82"/>
        <v>4.2165274358183256E-2</v>
      </c>
      <c r="L260">
        <f t="shared" si="83"/>
        <v>42.165274358183254</v>
      </c>
      <c r="M260" t="str">
        <f t="shared" si="91"/>
        <v/>
      </c>
      <c r="Q260">
        <f t="shared" ref="Q260:Q323" si="105">1+Q259</f>
        <v>259</v>
      </c>
      <c r="R260">
        <f t="shared" si="98"/>
        <v>3.3929</v>
      </c>
      <c r="S260">
        <f t="shared" si="99"/>
        <v>1.0536182123260091E-2</v>
      </c>
      <c r="T260">
        <f t="shared" si="100"/>
        <v>4.3209179722023666E-4</v>
      </c>
      <c r="U260">
        <f t="shared" si="89"/>
        <v>6.2731657626866277E-2</v>
      </c>
      <c r="V260">
        <f t="shared" si="84"/>
        <v>6.2582710775221248E-2</v>
      </c>
      <c r="W260">
        <f t="shared" si="85"/>
        <v>62.582710775221251</v>
      </c>
      <c r="X260" t="str">
        <f t="shared" si="92"/>
        <v/>
      </c>
      <c r="AB260">
        <f t="shared" ref="AB260:AB323" si="106">1+AB259</f>
        <v>259</v>
      </c>
      <c r="AC260">
        <f t="shared" si="101"/>
        <v>3.4276</v>
      </c>
      <c r="AD260">
        <f t="shared" si="102"/>
        <v>1.0647762714812926E-2</v>
      </c>
      <c r="AE260">
        <f t="shared" si="103"/>
        <v>4.3666774871527816E-4</v>
      </c>
      <c r="AF260">
        <f t="shared" si="90"/>
        <v>6.1352248535252493E-2</v>
      </c>
      <c r="AG260">
        <f t="shared" si="86"/>
        <v>6.1206576882272684E-2</v>
      </c>
      <c r="AH260">
        <f t="shared" si="87"/>
        <v>61.206576882272685</v>
      </c>
      <c r="AI260" t="str">
        <f t="shared" si="93"/>
        <v/>
      </c>
    </row>
    <row r="261" spans="1:35" x14ac:dyDescent="0.35">
      <c r="A261" t="s">
        <v>1423</v>
      </c>
      <c r="B261" t="s">
        <v>1129</v>
      </c>
      <c r="C261" t="s">
        <v>1671</v>
      </c>
      <c r="D261">
        <f t="shared" si="94"/>
        <v>3.4693333333333336</v>
      </c>
      <c r="F261">
        <f t="shared" si="104"/>
        <v>260</v>
      </c>
      <c r="G261">
        <f t="shared" si="95"/>
        <v>2.3553000000000002</v>
      </c>
      <c r="H261">
        <f t="shared" si="96"/>
        <v>7.2363374561036087E-3</v>
      </c>
      <c r="I261">
        <f t="shared" si="97"/>
        <v>2.9676423775906079E-4</v>
      </c>
      <c r="J261">
        <f t="shared" si="88"/>
        <v>4.2562391948914792E-2</v>
      </c>
      <c r="K261">
        <f t="shared" si="82"/>
        <v>4.2461333974056534E-2</v>
      </c>
      <c r="L261">
        <f t="shared" si="83"/>
        <v>42.461333974056537</v>
      </c>
      <c r="M261">
        <f t="shared" si="91"/>
        <v>42.461333974056537</v>
      </c>
      <c r="Q261">
        <f t="shared" si="105"/>
        <v>260</v>
      </c>
      <c r="R261">
        <f t="shared" si="98"/>
        <v>3.4005000000000001</v>
      </c>
      <c r="S261">
        <f t="shared" si="99"/>
        <v>1.0560613667772606E-2</v>
      </c>
      <c r="T261">
        <f t="shared" si="100"/>
        <v>4.3309374174376321E-4</v>
      </c>
      <c r="U261">
        <f t="shared" si="89"/>
        <v>6.3164751368610036E-2</v>
      </c>
      <c r="V261">
        <f t="shared" si="84"/>
        <v>6.3014776201251052E-2</v>
      </c>
      <c r="W261">
        <f t="shared" si="85"/>
        <v>63.014776201251053</v>
      </c>
      <c r="X261">
        <f t="shared" si="92"/>
        <v>63.014776201251053</v>
      </c>
      <c r="AB261">
        <f t="shared" si="106"/>
        <v>260</v>
      </c>
      <c r="AC261">
        <f t="shared" si="101"/>
        <v>3.4268999999999998</v>
      </c>
      <c r="AD261">
        <f t="shared" si="102"/>
        <v>1.0645511017043047E-2</v>
      </c>
      <c r="AE261">
        <f t="shared" si="103"/>
        <v>4.3657540595536744E-4</v>
      </c>
      <c r="AF261">
        <f t="shared" si="90"/>
        <v>6.1788823941207861E-2</v>
      </c>
      <c r="AG261">
        <f t="shared" si="86"/>
        <v>6.1642115705827991E-2</v>
      </c>
      <c r="AH261">
        <f t="shared" si="87"/>
        <v>61.64211570582799</v>
      </c>
      <c r="AI261">
        <f t="shared" si="93"/>
        <v>61.64211570582799</v>
      </c>
    </row>
    <row r="262" spans="1:35" x14ac:dyDescent="0.35">
      <c r="A262" t="s">
        <v>170</v>
      </c>
      <c r="B262" t="s">
        <v>1033</v>
      </c>
      <c r="C262" t="s">
        <v>1126</v>
      </c>
      <c r="D262">
        <f t="shared" si="94"/>
        <v>3.4718666666666671</v>
      </c>
      <c r="F262">
        <f t="shared" si="104"/>
        <v>261</v>
      </c>
      <c r="G262">
        <f t="shared" si="95"/>
        <v>2.3560000000000003</v>
      </c>
      <c r="H262">
        <f t="shared" si="96"/>
        <v>7.2385400024579088E-3</v>
      </c>
      <c r="I262">
        <f t="shared" si="97"/>
        <v>2.9685456480557128E-4</v>
      </c>
      <c r="J262">
        <f t="shared" si="88"/>
        <v>4.2859246513720362E-2</v>
      </c>
      <c r="K262">
        <f t="shared" si="82"/>
        <v>4.2757483702508391E-2</v>
      </c>
      <c r="L262">
        <f t="shared" si="83"/>
        <v>42.757483702508388</v>
      </c>
      <c r="M262" t="str">
        <f t="shared" si="91"/>
        <v/>
      </c>
      <c r="Q262">
        <f t="shared" si="105"/>
        <v>261</v>
      </c>
      <c r="R262">
        <f t="shared" si="98"/>
        <v>3.3997999999999999</v>
      </c>
      <c r="S262">
        <f t="shared" si="99"/>
        <v>1.0558363233202413E-2</v>
      </c>
      <c r="T262">
        <f t="shared" si="100"/>
        <v>4.3300145078802748E-4</v>
      </c>
      <c r="U262">
        <f t="shared" si="89"/>
        <v>6.3597752819398071E-2</v>
      </c>
      <c r="V262">
        <f t="shared" si="84"/>
        <v>6.3446749555456081E-2</v>
      </c>
      <c r="W262">
        <f t="shared" si="85"/>
        <v>63.44674955545608</v>
      </c>
      <c r="X262" t="str">
        <f t="shared" si="92"/>
        <v/>
      </c>
      <c r="AB262">
        <f t="shared" si="106"/>
        <v>261</v>
      </c>
      <c r="AC262">
        <f t="shared" si="101"/>
        <v>3.4344999999999999</v>
      </c>
      <c r="AD262">
        <f t="shared" si="102"/>
        <v>1.0669959768240209E-2</v>
      </c>
      <c r="AE262">
        <f t="shared" si="103"/>
        <v>4.37578056129879E-4</v>
      </c>
      <c r="AF262">
        <f t="shared" si="90"/>
        <v>6.2226401997337741E-2</v>
      </c>
      <c r="AG262">
        <f t="shared" si="86"/>
        <v>6.2078654798916319E-2</v>
      </c>
      <c r="AH262">
        <f t="shared" si="87"/>
        <v>62.078654798916318</v>
      </c>
      <c r="AI262" t="str">
        <f t="shared" si="93"/>
        <v/>
      </c>
    </row>
    <row r="263" spans="1:35" x14ac:dyDescent="0.35">
      <c r="A263" t="s">
        <v>170</v>
      </c>
      <c r="B263" t="s">
        <v>1033</v>
      </c>
      <c r="C263" t="s">
        <v>1546</v>
      </c>
      <c r="D263">
        <f t="shared" si="94"/>
        <v>3.4716</v>
      </c>
      <c r="F263">
        <f t="shared" si="104"/>
        <v>262</v>
      </c>
      <c r="G263">
        <f t="shared" si="95"/>
        <v>2.3560000000000003</v>
      </c>
      <c r="H263">
        <f t="shared" si="96"/>
        <v>7.2385400024579088E-3</v>
      </c>
      <c r="I263">
        <f t="shared" si="97"/>
        <v>2.9685456480557128E-4</v>
      </c>
      <c r="J263">
        <f t="shared" si="88"/>
        <v>4.3156101078525931E-2</v>
      </c>
      <c r="K263">
        <f t="shared" si="82"/>
        <v>4.3053633430960241E-2</v>
      </c>
      <c r="L263">
        <f t="shared" si="83"/>
        <v>43.05363343096024</v>
      </c>
      <c r="M263" t="str">
        <f t="shared" si="91"/>
        <v/>
      </c>
      <c r="Q263">
        <f t="shared" si="105"/>
        <v>262</v>
      </c>
      <c r="R263">
        <f t="shared" si="98"/>
        <v>3.3997999999999999</v>
      </c>
      <c r="S263">
        <f t="shared" si="99"/>
        <v>1.0558363233202413E-2</v>
      </c>
      <c r="T263">
        <f t="shared" si="100"/>
        <v>4.3300145078802748E-4</v>
      </c>
      <c r="U263">
        <f t="shared" si="89"/>
        <v>6.4030754270186105E-2</v>
      </c>
      <c r="V263">
        <f t="shared" si="84"/>
        <v>6.3878722909661109E-2</v>
      </c>
      <c r="W263">
        <f t="shared" si="85"/>
        <v>63.878722909661107</v>
      </c>
      <c r="X263" t="str">
        <f t="shared" si="92"/>
        <v/>
      </c>
      <c r="AB263">
        <f t="shared" si="106"/>
        <v>262</v>
      </c>
      <c r="AC263">
        <f t="shared" si="101"/>
        <v>3.4337</v>
      </c>
      <c r="AD263">
        <f t="shared" si="102"/>
        <v>1.0667386034258326E-2</v>
      </c>
      <c r="AE263">
        <f t="shared" si="103"/>
        <v>4.3747250657418711E-4</v>
      </c>
      <c r="AF263">
        <f t="shared" si="90"/>
        <v>6.2663874503911934E-2</v>
      </c>
      <c r="AG263">
        <f t="shared" si="86"/>
        <v>6.2515088593060444E-2</v>
      </c>
      <c r="AH263">
        <f t="shared" si="87"/>
        <v>62.515088593060447</v>
      </c>
      <c r="AI263" t="str">
        <f t="shared" si="93"/>
        <v/>
      </c>
    </row>
    <row r="264" spans="1:35" x14ac:dyDescent="0.35">
      <c r="A264" t="s">
        <v>1417</v>
      </c>
      <c r="B264" t="s">
        <v>1128</v>
      </c>
      <c r="C264" t="s">
        <v>1125</v>
      </c>
      <c r="D264">
        <f t="shared" si="94"/>
        <v>3.4791000000000003</v>
      </c>
      <c r="F264">
        <f t="shared" si="104"/>
        <v>263</v>
      </c>
      <c r="G264">
        <f t="shared" si="95"/>
        <v>2.3629000000000002</v>
      </c>
      <c r="H264">
        <f t="shared" si="96"/>
        <v>7.2602525064755091E-3</v>
      </c>
      <c r="I264">
        <f t="shared" si="97"/>
        <v>2.9774500071236948E-4</v>
      </c>
      <c r="J264">
        <f t="shared" si="88"/>
        <v>4.3453846079238301E-2</v>
      </c>
      <c r="K264">
        <f t="shared" si="82"/>
        <v>4.3350671481113247E-2</v>
      </c>
      <c r="L264">
        <f t="shared" si="83"/>
        <v>43.350671481113245</v>
      </c>
      <c r="M264" t="str">
        <f t="shared" si="91"/>
        <v/>
      </c>
      <c r="Q264">
        <f t="shared" si="105"/>
        <v>263</v>
      </c>
      <c r="R264">
        <f t="shared" si="98"/>
        <v>3.407</v>
      </c>
      <c r="S264">
        <f t="shared" si="99"/>
        <v>1.0581512117855331E-2</v>
      </c>
      <c r="T264">
        <f t="shared" si="100"/>
        <v>4.3395079306934983E-4</v>
      </c>
      <c r="U264">
        <f t="shared" si="89"/>
        <v>6.4464705063255454E-2</v>
      </c>
      <c r="V264">
        <f t="shared" si="84"/>
        <v>6.4311643352077508E-2</v>
      </c>
      <c r="W264">
        <f t="shared" si="85"/>
        <v>64.31164335207751</v>
      </c>
      <c r="X264" t="str">
        <f t="shared" si="92"/>
        <v/>
      </c>
      <c r="AB264">
        <f t="shared" si="106"/>
        <v>263</v>
      </c>
      <c r="AC264">
        <f t="shared" si="101"/>
        <v>3.4420999999999999</v>
      </c>
      <c r="AD264">
        <f t="shared" si="102"/>
        <v>1.0694412368123166E-2</v>
      </c>
      <c r="AE264">
        <f t="shared" si="103"/>
        <v>4.3858086414007926E-4</v>
      </c>
      <c r="AF264">
        <f t="shared" si="90"/>
        <v>6.3102455368052007E-2</v>
      </c>
      <c r="AG264">
        <f t="shared" si="86"/>
        <v>6.2952628113142728E-2</v>
      </c>
      <c r="AH264">
        <f t="shared" si="87"/>
        <v>62.95262811314273</v>
      </c>
      <c r="AI264" t="str">
        <f t="shared" si="93"/>
        <v/>
      </c>
    </row>
    <row r="265" spans="1:35" x14ac:dyDescent="0.35">
      <c r="A265" t="s">
        <v>1417</v>
      </c>
      <c r="B265" t="s">
        <v>1128</v>
      </c>
      <c r="C265" t="s">
        <v>1036</v>
      </c>
      <c r="D265">
        <f t="shared" si="94"/>
        <v>3.4788666666666663</v>
      </c>
      <c r="F265">
        <f t="shared" si="104"/>
        <v>264</v>
      </c>
      <c r="G265">
        <f t="shared" si="95"/>
        <v>2.3629000000000002</v>
      </c>
      <c r="H265">
        <f t="shared" si="96"/>
        <v>7.2602525064755091E-3</v>
      </c>
      <c r="I265">
        <f t="shared" si="97"/>
        <v>2.9774500071236948E-4</v>
      </c>
      <c r="J265">
        <f t="shared" si="88"/>
        <v>4.375159107995067E-2</v>
      </c>
      <c r="K265">
        <f t="shared" si="82"/>
        <v>4.3647709531266253E-2</v>
      </c>
      <c r="L265">
        <f t="shared" si="83"/>
        <v>43.647709531266251</v>
      </c>
      <c r="M265" t="str">
        <f t="shared" si="91"/>
        <v/>
      </c>
      <c r="Q265">
        <f t="shared" si="105"/>
        <v>264</v>
      </c>
      <c r="R265">
        <f t="shared" si="98"/>
        <v>3.407</v>
      </c>
      <c r="S265">
        <f t="shared" si="99"/>
        <v>1.0581512117855331E-2</v>
      </c>
      <c r="T265">
        <f t="shared" si="100"/>
        <v>4.3395079306934983E-4</v>
      </c>
      <c r="U265">
        <f t="shared" si="89"/>
        <v>6.4898655856324802E-2</v>
      </c>
      <c r="V265">
        <f t="shared" si="84"/>
        <v>6.4744563794493906E-2</v>
      </c>
      <c r="W265">
        <f t="shared" si="85"/>
        <v>64.744563794493899</v>
      </c>
      <c r="X265" t="str">
        <f t="shared" si="92"/>
        <v/>
      </c>
      <c r="AB265">
        <f t="shared" si="106"/>
        <v>264</v>
      </c>
      <c r="AC265">
        <f t="shared" si="101"/>
        <v>3.4413999999999998</v>
      </c>
      <c r="AD265">
        <f t="shared" si="102"/>
        <v>1.069215999403471E-2</v>
      </c>
      <c r="AE265">
        <f t="shared" si="103"/>
        <v>4.3848849364415318E-4</v>
      </c>
      <c r="AF265">
        <f t="shared" si="90"/>
        <v>6.3540943861696161E-2</v>
      </c>
      <c r="AG265">
        <f t="shared" si="86"/>
        <v>6.3390075482048877E-2</v>
      </c>
      <c r="AH265">
        <f t="shared" si="87"/>
        <v>63.390075482048879</v>
      </c>
      <c r="AI265" t="str">
        <f t="shared" si="93"/>
        <v/>
      </c>
    </row>
    <row r="266" spans="1:35" x14ac:dyDescent="0.35">
      <c r="A266" t="s">
        <v>1417</v>
      </c>
      <c r="B266" t="s">
        <v>1670</v>
      </c>
      <c r="C266" t="s">
        <v>1036</v>
      </c>
      <c r="D266">
        <f t="shared" si="94"/>
        <v>3.4786000000000001</v>
      </c>
      <c r="F266">
        <f t="shared" si="104"/>
        <v>265</v>
      </c>
      <c r="G266">
        <f t="shared" si="95"/>
        <v>2.3629000000000002</v>
      </c>
      <c r="H266">
        <f t="shared" si="96"/>
        <v>7.2602525064755091E-3</v>
      </c>
      <c r="I266">
        <f t="shared" si="97"/>
        <v>2.9774500071236948E-4</v>
      </c>
      <c r="J266">
        <f t="shared" si="88"/>
        <v>4.404933608066304E-2</v>
      </c>
      <c r="K266">
        <f t="shared" si="82"/>
        <v>4.3944747581419259E-2</v>
      </c>
      <c r="L266">
        <f t="shared" si="83"/>
        <v>43.944747581419257</v>
      </c>
      <c r="M266" t="str">
        <f t="shared" si="91"/>
        <v/>
      </c>
      <c r="Q266">
        <f t="shared" si="105"/>
        <v>265</v>
      </c>
      <c r="R266">
        <f t="shared" si="98"/>
        <v>3.4062000000000001</v>
      </c>
      <c r="S266">
        <f t="shared" si="99"/>
        <v>1.0578939849141456E-2</v>
      </c>
      <c r="T266">
        <f t="shared" si="100"/>
        <v>4.3384530360471177E-4</v>
      </c>
      <c r="U266">
        <f t="shared" si="89"/>
        <v>6.5332501159929515E-2</v>
      </c>
      <c r="V266">
        <f t="shared" si="84"/>
        <v>6.5177378997914481E-2</v>
      </c>
      <c r="W266">
        <f t="shared" si="85"/>
        <v>65.177378997914488</v>
      </c>
      <c r="X266" t="str">
        <f t="shared" si="92"/>
        <v/>
      </c>
      <c r="AB266">
        <f t="shared" si="106"/>
        <v>265</v>
      </c>
      <c r="AC266">
        <f t="shared" si="101"/>
        <v>3.4413999999999998</v>
      </c>
      <c r="AD266">
        <f t="shared" si="102"/>
        <v>1.069215999403471E-2</v>
      </c>
      <c r="AE266">
        <f t="shared" si="103"/>
        <v>4.3848849364415318E-4</v>
      </c>
      <c r="AF266">
        <f t="shared" si="90"/>
        <v>6.3979432355340315E-2</v>
      </c>
      <c r="AG266">
        <f t="shared" si="86"/>
        <v>6.382752285095504E-2</v>
      </c>
      <c r="AH266">
        <f t="shared" si="87"/>
        <v>63.827522850955042</v>
      </c>
      <c r="AI266" t="str">
        <f t="shared" si="93"/>
        <v/>
      </c>
    </row>
    <row r="267" spans="1:35" x14ac:dyDescent="0.35">
      <c r="A267" t="s">
        <v>1417</v>
      </c>
      <c r="B267" t="s">
        <v>1127</v>
      </c>
      <c r="C267" t="s">
        <v>1613</v>
      </c>
      <c r="D267">
        <f t="shared" si="94"/>
        <v>3.4838333333333331</v>
      </c>
      <c r="F267">
        <f t="shared" si="104"/>
        <v>266</v>
      </c>
      <c r="G267">
        <f t="shared" si="95"/>
        <v>2.3629000000000002</v>
      </c>
      <c r="H267">
        <f t="shared" si="96"/>
        <v>7.2602525064755091E-3</v>
      </c>
      <c r="I267">
        <f t="shared" si="97"/>
        <v>2.9774500071236948E-4</v>
      </c>
      <c r="J267">
        <f t="shared" si="88"/>
        <v>4.434708108137541E-2</v>
      </c>
      <c r="K267">
        <f t="shared" si="82"/>
        <v>4.4241785631572265E-2</v>
      </c>
      <c r="L267">
        <f t="shared" si="83"/>
        <v>44.241785631572263</v>
      </c>
      <c r="M267" t="str">
        <f t="shared" si="91"/>
        <v/>
      </c>
      <c r="Q267">
        <f t="shared" si="105"/>
        <v>266</v>
      </c>
      <c r="R267">
        <f t="shared" si="98"/>
        <v>3.4138999999999999</v>
      </c>
      <c r="S267">
        <f t="shared" si="99"/>
        <v>1.0603699704201743E-2</v>
      </c>
      <c r="T267">
        <f t="shared" si="100"/>
        <v>4.3486071223629698E-4</v>
      </c>
      <c r="U267">
        <f t="shared" si="89"/>
        <v>6.5767361872165808E-2</v>
      </c>
      <c r="V267">
        <f t="shared" si="84"/>
        <v>6.5611207199032115E-2</v>
      </c>
      <c r="W267">
        <f t="shared" si="85"/>
        <v>65.611207199032108</v>
      </c>
      <c r="X267" t="str">
        <f t="shared" si="92"/>
        <v/>
      </c>
      <c r="AB267">
        <f t="shared" si="106"/>
        <v>266</v>
      </c>
      <c r="AC267">
        <f t="shared" si="101"/>
        <v>3.4493999999999998</v>
      </c>
      <c r="AD267">
        <f t="shared" si="102"/>
        <v>1.0717903358446242E-2</v>
      </c>
      <c r="AE267">
        <f t="shared" si="103"/>
        <v>4.3954423627131576E-4</v>
      </c>
      <c r="AF267">
        <f t="shared" si="90"/>
        <v>6.4418976591611637E-2</v>
      </c>
      <c r="AG267">
        <f t="shared" si="86"/>
        <v>6.4266023455786858E-2</v>
      </c>
      <c r="AH267">
        <f t="shared" si="87"/>
        <v>64.266023455786865</v>
      </c>
      <c r="AI267" t="str">
        <f t="shared" si="93"/>
        <v/>
      </c>
    </row>
    <row r="268" spans="1:35" x14ac:dyDescent="0.35">
      <c r="A268" t="s">
        <v>172</v>
      </c>
      <c r="B268" t="s">
        <v>1127</v>
      </c>
      <c r="C268" t="s">
        <v>1613</v>
      </c>
      <c r="D268">
        <f t="shared" si="94"/>
        <v>3.4862333333333333</v>
      </c>
      <c r="F268">
        <f t="shared" si="104"/>
        <v>267</v>
      </c>
      <c r="G268">
        <f t="shared" si="95"/>
        <v>2.3701000000000003</v>
      </c>
      <c r="H268">
        <f t="shared" si="96"/>
        <v>7.2829123045296575E-3</v>
      </c>
      <c r="I268">
        <f t="shared" si="97"/>
        <v>2.9867428541448655E-4</v>
      </c>
      <c r="J268">
        <f t="shared" si="88"/>
        <v>4.4645755366789899E-2</v>
      </c>
      <c r="K268">
        <f t="shared" si="82"/>
        <v>4.4539750759981143E-2</v>
      </c>
      <c r="L268">
        <f t="shared" si="83"/>
        <v>44.539750759981146</v>
      </c>
      <c r="M268" t="str">
        <f t="shared" si="91"/>
        <v/>
      </c>
      <c r="Q268">
        <f t="shared" si="105"/>
        <v>267</v>
      </c>
      <c r="R268">
        <f t="shared" si="98"/>
        <v>3.4138999999999999</v>
      </c>
      <c r="S268">
        <f t="shared" si="99"/>
        <v>1.0603699704201743E-2</v>
      </c>
      <c r="T268">
        <f t="shared" si="100"/>
        <v>4.3486071223629698E-4</v>
      </c>
      <c r="U268">
        <f t="shared" si="89"/>
        <v>6.6202222584402101E-2</v>
      </c>
      <c r="V268">
        <f t="shared" si="84"/>
        <v>6.6045035400149735E-2</v>
      </c>
      <c r="W268">
        <f t="shared" si="85"/>
        <v>66.045035400149729</v>
      </c>
      <c r="X268" t="str">
        <f t="shared" si="92"/>
        <v/>
      </c>
      <c r="AB268">
        <f t="shared" si="106"/>
        <v>267</v>
      </c>
      <c r="AC268">
        <f t="shared" si="101"/>
        <v>3.4493999999999998</v>
      </c>
      <c r="AD268">
        <f t="shared" si="102"/>
        <v>1.0717903358446242E-2</v>
      </c>
      <c r="AE268">
        <f t="shared" si="103"/>
        <v>4.3954423627131576E-4</v>
      </c>
      <c r="AF268">
        <f t="shared" si="90"/>
        <v>6.4858520827882959E-2</v>
      </c>
      <c r="AG268">
        <f t="shared" si="86"/>
        <v>6.470452406061869E-2</v>
      </c>
      <c r="AH268">
        <f t="shared" si="87"/>
        <v>64.704524060618695</v>
      </c>
      <c r="AI268" t="str">
        <f t="shared" si="93"/>
        <v/>
      </c>
    </row>
    <row r="269" spans="1:35" x14ac:dyDescent="0.35">
      <c r="A269" t="s">
        <v>172</v>
      </c>
      <c r="B269" t="s">
        <v>1671</v>
      </c>
      <c r="C269" t="s">
        <v>1124</v>
      </c>
      <c r="D269">
        <f t="shared" si="94"/>
        <v>3.4878666666666667</v>
      </c>
      <c r="F269">
        <f t="shared" si="104"/>
        <v>268</v>
      </c>
      <c r="G269">
        <f t="shared" si="95"/>
        <v>2.3701000000000003</v>
      </c>
      <c r="H269">
        <f t="shared" si="96"/>
        <v>7.2829123045296575E-3</v>
      </c>
      <c r="I269">
        <f t="shared" si="97"/>
        <v>2.9867428541448655E-4</v>
      </c>
      <c r="J269">
        <f t="shared" si="88"/>
        <v>4.4944429652204389E-2</v>
      </c>
      <c r="K269">
        <f t="shared" si="82"/>
        <v>4.4837715888390021E-2</v>
      </c>
      <c r="L269">
        <f t="shared" si="83"/>
        <v>44.837715888390022</v>
      </c>
      <c r="M269" t="str">
        <f t="shared" si="91"/>
        <v/>
      </c>
      <c r="Q269">
        <f t="shared" si="105"/>
        <v>268</v>
      </c>
      <c r="R269">
        <f t="shared" si="98"/>
        <v>3.4203999999999999</v>
      </c>
      <c r="S269">
        <f t="shared" si="99"/>
        <v>1.0624603953629958E-2</v>
      </c>
      <c r="T269">
        <f t="shared" si="100"/>
        <v>4.3571800139467596E-4</v>
      </c>
      <c r="U269">
        <f t="shared" si="89"/>
        <v>6.6637940585796779E-2</v>
      </c>
      <c r="V269">
        <f t="shared" si="84"/>
        <v>6.6479718854922057E-2</v>
      </c>
      <c r="W269">
        <f t="shared" si="85"/>
        <v>66.479718854922055</v>
      </c>
      <c r="X269" t="str">
        <f t="shared" si="92"/>
        <v/>
      </c>
      <c r="AB269">
        <f t="shared" si="106"/>
        <v>268</v>
      </c>
      <c r="AC269">
        <f t="shared" si="101"/>
        <v>3.4478</v>
      </c>
      <c r="AD269">
        <f t="shared" si="102"/>
        <v>1.0712754344282161E-2</v>
      </c>
      <c r="AE269">
        <f t="shared" si="103"/>
        <v>4.3933307374982155E-4</v>
      </c>
      <c r="AF269">
        <f t="shared" si="90"/>
        <v>6.5297853901632785E-2</v>
      </c>
      <c r="AG269">
        <f t="shared" si="86"/>
        <v>6.5142814004302538E-2</v>
      </c>
      <c r="AH269">
        <f t="shared" si="87"/>
        <v>65.142814004302537</v>
      </c>
      <c r="AI269" t="str">
        <f t="shared" si="93"/>
        <v/>
      </c>
    </row>
    <row r="270" spans="1:35" x14ac:dyDescent="0.35">
      <c r="A270" t="s">
        <v>1457</v>
      </c>
      <c r="B270" t="s">
        <v>1035</v>
      </c>
      <c r="C270" t="s">
        <v>1123</v>
      </c>
      <c r="D270">
        <f t="shared" si="94"/>
        <v>3.4903</v>
      </c>
      <c r="F270">
        <f t="shared" si="104"/>
        <v>269</v>
      </c>
      <c r="G270">
        <f t="shared" si="95"/>
        <v>2.3694000000000002</v>
      </c>
      <c r="H270">
        <f t="shared" si="96"/>
        <v>7.2807091219351311E-3</v>
      </c>
      <c r="I270">
        <f t="shared" si="97"/>
        <v>2.9858393227558512E-4</v>
      </c>
      <c r="J270">
        <f t="shared" si="88"/>
        <v>4.5243013584479977E-2</v>
      </c>
      <c r="K270">
        <f t="shared" si="82"/>
        <v>4.5135590878189885E-2</v>
      </c>
      <c r="L270">
        <f t="shared" si="83"/>
        <v>45.135590878189888</v>
      </c>
      <c r="M270" t="str">
        <f t="shared" si="91"/>
        <v/>
      </c>
      <c r="Q270">
        <f t="shared" si="105"/>
        <v>269</v>
      </c>
      <c r="R270">
        <f t="shared" si="98"/>
        <v>3.4211</v>
      </c>
      <c r="S270">
        <f t="shared" si="99"/>
        <v>1.0626855348321423E-2</v>
      </c>
      <c r="T270">
        <f t="shared" si="100"/>
        <v>4.3581033172525557E-4</v>
      </c>
      <c r="U270">
        <f t="shared" si="89"/>
        <v>6.7073750917522032E-2</v>
      </c>
      <c r="V270">
        <f t="shared" si="84"/>
        <v>6.6914494420800524E-2</v>
      </c>
      <c r="W270">
        <f t="shared" si="85"/>
        <v>66.914494420800523</v>
      </c>
      <c r="X270" t="str">
        <f t="shared" si="92"/>
        <v/>
      </c>
      <c r="AB270">
        <f t="shared" si="106"/>
        <v>269</v>
      </c>
      <c r="AC270">
        <f t="shared" si="101"/>
        <v>3.4550999999999998</v>
      </c>
      <c r="AD270">
        <f t="shared" si="102"/>
        <v>1.073624810839309E-2</v>
      </c>
      <c r="AE270">
        <f t="shared" si="103"/>
        <v>4.4029655963487936E-4</v>
      </c>
      <c r="AF270">
        <f t="shared" si="90"/>
        <v>6.5738150461267658E-2</v>
      </c>
      <c r="AG270">
        <f t="shared" si="86"/>
        <v>6.5582065146219656E-2</v>
      </c>
      <c r="AH270">
        <f t="shared" si="87"/>
        <v>65.582065146219662</v>
      </c>
      <c r="AI270" t="str">
        <f t="shared" si="93"/>
        <v/>
      </c>
    </row>
    <row r="271" spans="1:35" x14ac:dyDescent="0.35">
      <c r="A271" t="s">
        <v>173</v>
      </c>
      <c r="B271" t="s">
        <v>1671</v>
      </c>
      <c r="C271" t="s">
        <v>1038</v>
      </c>
      <c r="D271">
        <f t="shared" si="94"/>
        <v>3.4927333333333332</v>
      </c>
      <c r="F271">
        <f t="shared" si="104"/>
        <v>270</v>
      </c>
      <c r="G271">
        <f t="shared" si="95"/>
        <v>2.3770000000000002</v>
      </c>
      <c r="H271">
        <f t="shared" si="96"/>
        <v>7.3046310807903881E-3</v>
      </c>
      <c r="I271">
        <f t="shared" si="97"/>
        <v>2.9956497854774261E-4</v>
      </c>
      <c r="J271">
        <f t="shared" si="88"/>
        <v>4.5542578563027722E-2</v>
      </c>
      <c r="K271">
        <f t="shared" si="82"/>
        <v>4.543444458491562E-2</v>
      </c>
      <c r="L271">
        <f t="shared" si="83"/>
        <v>45.434444584915617</v>
      </c>
      <c r="M271">
        <f t="shared" si="91"/>
        <v>45.434444584915617</v>
      </c>
      <c r="Q271">
        <f t="shared" si="105"/>
        <v>270</v>
      </c>
      <c r="R271">
        <f t="shared" si="98"/>
        <v>3.4203999999999999</v>
      </c>
      <c r="S271">
        <f t="shared" si="99"/>
        <v>1.0624603953629958E-2</v>
      </c>
      <c r="T271">
        <f t="shared" si="100"/>
        <v>4.3571800139467596E-4</v>
      </c>
      <c r="U271">
        <f t="shared" si="89"/>
        <v>6.750946891891671E-2</v>
      </c>
      <c r="V271">
        <f t="shared" si="84"/>
        <v>6.7349177875572847E-2</v>
      </c>
      <c r="W271">
        <f t="shared" si="85"/>
        <v>67.349177875572849</v>
      </c>
      <c r="X271">
        <f t="shared" si="92"/>
        <v>67.349177875572849</v>
      </c>
      <c r="AB271">
        <f t="shared" si="106"/>
        <v>270</v>
      </c>
      <c r="AC271">
        <f t="shared" si="101"/>
        <v>3.4554999999999998</v>
      </c>
      <c r="AD271">
        <f t="shared" si="102"/>
        <v>1.0737535540605626E-2</v>
      </c>
      <c r="AE271">
        <f t="shared" si="103"/>
        <v>4.4034935759262211E-4</v>
      </c>
      <c r="AF271">
        <f t="shared" si="90"/>
        <v>6.6178499818860287E-2</v>
      </c>
      <c r="AG271">
        <f t="shared" si="86"/>
        <v>6.602136896073374E-2</v>
      </c>
      <c r="AH271">
        <f t="shared" si="87"/>
        <v>66.021368960733739</v>
      </c>
      <c r="AI271">
        <f t="shared" si="93"/>
        <v>66.021368960733739</v>
      </c>
    </row>
    <row r="272" spans="1:35" x14ac:dyDescent="0.35">
      <c r="A272" t="s">
        <v>173</v>
      </c>
      <c r="B272" t="s">
        <v>1126</v>
      </c>
      <c r="C272" t="s">
        <v>1122</v>
      </c>
      <c r="D272">
        <f t="shared" si="94"/>
        <v>3.497666666666666</v>
      </c>
      <c r="F272">
        <f t="shared" si="104"/>
        <v>271</v>
      </c>
      <c r="G272">
        <f t="shared" si="95"/>
        <v>2.3770000000000002</v>
      </c>
      <c r="H272">
        <f t="shared" si="96"/>
        <v>7.3046310807903881E-3</v>
      </c>
      <c r="I272">
        <f t="shared" si="97"/>
        <v>2.9956497854774261E-4</v>
      </c>
      <c r="J272">
        <f t="shared" si="88"/>
        <v>4.5842143541575467E-2</v>
      </c>
      <c r="K272">
        <f t="shared" si="82"/>
        <v>4.5733298291641356E-2</v>
      </c>
      <c r="L272">
        <f t="shared" si="83"/>
        <v>45.733298291641354</v>
      </c>
      <c r="M272" t="str">
        <f t="shared" si="91"/>
        <v/>
      </c>
      <c r="Q272">
        <f t="shared" si="105"/>
        <v>271</v>
      </c>
      <c r="R272">
        <f t="shared" si="98"/>
        <v>3.4279999999999999</v>
      </c>
      <c r="S272">
        <f t="shared" si="99"/>
        <v>1.0649049413908793E-2</v>
      </c>
      <c r="T272">
        <f t="shared" si="100"/>
        <v>4.3672051660769979E-4</v>
      </c>
      <c r="U272">
        <f t="shared" si="89"/>
        <v>6.7946189435524412E-2</v>
      </c>
      <c r="V272">
        <f t="shared" si="84"/>
        <v>6.7784861465237142E-2</v>
      </c>
      <c r="W272">
        <f t="shared" si="85"/>
        <v>67.784861465237142</v>
      </c>
      <c r="X272" t="str">
        <f t="shared" si="92"/>
        <v/>
      </c>
      <c r="AB272">
        <f t="shared" si="106"/>
        <v>271</v>
      </c>
      <c r="AC272">
        <f t="shared" si="101"/>
        <v>3.4626999999999999</v>
      </c>
      <c r="AD272">
        <f t="shared" si="102"/>
        <v>1.0760711144811384E-2</v>
      </c>
      <c r="AE272">
        <f t="shared" si="103"/>
        <v>4.4129979565033406E-4</v>
      </c>
      <c r="AF272">
        <f t="shared" si="90"/>
        <v>6.6619799614510616E-2</v>
      </c>
      <c r="AG272">
        <f t="shared" si="86"/>
        <v>6.6461620956633827E-2</v>
      </c>
      <c r="AH272">
        <f t="shared" si="87"/>
        <v>66.461620956633823</v>
      </c>
      <c r="AI272" t="str">
        <f t="shared" si="93"/>
        <v/>
      </c>
    </row>
    <row r="273" spans="1:35" x14ac:dyDescent="0.35">
      <c r="A273" t="s">
        <v>174</v>
      </c>
      <c r="B273" t="s">
        <v>1672</v>
      </c>
      <c r="C273" t="s">
        <v>1547</v>
      </c>
      <c r="D273">
        <f t="shared" si="94"/>
        <v>3.5001333333333338</v>
      </c>
      <c r="F273">
        <f t="shared" si="104"/>
        <v>272</v>
      </c>
      <c r="G273">
        <f t="shared" si="95"/>
        <v>2.3843000000000001</v>
      </c>
      <c r="H273">
        <f t="shared" si="96"/>
        <v>7.3276122590935676E-3</v>
      </c>
      <c r="I273">
        <f t="shared" si="97"/>
        <v>3.0050744314441449E-4</v>
      </c>
      <c r="J273">
        <f t="shared" si="88"/>
        <v>4.6142650984719882E-2</v>
      </c>
      <c r="K273">
        <f t="shared" si="82"/>
        <v>4.6033092225223844E-2</v>
      </c>
      <c r="L273">
        <f t="shared" si="83"/>
        <v>46.033092225223847</v>
      </c>
      <c r="M273" t="str">
        <f t="shared" si="91"/>
        <v/>
      </c>
      <c r="Q273">
        <f t="shared" si="105"/>
        <v>272</v>
      </c>
      <c r="R273">
        <f t="shared" si="98"/>
        <v>3.4287999999999998</v>
      </c>
      <c r="S273">
        <f t="shared" si="99"/>
        <v>1.0651622844077738E-2</v>
      </c>
      <c r="T273">
        <f t="shared" si="100"/>
        <v>4.3682605370393748E-4</v>
      </c>
      <c r="U273">
        <f t="shared" si="89"/>
        <v>6.8383015489228344E-2</v>
      </c>
      <c r="V273">
        <f t="shared" si="84"/>
        <v>6.8220650341415764E-2</v>
      </c>
      <c r="W273">
        <f t="shared" si="85"/>
        <v>68.220650341415762</v>
      </c>
      <c r="X273" t="str">
        <f t="shared" si="92"/>
        <v/>
      </c>
      <c r="AB273">
        <f t="shared" si="106"/>
        <v>272</v>
      </c>
      <c r="AC273">
        <f t="shared" si="101"/>
        <v>3.4620000000000002</v>
      </c>
      <c r="AD273">
        <f t="shared" si="102"/>
        <v>1.0758457809360045E-2</v>
      </c>
      <c r="AE273">
        <f t="shared" si="103"/>
        <v>4.4120738572864531E-4</v>
      </c>
      <c r="AF273">
        <f t="shared" si="90"/>
        <v>6.7061007000239259E-2</v>
      </c>
      <c r="AG273">
        <f t="shared" si="86"/>
        <v>6.6901780762025631E-2</v>
      </c>
      <c r="AH273">
        <f t="shared" si="87"/>
        <v>66.901780762025638</v>
      </c>
      <c r="AI273" t="str">
        <f t="shared" si="93"/>
        <v/>
      </c>
    </row>
    <row r="274" spans="1:35" x14ac:dyDescent="0.35">
      <c r="A274" t="s">
        <v>174</v>
      </c>
      <c r="B274" t="s">
        <v>1126</v>
      </c>
      <c r="C274" t="s">
        <v>1121</v>
      </c>
      <c r="D274">
        <f t="shared" si="94"/>
        <v>3.5024000000000002</v>
      </c>
      <c r="F274">
        <f t="shared" si="104"/>
        <v>273</v>
      </c>
      <c r="G274">
        <f t="shared" si="95"/>
        <v>2.3843000000000001</v>
      </c>
      <c r="H274">
        <f t="shared" si="96"/>
        <v>7.3276122590935676E-3</v>
      </c>
      <c r="I274">
        <f t="shared" si="97"/>
        <v>3.0050744314441449E-4</v>
      </c>
      <c r="J274">
        <f t="shared" si="88"/>
        <v>4.6443158427864298E-2</v>
      </c>
      <c r="K274">
        <f t="shared" si="82"/>
        <v>4.633288615880634E-2</v>
      </c>
      <c r="L274">
        <f t="shared" si="83"/>
        <v>46.332886158806339</v>
      </c>
      <c r="M274" t="str">
        <f t="shared" si="91"/>
        <v/>
      </c>
      <c r="Q274">
        <f t="shared" si="105"/>
        <v>273</v>
      </c>
      <c r="R274">
        <f t="shared" si="98"/>
        <v>3.4279999999999999</v>
      </c>
      <c r="S274">
        <f t="shared" si="99"/>
        <v>1.0649049413908793E-2</v>
      </c>
      <c r="T274">
        <f t="shared" si="100"/>
        <v>4.3672051660769979E-4</v>
      </c>
      <c r="U274">
        <f t="shared" si="89"/>
        <v>6.8819736005836046E-2</v>
      </c>
      <c r="V274">
        <f t="shared" si="84"/>
        <v>6.8656333931080074E-2</v>
      </c>
      <c r="W274">
        <f t="shared" si="85"/>
        <v>68.65633393108007</v>
      </c>
      <c r="X274" t="str">
        <f t="shared" si="92"/>
        <v/>
      </c>
      <c r="AB274">
        <f t="shared" si="106"/>
        <v>273</v>
      </c>
      <c r="AC274">
        <f t="shared" si="101"/>
        <v>3.4695999999999998</v>
      </c>
      <c r="AD274">
        <f t="shared" si="102"/>
        <v>1.0782924343004896E-2</v>
      </c>
      <c r="AE274">
        <f t="shared" si="103"/>
        <v>4.4221076516634642E-4</v>
      </c>
      <c r="AF274">
        <f t="shared" si="90"/>
        <v>6.7503217765405604E-2</v>
      </c>
      <c r="AG274">
        <f t="shared" si="86"/>
        <v>6.7342941564482131E-2</v>
      </c>
      <c r="AH274">
        <f t="shared" si="87"/>
        <v>67.342941564482132</v>
      </c>
      <c r="AI274" t="str">
        <f t="shared" si="93"/>
        <v/>
      </c>
    </row>
    <row r="275" spans="1:35" x14ac:dyDescent="0.35">
      <c r="A275" t="s">
        <v>1502</v>
      </c>
      <c r="B275" t="s">
        <v>1126</v>
      </c>
      <c r="C275" t="s">
        <v>1121</v>
      </c>
      <c r="D275">
        <f t="shared" si="94"/>
        <v>3.5021333333333331</v>
      </c>
      <c r="F275">
        <f t="shared" si="104"/>
        <v>274</v>
      </c>
      <c r="G275">
        <f t="shared" si="95"/>
        <v>2.3835000000000002</v>
      </c>
      <c r="H275">
        <f t="shared" si="96"/>
        <v>7.3250936061014281E-3</v>
      </c>
      <c r="I275">
        <f t="shared" si="97"/>
        <v>3.0040415247562988E-4</v>
      </c>
      <c r="J275">
        <f t="shared" si="88"/>
        <v>4.6743562580339924E-2</v>
      </c>
      <c r="K275">
        <f t="shared" si="82"/>
        <v>4.6632577046968139E-2</v>
      </c>
      <c r="L275">
        <f t="shared" si="83"/>
        <v>46.632577046968137</v>
      </c>
      <c r="M275" t="str">
        <f t="shared" si="91"/>
        <v/>
      </c>
      <c r="Q275">
        <f t="shared" si="105"/>
        <v>274</v>
      </c>
      <c r="R275">
        <f t="shared" si="98"/>
        <v>3.4279999999999999</v>
      </c>
      <c r="S275">
        <f t="shared" si="99"/>
        <v>1.0649049413908793E-2</v>
      </c>
      <c r="T275">
        <f t="shared" si="100"/>
        <v>4.3672051660769979E-4</v>
      </c>
      <c r="U275">
        <f t="shared" si="89"/>
        <v>6.9256456522443749E-2</v>
      </c>
      <c r="V275">
        <f t="shared" si="84"/>
        <v>6.909201752074437E-2</v>
      </c>
      <c r="W275">
        <f t="shared" si="85"/>
        <v>69.092017520744363</v>
      </c>
      <c r="X275" t="str">
        <f t="shared" si="92"/>
        <v/>
      </c>
      <c r="AB275">
        <f t="shared" si="106"/>
        <v>274</v>
      </c>
      <c r="AC275">
        <f t="shared" si="101"/>
        <v>3.4695999999999998</v>
      </c>
      <c r="AD275">
        <f t="shared" si="102"/>
        <v>1.0782924343004896E-2</v>
      </c>
      <c r="AE275">
        <f t="shared" si="103"/>
        <v>4.4221076516634642E-4</v>
      </c>
      <c r="AF275">
        <f t="shared" si="90"/>
        <v>6.794542853057195E-2</v>
      </c>
      <c r="AG275">
        <f t="shared" si="86"/>
        <v>6.7784102366938631E-2</v>
      </c>
      <c r="AH275">
        <f t="shared" si="87"/>
        <v>67.784102366938626</v>
      </c>
      <c r="AI275" t="str">
        <f t="shared" si="93"/>
        <v/>
      </c>
    </row>
    <row r="276" spans="1:35" x14ac:dyDescent="0.35">
      <c r="A276" t="s">
        <v>174</v>
      </c>
      <c r="B276" t="s">
        <v>1036</v>
      </c>
      <c r="C276" t="s">
        <v>1707</v>
      </c>
      <c r="D276">
        <f t="shared" si="94"/>
        <v>3.5045666666666668</v>
      </c>
      <c r="F276">
        <f t="shared" si="104"/>
        <v>275</v>
      </c>
      <c r="G276">
        <f t="shared" si="95"/>
        <v>2.3843000000000001</v>
      </c>
      <c r="H276">
        <f t="shared" si="96"/>
        <v>7.3276122590935676E-3</v>
      </c>
      <c r="I276">
        <f t="shared" si="97"/>
        <v>3.0050744314441449E-4</v>
      </c>
      <c r="J276">
        <f t="shared" si="88"/>
        <v>4.704407002348434E-2</v>
      </c>
      <c r="K276">
        <f t="shared" si="82"/>
        <v>4.6932370980550628E-2</v>
      </c>
      <c r="L276">
        <f t="shared" si="83"/>
        <v>46.93237098055063</v>
      </c>
      <c r="M276" t="str">
        <f t="shared" si="91"/>
        <v/>
      </c>
      <c r="Q276">
        <f t="shared" si="105"/>
        <v>275</v>
      </c>
      <c r="R276">
        <f t="shared" si="98"/>
        <v>3.4348999999999998</v>
      </c>
      <c r="S276">
        <f t="shared" si="99"/>
        <v>1.0671246651222854E-2</v>
      </c>
      <c r="T276">
        <f t="shared" si="100"/>
        <v>4.3763083156354919E-4</v>
      </c>
      <c r="U276">
        <f t="shared" si="89"/>
        <v>6.9694087354007297E-2</v>
      </c>
      <c r="V276">
        <f t="shared" si="84"/>
        <v>6.9528609263959068E-2</v>
      </c>
      <c r="W276">
        <f t="shared" si="85"/>
        <v>69.528609263959069</v>
      </c>
      <c r="X276" t="str">
        <f t="shared" si="92"/>
        <v/>
      </c>
      <c r="AB276">
        <f t="shared" si="106"/>
        <v>275</v>
      </c>
      <c r="AC276">
        <f t="shared" si="101"/>
        <v>3.4691999999999998</v>
      </c>
      <c r="AD276">
        <f t="shared" si="102"/>
        <v>1.078163653466044E-2</v>
      </c>
      <c r="AE276">
        <f t="shared" si="103"/>
        <v>4.421579517833276E-4</v>
      </c>
      <c r="AF276">
        <f t="shared" si="90"/>
        <v>6.8387586482355281E-2</v>
      </c>
      <c r="AG276">
        <f t="shared" si="86"/>
        <v>6.8225210481409518E-2</v>
      </c>
      <c r="AH276">
        <f t="shared" si="87"/>
        <v>68.225210481409519</v>
      </c>
      <c r="AI276" t="str">
        <f t="shared" si="93"/>
        <v/>
      </c>
    </row>
    <row r="277" spans="1:35" x14ac:dyDescent="0.35">
      <c r="A277" t="s">
        <v>175</v>
      </c>
      <c r="B277" t="s">
        <v>1036</v>
      </c>
      <c r="C277" t="s">
        <v>1120</v>
      </c>
      <c r="D277">
        <f t="shared" si="94"/>
        <v>3.5091333333333332</v>
      </c>
      <c r="F277">
        <f t="shared" si="104"/>
        <v>276</v>
      </c>
      <c r="G277">
        <f t="shared" si="95"/>
        <v>2.3911000000000002</v>
      </c>
      <c r="H277">
        <f t="shared" si="96"/>
        <v>7.3490224764340131E-3</v>
      </c>
      <c r="I277">
        <f t="shared" si="97"/>
        <v>3.0138548218941973E-4</v>
      </c>
      <c r="J277">
        <f t="shared" si="88"/>
        <v>4.7345455505673761E-2</v>
      </c>
      <c r="K277">
        <f t="shared" si="82"/>
        <v>4.7233040868406947E-2</v>
      </c>
      <c r="L277">
        <f t="shared" si="83"/>
        <v>47.233040868406945</v>
      </c>
      <c r="M277" t="str">
        <f t="shared" si="91"/>
        <v/>
      </c>
      <c r="Q277">
        <f t="shared" si="105"/>
        <v>276</v>
      </c>
      <c r="R277">
        <f t="shared" si="98"/>
        <v>3.4348999999999998</v>
      </c>
      <c r="S277">
        <f t="shared" si="99"/>
        <v>1.0671246651222854E-2</v>
      </c>
      <c r="T277">
        <f t="shared" si="100"/>
        <v>4.3763083156354919E-4</v>
      </c>
      <c r="U277">
        <f t="shared" si="89"/>
        <v>7.0131718185570846E-2</v>
      </c>
      <c r="V277">
        <f t="shared" si="84"/>
        <v>6.9965201007173766E-2</v>
      </c>
      <c r="W277">
        <f t="shared" si="85"/>
        <v>69.965201007173761</v>
      </c>
      <c r="X277" t="str">
        <f t="shared" si="92"/>
        <v/>
      </c>
      <c r="AB277">
        <f t="shared" si="106"/>
        <v>276</v>
      </c>
      <c r="AC277">
        <f t="shared" si="101"/>
        <v>3.4761000000000002</v>
      </c>
      <c r="AD277">
        <f t="shared" si="102"/>
        <v>1.0803852724558373E-2</v>
      </c>
      <c r="AE277">
        <f t="shared" si="103"/>
        <v>4.4306904398998107E-4</v>
      </c>
      <c r="AF277">
        <f t="shared" si="90"/>
        <v>6.8830655526345264E-2</v>
      </c>
      <c r="AG277">
        <f t="shared" si="86"/>
        <v>6.8667227524836144E-2</v>
      </c>
      <c r="AH277">
        <f t="shared" si="87"/>
        <v>68.66722752483615</v>
      </c>
      <c r="AI277" t="str">
        <f t="shared" si="93"/>
        <v/>
      </c>
    </row>
    <row r="278" spans="1:35" x14ac:dyDescent="0.35">
      <c r="A278" t="s">
        <v>175</v>
      </c>
      <c r="B278" t="s">
        <v>1036</v>
      </c>
      <c r="C278" t="s">
        <v>1120</v>
      </c>
      <c r="D278">
        <f t="shared" si="94"/>
        <v>3.5091333333333332</v>
      </c>
      <c r="F278">
        <f t="shared" si="104"/>
        <v>277</v>
      </c>
      <c r="G278">
        <f t="shared" si="95"/>
        <v>2.3911000000000002</v>
      </c>
      <c r="H278">
        <f t="shared" si="96"/>
        <v>7.3490224764340131E-3</v>
      </c>
      <c r="I278">
        <f t="shared" si="97"/>
        <v>3.0138548218941973E-4</v>
      </c>
      <c r="J278">
        <f t="shared" si="88"/>
        <v>4.7646840987863183E-2</v>
      </c>
      <c r="K278">
        <f t="shared" si="82"/>
        <v>4.7533710756263274E-2</v>
      </c>
      <c r="L278">
        <f t="shared" si="83"/>
        <v>47.533710756263275</v>
      </c>
      <c r="M278" t="str">
        <f t="shared" si="91"/>
        <v/>
      </c>
      <c r="Q278">
        <f t="shared" si="105"/>
        <v>277</v>
      </c>
      <c r="R278">
        <f t="shared" si="98"/>
        <v>3.4348999999999998</v>
      </c>
      <c r="S278">
        <f t="shared" si="99"/>
        <v>1.0671246651222854E-2</v>
      </c>
      <c r="T278">
        <f t="shared" si="100"/>
        <v>4.3763083156354919E-4</v>
      </c>
      <c r="U278">
        <f t="shared" si="89"/>
        <v>7.0569349017134395E-2</v>
      </c>
      <c r="V278">
        <f t="shared" si="84"/>
        <v>7.0401792750388464E-2</v>
      </c>
      <c r="W278">
        <f t="shared" si="85"/>
        <v>70.401792750388466</v>
      </c>
      <c r="X278" t="str">
        <f t="shared" si="92"/>
        <v/>
      </c>
      <c r="AB278">
        <f t="shared" si="106"/>
        <v>277</v>
      </c>
      <c r="AC278">
        <f t="shared" si="101"/>
        <v>3.4761000000000002</v>
      </c>
      <c r="AD278">
        <f t="shared" si="102"/>
        <v>1.0803852724558373E-2</v>
      </c>
      <c r="AE278">
        <f t="shared" si="103"/>
        <v>4.4306904398998107E-4</v>
      </c>
      <c r="AF278">
        <f t="shared" si="90"/>
        <v>6.9273724570335246E-2</v>
      </c>
      <c r="AG278">
        <f t="shared" si="86"/>
        <v>6.910924456826277E-2</v>
      </c>
      <c r="AH278">
        <f t="shared" si="87"/>
        <v>69.109244568262767</v>
      </c>
      <c r="AI278" t="str">
        <f t="shared" si="93"/>
        <v/>
      </c>
    </row>
    <row r="279" spans="1:35" x14ac:dyDescent="0.35">
      <c r="A279" t="s">
        <v>279</v>
      </c>
      <c r="B279" t="s">
        <v>1036</v>
      </c>
      <c r="C279" t="s">
        <v>1120</v>
      </c>
      <c r="D279">
        <f t="shared" si="94"/>
        <v>3.5089999999999999</v>
      </c>
      <c r="F279">
        <f t="shared" si="104"/>
        <v>278</v>
      </c>
      <c r="G279">
        <f t="shared" si="95"/>
        <v>2.3907000000000003</v>
      </c>
      <c r="H279">
        <f t="shared" si="96"/>
        <v>7.3477629693072281E-3</v>
      </c>
      <c r="I279">
        <f t="shared" si="97"/>
        <v>3.0133382944731095E-4</v>
      </c>
      <c r="J279">
        <f t="shared" si="88"/>
        <v>4.7948174817310493E-2</v>
      </c>
      <c r="K279">
        <f t="shared" si="82"/>
        <v>4.7834329114019122E-2</v>
      </c>
      <c r="L279">
        <f t="shared" si="83"/>
        <v>47.83432911401912</v>
      </c>
      <c r="M279" t="str">
        <f t="shared" si="91"/>
        <v/>
      </c>
      <c r="Q279">
        <f t="shared" si="105"/>
        <v>278</v>
      </c>
      <c r="R279">
        <f t="shared" si="98"/>
        <v>3.4348999999999998</v>
      </c>
      <c r="S279">
        <f t="shared" si="99"/>
        <v>1.0671246651222854E-2</v>
      </c>
      <c r="T279">
        <f t="shared" si="100"/>
        <v>4.3763083156354919E-4</v>
      </c>
      <c r="U279">
        <f t="shared" si="89"/>
        <v>7.1006979848697943E-2</v>
      </c>
      <c r="V279">
        <f t="shared" si="84"/>
        <v>7.0838384493603163E-2</v>
      </c>
      <c r="W279">
        <f t="shared" si="85"/>
        <v>70.838384493603158</v>
      </c>
      <c r="X279" t="str">
        <f t="shared" si="92"/>
        <v/>
      </c>
      <c r="AB279">
        <f t="shared" si="106"/>
        <v>278</v>
      </c>
      <c r="AC279">
        <f t="shared" si="101"/>
        <v>3.4761000000000002</v>
      </c>
      <c r="AD279">
        <f t="shared" si="102"/>
        <v>1.0803852724558373E-2</v>
      </c>
      <c r="AE279">
        <f t="shared" si="103"/>
        <v>4.4306904398998107E-4</v>
      </c>
      <c r="AF279">
        <f t="shared" si="90"/>
        <v>6.9716793614325229E-2</v>
      </c>
      <c r="AG279">
        <f t="shared" si="86"/>
        <v>6.9551261611689411E-2</v>
      </c>
      <c r="AH279">
        <f t="shared" si="87"/>
        <v>69.551261611689412</v>
      </c>
      <c r="AI279" t="str">
        <f t="shared" si="93"/>
        <v/>
      </c>
    </row>
    <row r="280" spans="1:35" x14ac:dyDescent="0.35">
      <c r="A280" t="s">
        <v>279</v>
      </c>
      <c r="B280" t="s">
        <v>1037</v>
      </c>
      <c r="C280" t="s">
        <v>1041</v>
      </c>
      <c r="D280">
        <f t="shared" si="94"/>
        <v>3.5137999999999998</v>
      </c>
      <c r="F280">
        <f t="shared" si="104"/>
        <v>279</v>
      </c>
      <c r="G280">
        <f t="shared" si="95"/>
        <v>2.3907000000000003</v>
      </c>
      <c r="H280">
        <f t="shared" si="96"/>
        <v>7.3477629693072281E-3</v>
      </c>
      <c r="I280">
        <f t="shared" si="97"/>
        <v>3.0133382944731095E-4</v>
      </c>
      <c r="J280">
        <f t="shared" si="88"/>
        <v>4.8249508646757804E-2</v>
      </c>
      <c r="K280">
        <f t="shared" si="82"/>
        <v>4.8134947471774978E-2</v>
      </c>
      <c r="L280">
        <f t="shared" si="83"/>
        <v>48.134947471774979</v>
      </c>
      <c r="M280" t="str">
        <f t="shared" si="91"/>
        <v/>
      </c>
      <c r="Q280">
        <f t="shared" si="105"/>
        <v>279</v>
      </c>
      <c r="R280">
        <f t="shared" si="98"/>
        <v>3.4420999999999999</v>
      </c>
      <c r="S280">
        <f t="shared" si="99"/>
        <v>1.0694412368123166E-2</v>
      </c>
      <c r="T280">
        <f t="shared" si="100"/>
        <v>4.3858086414007926E-4</v>
      </c>
      <c r="U280">
        <f t="shared" si="89"/>
        <v>7.1445560712838016E-2</v>
      </c>
      <c r="V280">
        <f t="shared" si="84"/>
        <v>7.1275924013685446E-2</v>
      </c>
      <c r="W280">
        <f t="shared" si="85"/>
        <v>71.27592401368544</v>
      </c>
      <c r="X280" t="str">
        <f t="shared" si="92"/>
        <v/>
      </c>
      <c r="AB280">
        <f t="shared" si="106"/>
        <v>279</v>
      </c>
      <c r="AC280">
        <f t="shared" si="101"/>
        <v>3.4832999999999998</v>
      </c>
      <c r="AD280">
        <f t="shared" si="102"/>
        <v>1.0827038222400888E-2</v>
      </c>
      <c r="AE280">
        <f t="shared" si="103"/>
        <v>4.4401988778852383E-4</v>
      </c>
      <c r="AF280">
        <f t="shared" si="90"/>
        <v>7.0160813502113756E-2</v>
      </c>
      <c r="AG280">
        <f t="shared" si="86"/>
        <v>6.9994227241279502E-2</v>
      </c>
      <c r="AH280">
        <f t="shared" si="87"/>
        <v>69.994227241279503</v>
      </c>
      <c r="AI280" t="str">
        <f t="shared" si="93"/>
        <v/>
      </c>
    </row>
    <row r="281" spans="1:35" x14ac:dyDescent="0.35">
      <c r="A281" t="s">
        <v>176</v>
      </c>
      <c r="B281" t="s">
        <v>1124</v>
      </c>
      <c r="C281" t="s">
        <v>1119</v>
      </c>
      <c r="D281">
        <f t="shared" si="94"/>
        <v>3.5162333333333335</v>
      </c>
      <c r="F281">
        <f t="shared" si="104"/>
        <v>280</v>
      </c>
      <c r="G281">
        <f t="shared" si="95"/>
        <v>2.3984000000000001</v>
      </c>
      <c r="H281">
        <f t="shared" si="96"/>
        <v>7.3720102949131981E-3</v>
      </c>
      <c r="I281">
        <f t="shared" si="97"/>
        <v>3.0232821910158034E-4</v>
      </c>
      <c r="J281">
        <f t="shared" si="88"/>
        <v>4.8551836865859385E-2</v>
      </c>
      <c r="K281">
        <f t="shared" si="82"/>
        <v>4.8436557858156967E-2</v>
      </c>
      <c r="L281">
        <f t="shared" si="83"/>
        <v>48.436557858156966</v>
      </c>
      <c r="M281">
        <f t="shared" si="91"/>
        <v>48.436557858156966</v>
      </c>
      <c r="Q281">
        <f t="shared" si="105"/>
        <v>280</v>
      </c>
      <c r="R281">
        <f t="shared" si="98"/>
        <v>3.4413</v>
      </c>
      <c r="S281">
        <f t="shared" si="99"/>
        <v>1.069183822897367E-2</v>
      </c>
      <c r="T281">
        <f t="shared" si="100"/>
        <v>4.3847529796834945E-4</v>
      </c>
      <c r="U281">
        <f t="shared" si="89"/>
        <v>7.1884036010806368E-2</v>
      </c>
      <c r="V281">
        <f t="shared" si="84"/>
        <v>7.1713358218246939E-2</v>
      </c>
      <c r="W281">
        <f t="shared" si="85"/>
        <v>71.713358218246938</v>
      </c>
      <c r="X281">
        <f t="shared" si="92"/>
        <v>71.713358218246938</v>
      </c>
      <c r="AB281">
        <f t="shared" si="106"/>
        <v>280</v>
      </c>
      <c r="AC281">
        <f t="shared" si="101"/>
        <v>3.4836999999999998</v>
      </c>
      <c r="AD281">
        <f t="shared" si="102"/>
        <v>1.0828326407042127E-2</v>
      </c>
      <c r="AE281">
        <f t="shared" si="103"/>
        <v>4.4407271660357964E-4</v>
      </c>
      <c r="AF281">
        <f t="shared" si="90"/>
        <v>7.0604886218717341E-2</v>
      </c>
      <c r="AG281">
        <f t="shared" si="86"/>
        <v>7.0437245574250615E-2</v>
      </c>
      <c r="AH281">
        <f t="shared" si="87"/>
        <v>70.437245574250611</v>
      </c>
      <c r="AI281">
        <f t="shared" si="93"/>
        <v>70.437245574250611</v>
      </c>
    </row>
    <row r="282" spans="1:35" x14ac:dyDescent="0.35">
      <c r="A282" t="s">
        <v>280</v>
      </c>
      <c r="B282" t="s">
        <v>1037</v>
      </c>
      <c r="C282" t="s">
        <v>1041</v>
      </c>
      <c r="D282">
        <f t="shared" si="94"/>
        <v>3.5161000000000002</v>
      </c>
      <c r="F282">
        <f t="shared" si="104"/>
        <v>281</v>
      </c>
      <c r="G282">
        <f t="shared" si="95"/>
        <v>2.3976000000000002</v>
      </c>
      <c r="H282">
        <f t="shared" si="96"/>
        <v>7.3694909141578486E-3</v>
      </c>
      <c r="I282">
        <f t="shared" si="97"/>
        <v>3.0222489858702149E-4</v>
      </c>
      <c r="J282">
        <f t="shared" si="88"/>
        <v>4.8854061764446406E-2</v>
      </c>
      <c r="K282">
        <f t="shared" si="82"/>
        <v>4.873806516934337E-2</v>
      </c>
      <c r="L282">
        <f t="shared" si="83"/>
        <v>48.738065169343372</v>
      </c>
      <c r="M282" t="str">
        <f t="shared" si="91"/>
        <v/>
      </c>
      <c r="Q282">
        <f t="shared" si="105"/>
        <v>281</v>
      </c>
      <c r="R282">
        <f t="shared" si="98"/>
        <v>3.4420999999999999</v>
      </c>
      <c r="S282">
        <f t="shared" si="99"/>
        <v>1.0694412368123166E-2</v>
      </c>
      <c r="T282">
        <f t="shared" si="100"/>
        <v>4.3858086414007926E-4</v>
      </c>
      <c r="U282">
        <f t="shared" si="89"/>
        <v>7.2322616874946441E-2</v>
      </c>
      <c r="V282">
        <f t="shared" si="84"/>
        <v>7.2150897738329209E-2</v>
      </c>
      <c r="W282">
        <f t="shared" si="85"/>
        <v>72.150897738329206</v>
      </c>
      <c r="X282" t="str">
        <f t="shared" si="92"/>
        <v/>
      </c>
      <c r="AB282">
        <f t="shared" si="106"/>
        <v>281</v>
      </c>
      <c r="AC282">
        <f t="shared" si="101"/>
        <v>3.4832999999999998</v>
      </c>
      <c r="AD282">
        <f t="shared" si="102"/>
        <v>1.0827038222400888E-2</v>
      </c>
      <c r="AE282">
        <f t="shared" si="103"/>
        <v>4.4401988778852383E-4</v>
      </c>
      <c r="AF282">
        <f t="shared" si="90"/>
        <v>7.1048906106505869E-2</v>
      </c>
      <c r="AG282">
        <f t="shared" si="86"/>
        <v>7.0880211203840721E-2</v>
      </c>
      <c r="AH282">
        <f t="shared" si="87"/>
        <v>70.880211203840716</v>
      </c>
      <c r="AI282" t="str">
        <f t="shared" si="93"/>
        <v/>
      </c>
    </row>
    <row r="283" spans="1:35" x14ac:dyDescent="0.35">
      <c r="A283" t="s">
        <v>176</v>
      </c>
      <c r="B283" t="s">
        <v>1124</v>
      </c>
      <c r="C283" t="s">
        <v>1118</v>
      </c>
      <c r="D283">
        <f t="shared" si="94"/>
        <v>3.5184000000000002</v>
      </c>
      <c r="F283">
        <f t="shared" si="104"/>
        <v>282</v>
      </c>
      <c r="G283">
        <f t="shared" si="95"/>
        <v>2.3984000000000001</v>
      </c>
      <c r="H283">
        <f t="shared" si="96"/>
        <v>7.3720102949131981E-3</v>
      </c>
      <c r="I283">
        <f t="shared" si="97"/>
        <v>3.0232821910158034E-4</v>
      </c>
      <c r="J283">
        <f t="shared" si="88"/>
        <v>4.9156389983547988E-2</v>
      </c>
      <c r="K283">
        <f t="shared" si="82"/>
        <v>4.9039675555725359E-2</v>
      </c>
      <c r="L283">
        <f t="shared" si="83"/>
        <v>49.03967555572536</v>
      </c>
      <c r="M283" t="str">
        <f t="shared" si="91"/>
        <v/>
      </c>
      <c r="Q283">
        <f t="shared" si="105"/>
        <v>282</v>
      </c>
      <c r="R283">
        <f t="shared" si="98"/>
        <v>3.4413</v>
      </c>
      <c r="S283">
        <f t="shared" si="99"/>
        <v>1.069183822897367E-2</v>
      </c>
      <c r="T283">
        <f t="shared" si="100"/>
        <v>4.3847529796834945E-4</v>
      </c>
      <c r="U283">
        <f t="shared" si="89"/>
        <v>7.2761092172914793E-2</v>
      </c>
      <c r="V283">
        <f t="shared" si="84"/>
        <v>7.2588331942890716E-2</v>
      </c>
      <c r="W283">
        <f t="shared" si="85"/>
        <v>72.588331942890719</v>
      </c>
      <c r="X283" t="str">
        <f t="shared" si="92"/>
        <v/>
      </c>
      <c r="AB283">
        <f t="shared" si="106"/>
        <v>282</v>
      </c>
      <c r="AC283">
        <f t="shared" si="101"/>
        <v>3.4902000000000002</v>
      </c>
      <c r="AD283">
        <f t="shared" si="102"/>
        <v>1.0849260904073992E-2</v>
      </c>
      <c r="AE283">
        <f t="shared" si="103"/>
        <v>4.4493124622470596E-4</v>
      </c>
      <c r="AF283">
        <f t="shared" si="90"/>
        <v>7.1493837352730571E-2</v>
      </c>
      <c r="AG283">
        <f t="shared" si="86"/>
        <v>7.1324086027983971E-2</v>
      </c>
      <c r="AH283">
        <f t="shared" si="87"/>
        <v>71.324086027983967</v>
      </c>
      <c r="AI283" t="str">
        <f t="shared" si="93"/>
        <v/>
      </c>
    </row>
    <row r="284" spans="1:35" x14ac:dyDescent="0.35">
      <c r="A284" t="s">
        <v>176</v>
      </c>
      <c r="B284" t="s">
        <v>1037</v>
      </c>
      <c r="C284" t="s">
        <v>1118</v>
      </c>
      <c r="D284">
        <f t="shared" si="94"/>
        <v>3.5186666666666668</v>
      </c>
      <c r="F284">
        <f t="shared" si="104"/>
        <v>283</v>
      </c>
      <c r="G284">
        <f t="shared" si="95"/>
        <v>2.3984000000000001</v>
      </c>
      <c r="H284">
        <f t="shared" si="96"/>
        <v>7.3720102949131981E-3</v>
      </c>
      <c r="I284">
        <f t="shared" si="97"/>
        <v>3.0232821910158034E-4</v>
      </c>
      <c r="J284">
        <f t="shared" si="88"/>
        <v>4.9458718202649569E-2</v>
      </c>
      <c r="K284">
        <f t="shared" si="82"/>
        <v>4.9341285942107349E-2</v>
      </c>
      <c r="L284">
        <f t="shared" si="83"/>
        <v>49.341285942107348</v>
      </c>
      <c r="M284" t="str">
        <f t="shared" si="91"/>
        <v/>
      </c>
      <c r="Q284">
        <f t="shared" si="105"/>
        <v>283</v>
      </c>
      <c r="R284">
        <f t="shared" si="98"/>
        <v>3.4420999999999999</v>
      </c>
      <c r="S284">
        <f t="shared" si="99"/>
        <v>1.0694412368123166E-2</v>
      </c>
      <c r="T284">
        <f t="shared" si="100"/>
        <v>4.3858086414007926E-4</v>
      </c>
      <c r="U284">
        <f t="shared" si="89"/>
        <v>7.3199673037054866E-2</v>
      </c>
      <c r="V284">
        <f t="shared" si="84"/>
        <v>7.3025871462972985E-2</v>
      </c>
      <c r="W284">
        <f t="shared" si="85"/>
        <v>73.025871462972987</v>
      </c>
      <c r="X284" t="str">
        <f t="shared" si="92"/>
        <v/>
      </c>
      <c r="AB284">
        <f t="shared" si="106"/>
        <v>283</v>
      </c>
      <c r="AC284">
        <f t="shared" si="101"/>
        <v>3.4902000000000002</v>
      </c>
      <c r="AD284">
        <f t="shared" si="102"/>
        <v>1.0849260904073992E-2</v>
      </c>
      <c r="AE284">
        <f t="shared" si="103"/>
        <v>4.4493124622470596E-4</v>
      </c>
      <c r="AF284">
        <f t="shared" si="90"/>
        <v>7.1938768598955274E-2</v>
      </c>
      <c r="AG284">
        <f t="shared" si="86"/>
        <v>7.1767960852127208E-2</v>
      </c>
      <c r="AH284">
        <f t="shared" si="87"/>
        <v>71.767960852127203</v>
      </c>
      <c r="AI284" t="str">
        <f t="shared" si="93"/>
        <v/>
      </c>
    </row>
    <row r="285" spans="1:35" x14ac:dyDescent="0.35">
      <c r="A285" t="s">
        <v>275</v>
      </c>
      <c r="B285" t="s">
        <v>1123</v>
      </c>
      <c r="C285" t="s">
        <v>1118</v>
      </c>
      <c r="D285">
        <f t="shared" si="94"/>
        <v>3.5230000000000001</v>
      </c>
      <c r="F285">
        <f t="shared" si="104"/>
        <v>284</v>
      </c>
      <c r="G285">
        <f t="shared" si="95"/>
        <v>2.4049</v>
      </c>
      <c r="H285">
        <f t="shared" si="96"/>
        <v>7.3924817946802654E-3</v>
      </c>
      <c r="I285">
        <f t="shared" si="97"/>
        <v>3.0316776107443765E-4</v>
      </c>
      <c r="J285">
        <f t="shared" si="88"/>
        <v>4.9761885963724009E-2</v>
      </c>
      <c r="K285">
        <f t="shared" si="82"/>
        <v>4.9643733877096516E-2</v>
      </c>
      <c r="L285">
        <f t="shared" si="83"/>
        <v>49.643733877096516</v>
      </c>
      <c r="M285" t="str">
        <f t="shared" si="91"/>
        <v/>
      </c>
      <c r="Q285">
        <f t="shared" si="105"/>
        <v>284</v>
      </c>
      <c r="R285">
        <f t="shared" si="98"/>
        <v>3.4485999999999999</v>
      </c>
      <c r="S285">
        <f t="shared" si="99"/>
        <v>1.0715328830032499E-2</v>
      </c>
      <c r="T285">
        <f t="shared" si="100"/>
        <v>4.3943865413574953E-4</v>
      </c>
      <c r="U285">
        <f t="shared" si="89"/>
        <v>7.3639111691190612E-2</v>
      </c>
      <c r="V285">
        <f t="shared" si="84"/>
        <v>7.3464266736358072E-2</v>
      </c>
      <c r="W285">
        <f t="shared" si="85"/>
        <v>73.46426673635807</v>
      </c>
      <c r="X285" t="str">
        <f t="shared" si="92"/>
        <v/>
      </c>
      <c r="AB285">
        <f t="shared" si="106"/>
        <v>284</v>
      </c>
      <c r="AC285">
        <f t="shared" si="101"/>
        <v>3.4902000000000002</v>
      </c>
      <c r="AD285">
        <f t="shared" si="102"/>
        <v>1.0849260904073992E-2</v>
      </c>
      <c r="AE285">
        <f t="shared" si="103"/>
        <v>4.4493124622470596E-4</v>
      </c>
      <c r="AF285">
        <f t="shared" si="90"/>
        <v>7.2383699845179977E-2</v>
      </c>
      <c r="AG285">
        <f t="shared" si="86"/>
        <v>7.2211835676270444E-2</v>
      </c>
      <c r="AH285">
        <f t="shared" si="87"/>
        <v>72.211835676270439</v>
      </c>
      <c r="AI285" t="str">
        <f t="shared" si="93"/>
        <v/>
      </c>
    </row>
    <row r="286" spans="1:35" x14ac:dyDescent="0.35">
      <c r="A286" t="s">
        <v>275</v>
      </c>
      <c r="B286" t="s">
        <v>1038</v>
      </c>
      <c r="C286" t="s">
        <v>1118</v>
      </c>
      <c r="D286">
        <f t="shared" si="94"/>
        <v>3.5231333333333335</v>
      </c>
      <c r="F286">
        <f t="shared" si="104"/>
        <v>285</v>
      </c>
      <c r="G286">
        <f t="shared" si="95"/>
        <v>2.4049</v>
      </c>
      <c r="H286">
        <f t="shared" si="96"/>
        <v>7.3924817946802654E-3</v>
      </c>
      <c r="I286">
        <f t="shared" si="97"/>
        <v>3.0316776107443765E-4</v>
      </c>
      <c r="J286">
        <f t="shared" si="88"/>
        <v>5.0065053724798449E-2</v>
      </c>
      <c r="K286">
        <f t="shared" si="82"/>
        <v>4.9946181812085683E-2</v>
      </c>
      <c r="L286">
        <f t="shared" si="83"/>
        <v>49.946181812085683</v>
      </c>
      <c r="M286" t="str">
        <f t="shared" si="91"/>
        <v/>
      </c>
      <c r="Q286">
        <f t="shared" si="105"/>
        <v>285</v>
      </c>
      <c r="R286">
        <f t="shared" si="98"/>
        <v>3.4489999999999998</v>
      </c>
      <c r="S286">
        <f t="shared" si="99"/>
        <v>1.0716616088906381E-2</v>
      </c>
      <c r="T286">
        <f t="shared" si="100"/>
        <v>4.3949144498482522E-4</v>
      </c>
      <c r="U286">
        <f t="shared" si="89"/>
        <v>7.4078603136175439E-2</v>
      </c>
      <c r="V286">
        <f t="shared" si="84"/>
        <v>7.3902714675248338E-2</v>
      </c>
      <c r="W286">
        <f t="shared" si="85"/>
        <v>73.902714675248333</v>
      </c>
      <c r="X286" t="str">
        <f t="shared" si="92"/>
        <v/>
      </c>
      <c r="AB286">
        <f t="shared" si="106"/>
        <v>285</v>
      </c>
      <c r="AC286">
        <f t="shared" si="101"/>
        <v>3.4902000000000002</v>
      </c>
      <c r="AD286">
        <f t="shared" si="102"/>
        <v>1.0849260904073992E-2</v>
      </c>
      <c r="AE286">
        <f t="shared" si="103"/>
        <v>4.4493124622470596E-4</v>
      </c>
      <c r="AF286">
        <f t="shared" si="90"/>
        <v>7.282863109140468E-2</v>
      </c>
      <c r="AG286">
        <f t="shared" si="86"/>
        <v>7.2655710500413695E-2</v>
      </c>
      <c r="AH286">
        <f t="shared" si="87"/>
        <v>72.65571050041369</v>
      </c>
      <c r="AI286" t="str">
        <f t="shared" si="93"/>
        <v/>
      </c>
    </row>
    <row r="287" spans="1:35" x14ac:dyDescent="0.35">
      <c r="A287" t="s">
        <v>276</v>
      </c>
      <c r="B287" t="s">
        <v>1038</v>
      </c>
      <c r="C287" t="s">
        <v>1118</v>
      </c>
      <c r="D287">
        <f t="shared" si="94"/>
        <v>3.5232333333333337</v>
      </c>
      <c r="F287">
        <f t="shared" si="104"/>
        <v>286</v>
      </c>
      <c r="G287">
        <f t="shared" si="95"/>
        <v>2.4052000000000002</v>
      </c>
      <c r="H287">
        <f t="shared" si="96"/>
        <v>7.3934266989634694E-3</v>
      </c>
      <c r="I287">
        <f t="shared" si="97"/>
        <v>3.0320651186529856E-4</v>
      </c>
      <c r="J287">
        <f t="shared" si="88"/>
        <v>5.0368260236663749E-2</v>
      </c>
      <c r="K287">
        <f t="shared" si="82"/>
        <v>5.0248668405857802E-2</v>
      </c>
      <c r="L287">
        <f t="shared" si="83"/>
        <v>50.248668405857799</v>
      </c>
      <c r="M287" t="str">
        <f t="shared" si="91"/>
        <v/>
      </c>
      <c r="Q287">
        <f t="shared" si="105"/>
        <v>286</v>
      </c>
      <c r="R287">
        <f t="shared" si="98"/>
        <v>3.4489999999999998</v>
      </c>
      <c r="S287">
        <f t="shared" si="99"/>
        <v>1.0716616088906381E-2</v>
      </c>
      <c r="T287">
        <f t="shared" si="100"/>
        <v>4.3949144498482522E-4</v>
      </c>
      <c r="U287">
        <f t="shared" si="89"/>
        <v>7.4518094581160266E-2</v>
      </c>
      <c r="V287">
        <f t="shared" si="84"/>
        <v>7.4341162614138617E-2</v>
      </c>
      <c r="W287">
        <f t="shared" si="85"/>
        <v>74.341162614138611</v>
      </c>
      <c r="X287" t="str">
        <f t="shared" si="92"/>
        <v/>
      </c>
      <c r="AB287">
        <f t="shared" si="106"/>
        <v>286</v>
      </c>
      <c r="AC287">
        <f t="shared" si="101"/>
        <v>3.4902000000000002</v>
      </c>
      <c r="AD287">
        <f t="shared" si="102"/>
        <v>1.0849260904073992E-2</v>
      </c>
      <c r="AE287">
        <f t="shared" si="103"/>
        <v>4.4493124622470596E-4</v>
      </c>
      <c r="AF287">
        <f t="shared" si="90"/>
        <v>7.3273562337629383E-2</v>
      </c>
      <c r="AG287">
        <f t="shared" si="86"/>
        <v>7.3099585324556932E-2</v>
      </c>
      <c r="AH287">
        <f t="shared" si="87"/>
        <v>73.099585324556926</v>
      </c>
      <c r="AI287" t="str">
        <f t="shared" si="93"/>
        <v/>
      </c>
    </row>
    <row r="288" spans="1:35" x14ac:dyDescent="0.35">
      <c r="A288" t="s">
        <v>276</v>
      </c>
      <c r="B288" t="s">
        <v>1673</v>
      </c>
      <c r="C288" t="s">
        <v>1118</v>
      </c>
      <c r="D288">
        <f t="shared" si="94"/>
        <v>3.5234666666666672</v>
      </c>
      <c r="F288">
        <f t="shared" si="104"/>
        <v>287</v>
      </c>
      <c r="G288">
        <f t="shared" si="95"/>
        <v>2.4052000000000002</v>
      </c>
      <c r="H288">
        <f t="shared" si="96"/>
        <v>7.3934266989634694E-3</v>
      </c>
      <c r="I288">
        <f t="shared" si="97"/>
        <v>3.0320651186529856E-4</v>
      </c>
      <c r="J288">
        <f t="shared" si="88"/>
        <v>5.067146674852905E-2</v>
      </c>
      <c r="K288">
        <f t="shared" si="82"/>
        <v>5.0551154999629928E-2</v>
      </c>
      <c r="L288">
        <f t="shared" si="83"/>
        <v>50.551154999629929</v>
      </c>
      <c r="M288" t="str">
        <f t="shared" si="91"/>
        <v/>
      </c>
      <c r="Q288">
        <f t="shared" si="105"/>
        <v>287</v>
      </c>
      <c r="R288">
        <f t="shared" si="98"/>
        <v>3.4497</v>
      </c>
      <c r="S288">
        <f t="shared" si="99"/>
        <v>1.0718868817600775E-2</v>
      </c>
      <c r="T288">
        <f t="shared" si="100"/>
        <v>4.3958383002324074E-4</v>
      </c>
      <c r="U288">
        <f t="shared" si="89"/>
        <v>7.4957678411183504E-2</v>
      </c>
      <c r="V288">
        <f t="shared" si="84"/>
        <v>7.4779702718712968E-2</v>
      </c>
      <c r="W288">
        <f t="shared" si="85"/>
        <v>74.779702718712969</v>
      </c>
      <c r="X288" t="str">
        <f t="shared" si="92"/>
        <v/>
      </c>
      <c r="AB288">
        <f t="shared" si="106"/>
        <v>287</v>
      </c>
      <c r="AC288">
        <f t="shared" si="101"/>
        <v>3.4902000000000002</v>
      </c>
      <c r="AD288">
        <f t="shared" si="102"/>
        <v>1.0849260904073992E-2</v>
      </c>
      <c r="AE288">
        <f t="shared" si="103"/>
        <v>4.4493124622470596E-4</v>
      </c>
      <c r="AF288">
        <f t="shared" si="90"/>
        <v>7.3718493583854086E-2</v>
      </c>
      <c r="AG288">
        <f t="shared" si="86"/>
        <v>7.3543460148700182E-2</v>
      </c>
      <c r="AH288">
        <f t="shared" si="87"/>
        <v>73.543460148700177</v>
      </c>
      <c r="AI288" t="str">
        <f t="shared" si="93"/>
        <v/>
      </c>
    </row>
    <row r="289" spans="1:35" x14ac:dyDescent="0.35">
      <c r="A289" t="s">
        <v>1422</v>
      </c>
      <c r="B289" t="s">
        <v>1123</v>
      </c>
      <c r="C289" t="s">
        <v>1117</v>
      </c>
      <c r="D289">
        <f t="shared" si="94"/>
        <v>3.5276666666666667</v>
      </c>
      <c r="F289">
        <f t="shared" si="104"/>
        <v>288</v>
      </c>
      <c r="G289">
        <f t="shared" si="95"/>
        <v>2.4117000000000002</v>
      </c>
      <c r="H289">
        <f t="shared" si="96"/>
        <v>7.4139010516629548E-3</v>
      </c>
      <c r="I289">
        <f t="shared" si="97"/>
        <v>3.0404617083771809E-4</v>
      </c>
      <c r="J289">
        <f t="shared" si="88"/>
        <v>5.0975512919366771E-2</v>
      </c>
      <c r="K289">
        <f t="shared" si="82"/>
        <v>5.0854479258730989E-2</v>
      </c>
      <c r="L289">
        <f t="shared" si="83"/>
        <v>50.85447925873099</v>
      </c>
      <c r="M289" t="str">
        <f t="shared" si="91"/>
        <v/>
      </c>
      <c r="Q289">
        <f t="shared" si="105"/>
        <v>288</v>
      </c>
      <c r="R289">
        <f t="shared" si="98"/>
        <v>3.4485999999999999</v>
      </c>
      <c r="S289">
        <f t="shared" si="99"/>
        <v>1.0715328830032499E-2</v>
      </c>
      <c r="T289">
        <f t="shared" si="100"/>
        <v>4.3943865413574953E-4</v>
      </c>
      <c r="U289">
        <f t="shared" si="89"/>
        <v>7.539711706531925E-2</v>
      </c>
      <c r="V289">
        <f t="shared" si="84"/>
        <v>7.5218097992098054E-2</v>
      </c>
      <c r="W289">
        <f t="shared" si="85"/>
        <v>75.218097992098052</v>
      </c>
      <c r="X289" t="str">
        <f t="shared" si="92"/>
        <v/>
      </c>
      <c r="AB289">
        <f t="shared" si="106"/>
        <v>288</v>
      </c>
      <c r="AC289">
        <f t="shared" si="101"/>
        <v>3.4973999999999998</v>
      </c>
      <c r="AD289">
        <f t="shared" si="102"/>
        <v>1.0872453177427343E-2</v>
      </c>
      <c r="AE289">
        <f t="shared" si="103"/>
        <v>4.4588236788885684E-4</v>
      </c>
      <c r="AF289">
        <f t="shared" si="90"/>
        <v>7.4164375951742939E-2</v>
      </c>
      <c r="AG289">
        <f t="shared" si="86"/>
        <v>7.3988283836212754E-2</v>
      </c>
      <c r="AH289">
        <f t="shared" si="87"/>
        <v>73.988283836212759</v>
      </c>
      <c r="AI289" t="str">
        <f t="shared" si="93"/>
        <v/>
      </c>
    </row>
    <row r="290" spans="1:35" x14ac:dyDescent="0.35">
      <c r="A290" t="s">
        <v>178</v>
      </c>
      <c r="B290" t="s">
        <v>1122</v>
      </c>
      <c r="C290" t="s">
        <v>1117</v>
      </c>
      <c r="D290">
        <f t="shared" si="94"/>
        <v>3.5304666666666669</v>
      </c>
      <c r="F290">
        <f t="shared" si="104"/>
        <v>289</v>
      </c>
      <c r="G290">
        <f t="shared" si="95"/>
        <v>2.4125000000000001</v>
      </c>
      <c r="H290">
        <f t="shared" si="96"/>
        <v>7.4164211604969893E-3</v>
      </c>
      <c r="I290">
        <f t="shared" si="97"/>
        <v>3.041495212109889E-4</v>
      </c>
      <c r="J290">
        <f t="shared" si="88"/>
        <v>5.1279662440577758E-2</v>
      </c>
      <c r="K290">
        <f t="shared" si="82"/>
        <v>5.1157906622815455E-2</v>
      </c>
      <c r="L290">
        <f t="shared" si="83"/>
        <v>51.157906622815453</v>
      </c>
      <c r="M290" t="str">
        <f t="shared" si="91"/>
        <v/>
      </c>
      <c r="Q290">
        <f t="shared" si="105"/>
        <v>289</v>
      </c>
      <c r="R290">
        <f t="shared" si="98"/>
        <v>3.4561999999999999</v>
      </c>
      <c r="S290">
        <f t="shared" si="99"/>
        <v>1.0739788572647853E-2</v>
      </c>
      <c r="T290">
        <f t="shared" si="100"/>
        <v>4.4044175507141774E-4</v>
      </c>
      <c r="U290">
        <f t="shared" si="89"/>
        <v>7.5837558820390671E-2</v>
      </c>
      <c r="V290">
        <f t="shared" si="84"/>
        <v>7.5657493984707058E-2</v>
      </c>
      <c r="W290">
        <f t="shared" si="85"/>
        <v>75.65749398470706</v>
      </c>
      <c r="X290" t="str">
        <f t="shared" si="92"/>
        <v/>
      </c>
      <c r="AB290">
        <f t="shared" si="106"/>
        <v>289</v>
      </c>
      <c r="AC290">
        <f t="shared" si="101"/>
        <v>3.4973999999999998</v>
      </c>
      <c r="AD290">
        <f t="shared" si="102"/>
        <v>1.0872453177427343E-2</v>
      </c>
      <c r="AE290">
        <f t="shared" si="103"/>
        <v>4.4588236788885684E-4</v>
      </c>
      <c r="AF290">
        <f t="shared" si="90"/>
        <v>7.4610258319631792E-2</v>
      </c>
      <c r="AG290">
        <f t="shared" si="86"/>
        <v>7.4433107523725325E-2</v>
      </c>
      <c r="AH290">
        <f t="shared" si="87"/>
        <v>74.433107523725326</v>
      </c>
      <c r="AI290" t="str">
        <f t="shared" si="93"/>
        <v/>
      </c>
    </row>
    <row r="291" spans="1:35" x14ac:dyDescent="0.35">
      <c r="A291" t="s">
        <v>1422</v>
      </c>
      <c r="B291" t="s">
        <v>1122</v>
      </c>
      <c r="C291" t="s">
        <v>1548</v>
      </c>
      <c r="D291">
        <f t="shared" si="94"/>
        <v>3.5321333333333338</v>
      </c>
      <c r="F291">
        <f t="shared" si="104"/>
        <v>290</v>
      </c>
      <c r="G291">
        <f t="shared" si="95"/>
        <v>2.4117000000000002</v>
      </c>
      <c r="H291">
        <f t="shared" si="96"/>
        <v>7.4139010516629548E-3</v>
      </c>
      <c r="I291">
        <f t="shared" si="97"/>
        <v>3.0404617083771809E-4</v>
      </c>
      <c r="J291">
        <f t="shared" si="88"/>
        <v>5.158370861141548E-2</v>
      </c>
      <c r="K291">
        <f t="shared" si="82"/>
        <v>5.1461230881916516E-2</v>
      </c>
      <c r="L291">
        <f t="shared" si="83"/>
        <v>51.461230881916514</v>
      </c>
      <c r="M291">
        <f t="shared" si="91"/>
        <v>51.461230881916514</v>
      </c>
      <c r="Q291">
        <f t="shared" si="105"/>
        <v>290</v>
      </c>
      <c r="R291">
        <f t="shared" si="98"/>
        <v>3.4561999999999999</v>
      </c>
      <c r="S291">
        <f t="shared" si="99"/>
        <v>1.0739788572647853E-2</v>
      </c>
      <c r="T291">
        <f t="shared" si="100"/>
        <v>4.4044175507141774E-4</v>
      </c>
      <c r="U291">
        <f t="shared" si="89"/>
        <v>7.6278000575462093E-2</v>
      </c>
      <c r="V291">
        <f t="shared" si="84"/>
        <v>7.6096889977316076E-2</v>
      </c>
      <c r="W291">
        <f t="shared" si="85"/>
        <v>76.096889977316081</v>
      </c>
      <c r="X291">
        <f t="shared" si="92"/>
        <v>76.096889977316081</v>
      </c>
      <c r="AB291">
        <f t="shared" si="106"/>
        <v>290</v>
      </c>
      <c r="AC291">
        <f t="shared" si="101"/>
        <v>3.5032000000000001</v>
      </c>
      <c r="AD291">
        <f t="shared" si="102"/>
        <v>1.0891138358992214E-2</v>
      </c>
      <c r="AE291">
        <f t="shared" si="103"/>
        <v>4.4664865244898499E-4</v>
      </c>
      <c r="AF291">
        <f t="shared" si="90"/>
        <v>7.5056906972080784E-2</v>
      </c>
      <c r="AG291">
        <f t="shared" si="86"/>
        <v>7.4878695676371024E-2</v>
      </c>
      <c r="AH291">
        <f t="shared" si="87"/>
        <v>74.878695676371024</v>
      </c>
      <c r="AI291">
        <f t="shared" si="93"/>
        <v>74.878695676371024</v>
      </c>
    </row>
    <row r="292" spans="1:35" x14ac:dyDescent="0.35">
      <c r="A292" t="s">
        <v>1422</v>
      </c>
      <c r="B292" t="s">
        <v>1122</v>
      </c>
      <c r="C292" t="s">
        <v>1042</v>
      </c>
      <c r="D292">
        <f t="shared" si="94"/>
        <v>3.5325000000000002</v>
      </c>
      <c r="F292">
        <f t="shared" si="104"/>
        <v>291</v>
      </c>
      <c r="G292">
        <f t="shared" si="95"/>
        <v>2.4117000000000002</v>
      </c>
      <c r="H292">
        <f t="shared" si="96"/>
        <v>7.4139010516629548E-3</v>
      </c>
      <c r="I292">
        <f t="shared" si="97"/>
        <v>3.0404617083771809E-4</v>
      </c>
      <c r="J292">
        <f t="shared" si="88"/>
        <v>5.1887754782253201E-2</v>
      </c>
      <c r="K292">
        <f t="shared" si="82"/>
        <v>5.1764555141017576E-2</v>
      </c>
      <c r="L292">
        <f t="shared" si="83"/>
        <v>51.764555141017574</v>
      </c>
      <c r="M292" t="str">
        <f t="shared" si="91"/>
        <v/>
      </c>
      <c r="Q292">
        <f t="shared" si="105"/>
        <v>291</v>
      </c>
      <c r="R292">
        <f t="shared" si="98"/>
        <v>3.4561999999999999</v>
      </c>
      <c r="S292">
        <f t="shared" si="99"/>
        <v>1.0739788572647853E-2</v>
      </c>
      <c r="T292">
        <f t="shared" si="100"/>
        <v>4.4044175507141774E-4</v>
      </c>
      <c r="U292">
        <f t="shared" si="89"/>
        <v>7.6718442330533515E-2</v>
      </c>
      <c r="V292">
        <f t="shared" si="84"/>
        <v>7.6536285969925094E-2</v>
      </c>
      <c r="W292">
        <f t="shared" si="85"/>
        <v>76.536285969925089</v>
      </c>
      <c r="X292" t="str">
        <f t="shared" si="92"/>
        <v/>
      </c>
      <c r="AB292">
        <f t="shared" si="106"/>
        <v>291</v>
      </c>
      <c r="AC292">
        <f t="shared" si="101"/>
        <v>3.5043000000000002</v>
      </c>
      <c r="AD292">
        <f t="shared" si="102"/>
        <v>1.0894682353721461E-2</v>
      </c>
      <c r="AE292">
        <f t="shared" si="103"/>
        <v>4.4679399267127658E-4</v>
      </c>
      <c r="AF292">
        <f t="shared" si="90"/>
        <v>7.5503700964752063E-2</v>
      </c>
      <c r="AG292">
        <f t="shared" si="86"/>
        <v>7.532442882415058E-2</v>
      </c>
      <c r="AH292">
        <f t="shared" si="87"/>
        <v>75.324428824150573</v>
      </c>
      <c r="AI292" t="str">
        <f t="shared" si="93"/>
        <v/>
      </c>
    </row>
    <row r="293" spans="1:35" x14ac:dyDescent="0.35">
      <c r="A293" t="s">
        <v>1422</v>
      </c>
      <c r="B293" t="s">
        <v>1121</v>
      </c>
      <c r="C293" t="s">
        <v>1615</v>
      </c>
      <c r="D293">
        <f t="shared" si="94"/>
        <v>3.5345333333333335</v>
      </c>
      <c r="F293">
        <f t="shared" si="104"/>
        <v>292</v>
      </c>
      <c r="G293">
        <f t="shared" si="95"/>
        <v>2.4117000000000002</v>
      </c>
      <c r="H293">
        <f t="shared" si="96"/>
        <v>7.4139010516629548E-3</v>
      </c>
      <c r="I293">
        <f t="shared" si="97"/>
        <v>3.0404617083771809E-4</v>
      </c>
      <c r="J293">
        <f t="shared" si="88"/>
        <v>5.2191800953090922E-2</v>
      </c>
      <c r="K293">
        <f t="shared" si="82"/>
        <v>5.2067879400118637E-2</v>
      </c>
      <c r="L293">
        <f t="shared" si="83"/>
        <v>52.067879400118635</v>
      </c>
      <c r="M293" t="str">
        <f t="shared" si="91"/>
        <v/>
      </c>
      <c r="Q293">
        <f t="shared" si="105"/>
        <v>292</v>
      </c>
      <c r="R293">
        <f t="shared" si="98"/>
        <v>3.4630999999999998</v>
      </c>
      <c r="S293">
        <f t="shared" si="99"/>
        <v>1.0761998779741216E-2</v>
      </c>
      <c r="T293">
        <f t="shared" si="100"/>
        <v>4.4135260192157026E-4</v>
      </c>
      <c r="U293">
        <f t="shared" si="89"/>
        <v>7.7159794932455089E-2</v>
      </c>
      <c r="V293">
        <f t="shared" si="84"/>
        <v>7.6976590646715901E-2</v>
      </c>
      <c r="W293">
        <f t="shared" si="85"/>
        <v>76.976590646715906</v>
      </c>
      <c r="X293" t="str">
        <f t="shared" si="92"/>
        <v/>
      </c>
      <c r="AB293">
        <f t="shared" si="106"/>
        <v>292</v>
      </c>
      <c r="AC293">
        <f t="shared" si="101"/>
        <v>3.5034999999999998</v>
      </c>
      <c r="AD293">
        <f t="shared" si="102"/>
        <v>1.089210489499619E-2</v>
      </c>
      <c r="AE293">
        <f t="shared" si="103"/>
        <v>4.4668829036280898E-4</v>
      </c>
      <c r="AF293">
        <f t="shared" si="90"/>
        <v>7.5950389255114867E-2</v>
      </c>
      <c r="AG293">
        <f t="shared" si="86"/>
        <v>7.5770056520595847E-2</v>
      </c>
      <c r="AH293">
        <f t="shared" si="87"/>
        <v>75.770056520595844</v>
      </c>
      <c r="AI293" t="str">
        <f t="shared" si="93"/>
        <v/>
      </c>
    </row>
    <row r="294" spans="1:35" x14ac:dyDescent="0.35">
      <c r="A294" t="s">
        <v>1189</v>
      </c>
      <c r="B294" t="s">
        <v>1039</v>
      </c>
      <c r="C294" t="s">
        <v>1042</v>
      </c>
      <c r="D294">
        <f t="shared" si="94"/>
        <v>3.5375000000000001</v>
      </c>
      <c r="F294">
        <f t="shared" si="104"/>
        <v>293</v>
      </c>
      <c r="G294">
        <f t="shared" si="95"/>
        <v>2.419</v>
      </c>
      <c r="H294">
        <f t="shared" si="96"/>
        <v>7.4368985765671594E-3</v>
      </c>
      <c r="I294">
        <f t="shared" si="97"/>
        <v>3.0498930581310328E-4</v>
      </c>
      <c r="J294">
        <f t="shared" si="88"/>
        <v>5.2496790258904025E-2</v>
      </c>
      <c r="K294">
        <f t="shared" si="82"/>
        <v>5.2372144554863449E-2</v>
      </c>
      <c r="L294">
        <f t="shared" si="83"/>
        <v>52.372144554863446</v>
      </c>
      <c r="M294" t="str">
        <f t="shared" si="91"/>
        <v/>
      </c>
      <c r="Q294">
        <f t="shared" si="105"/>
        <v>293</v>
      </c>
      <c r="R294">
        <f t="shared" si="98"/>
        <v>3.4639000000000002</v>
      </c>
      <c r="S294">
        <f t="shared" si="99"/>
        <v>1.0764574081612991E-2</v>
      </c>
      <c r="T294">
        <f t="shared" si="100"/>
        <v>4.4145821577686831E-4</v>
      </c>
      <c r="U294">
        <f t="shared" si="89"/>
        <v>7.7601253148231963E-2</v>
      </c>
      <c r="V294">
        <f t="shared" si="84"/>
        <v>7.7417000686597862E-2</v>
      </c>
      <c r="W294">
        <f t="shared" si="85"/>
        <v>77.417000686597859</v>
      </c>
      <c r="X294" t="str">
        <f t="shared" si="92"/>
        <v/>
      </c>
      <c r="AB294">
        <f t="shared" si="106"/>
        <v>293</v>
      </c>
      <c r="AC294">
        <f t="shared" si="101"/>
        <v>3.5043000000000002</v>
      </c>
      <c r="AD294">
        <f t="shared" si="102"/>
        <v>1.0894682353721461E-2</v>
      </c>
      <c r="AE294">
        <f t="shared" si="103"/>
        <v>4.4679399267127658E-4</v>
      </c>
      <c r="AF294">
        <f t="shared" si="90"/>
        <v>7.6397183247786146E-2</v>
      </c>
      <c r="AG294">
        <f t="shared" si="86"/>
        <v>7.6215789668375403E-2</v>
      </c>
      <c r="AH294">
        <f t="shared" si="87"/>
        <v>76.215789668375407</v>
      </c>
      <c r="AI294" t="str">
        <f t="shared" si="93"/>
        <v/>
      </c>
    </row>
    <row r="295" spans="1:35" x14ac:dyDescent="0.35">
      <c r="A295" t="s">
        <v>274</v>
      </c>
      <c r="B295" t="s">
        <v>1039</v>
      </c>
      <c r="C295" t="s">
        <v>1042</v>
      </c>
      <c r="D295">
        <f t="shared" si="94"/>
        <v>3.5376333333333334</v>
      </c>
      <c r="F295">
        <f t="shared" si="104"/>
        <v>294</v>
      </c>
      <c r="G295">
        <f t="shared" si="95"/>
        <v>2.4194</v>
      </c>
      <c r="H295">
        <f t="shared" si="96"/>
        <v>7.4381588143544921E-3</v>
      </c>
      <c r="I295">
        <f t="shared" si="97"/>
        <v>3.0504098851980699E-4</v>
      </c>
      <c r="J295">
        <f t="shared" si="88"/>
        <v>5.2801831247423832E-2</v>
      </c>
      <c r="K295">
        <f t="shared" si="82"/>
        <v>5.2676461269602175E-2</v>
      </c>
      <c r="L295">
        <f t="shared" si="83"/>
        <v>52.676461269602171</v>
      </c>
      <c r="M295" t="str">
        <f t="shared" si="91"/>
        <v/>
      </c>
      <c r="Q295">
        <f t="shared" si="105"/>
        <v>294</v>
      </c>
      <c r="R295">
        <f t="shared" si="98"/>
        <v>3.4639000000000002</v>
      </c>
      <c r="S295">
        <f t="shared" si="99"/>
        <v>1.0764574081612991E-2</v>
      </c>
      <c r="T295">
        <f t="shared" si="100"/>
        <v>4.4145821577686831E-4</v>
      </c>
      <c r="U295">
        <f t="shared" si="89"/>
        <v>7.8042711364008838E-2</v>
      </c>
      <c r="V295">
        <f t="shared" si="84"/>
        <v>7.7857410726479809E-2</v>
      </c>
      <c r="W295">
        <f t="shared" si="85"/>
        <v>77.857410726479813</v>
      </c>
      <c r="X295" t="str">
        <f t="shared" si="92"/>
        <v/>
      </c>
      <c r="AB295">
        <f t="shared" si="106"/>
        <v>294</v>
      </c>
      <c r="AC295">
        <f t="shared" si="101"/>
        <v>3.5043000000000002</v>
      </c>
      <c r="AD295">
        <f t="shared" si="102"/>
        <v>1.0894682353721461E-2</v>
      </c>
      <c r="AE295">
        <f t="shared" si="103"/>
        <v>4.4679399267127658E-4</v>
      </c>
      <c r="AF295">
        <f t="shared" si="90"/>
        <v>7.6843977240457426E-2</v>
      </c>
      <c r="AG295">
        <f t="shared" si="86"/>
        <v>7.6661522816154973E-2</v>
      </c>
      <c r="AH295">
        <f t="shared" si="87"/>
        <v>76.661522816154971</v>
      </c>
      <c r="AI295" t="str">
        <f t="shared" si="93"/>
        <v/>
      </c>
    </row>
    <row r="296" spans="1:35" x14ac:dyDescent="0.35">
      <c r="A296" t="s">
        <v>1504</v>
      </c>
      <c r="B296" t="s">
        <v>1121</v>
      </c>
      <c r="C296" t="s">
        <v>1615</v>
      </c>
      <c r="D296">
        <f t="shared" si="94"/>
        <v>3.5373333333333332</v>
      </c>
      <c r="F296">
        <f t="shared" si="104"/>
        <v>295</v>
      </c>
      <c r="G296">
        <f t="shared" si="95"/>
        <v>2.4201000000000001</v>
      </c>
      <c r="H296">
        <f t="shared" si="96"/>
        <v>7.4403642553435706E-3</v>
      </c>
      <c r="I296">
        <f t="shared" si="97"/>
        <v>3.0513143427610519E-4</v>
      </c>
      <c r="J296">
        <f t="shared" si="88"/>
        <v>5.310696268169994E-2</v>
      </c>
      <c r="K296">
        <f t="shared" si="82"/>
        <v>5.2980868215347414E-2</v>
      </c>
      <c r="L296">
        <f t="shared" si="83"/>
        <v>52.980868215347414</v>
      </c>
      <c r="M296" t="str">
        <f t="shared" si="91"/>
        <v/>
      </c>
      <c r="Q296">
        <f t="shared" si="105"/>
        <v>295</v>
      </c>
      <c r="R296">
        <f t="shared" si="98"/>
        <v>3.4630999999999998</v>
      </c>
      <c r="S296">
        <f t="shared" si="99"/>
        <v>1.0761998779741216E-2</v>
      </c>
      <c r="T296">
        <f t="shared" si="100"/>
        <v>4.4135260192157026E-4</v>
      </c>
      <c r="U296">
        <f t="shared" si="89"/>
        <v>7.8484063965930412E-2</v>
      </c>
      <c r="V296">
        <f t="shared" si="84"/>
        <v>7.8297715403270629E-2</v>
      </c>
      <c r="W296">
        <f t="shared" si="85"/>
        <v>78.29771540327063</v>
      </c>
      <c r="X296" t="str">
        <f t="shared" si="92"/>
        <v/>
      </c>
      <c r="AB296">
        <f t="shared" si="106"/>
        <v>295</v>
      </c>
      <c r="AC296">
        <f t="shared" si="101"/>
        <v>3.5034999999999998</v>
      </c>
      <c r="AD296">
        <f t="shared" si="102"/>
        <v>1.089210489499619E-2</v>
      </c>
      <c r="AE296">
        <f t="shared" si="103"/>
        <v>4.4668829036280898E-4</v>
      </c>
      <c r="AF296">
        <f t="shared" si="90"/>
        <v>7.729066553082023E-2</v>
      </c>
      <c r="AG296">
        <f t="shared" si="86"/>
        <v>7.7107150512600239E-2</v>
      </c>
      <c r="AH296">
        <f t="shared" si="87"/>
        <v>77.107150512600242</v>
      </c>
      <c r="AI296" t="str">
        <f t="shared" si="93"/>
        <v/>
      </c>
    </row>
    <row r="297" spans="1:35" x14ac:dyDescent="0.35">
      <c r="A297" t="s">
        <v>274</v>
      </c>
      <c r="B297" t="s">
        <v>1121</v>
      </c>
      <c r="C297" t="s">
        <v>1042</v>
      </c>
      <c r="D297">
        <f t="shared" si="94"/>
        <v>3.5373666666666668</v>
      </c>
      <c r="F297">
        <f t="shared" si="104"/>
        <v>296</v>
      </c>
      <c r="G297">
        <f t="shared" si="95"/>
        <v>2.4194</v>
      </c>
      <c r="H297">
        <f t="shared" si="96"/>
        <v>7.4381588143544921E-3</v>
      </c>
      <c r="I297">
        <f t="shared" si="97"/>
        <v>3.0504098851980699E-4</v>
      </c>
      <c r="J297">
        <f t="shared" si="88"/>
        <v>5.3412003670219747E-2</v>
      </c>
      <c r="K297">
        <f t="shared" si="82"/>
        <v>5.3285184930086139E-2</v>
      </c>
      <c r="L297">
        <f t="shared" si="83"/>
        <v>53.285184930086139</v>
      </c>
      <c r="M297" t="str">
        <f t="shared" si="91"/>
        <v/>
      </c>
      <c r="Q297">
        <f t="shared" si="105"/>
        <v>296</v>
      </c>
      <c r="R297">
        <f t="shared" si="98"/>
        <v>3.4630999999999998</v>
      </c>
      <c r="S297">
        <f t="shared" si="99"/>
        <v>1.0761998779741216E-2</v>
      </c>
      <c r="T297">
        <f t="shared" si="100"/>
        <v>4.4135260192157026E-4</v>
      </c>
      <c r="U297">
        <f t="shared" si="89"/>
        <v>7.8925416567851986E-2</v>
      </c>
      <c r="V297">
        <f t="shared" si="84"/>
        <v>7.8738020080061435E-2</v>
      </c>
      <c r="W297">
        <f t="shared" si="85"/>
        <v>78.738020080061432</v>
      </c>
      <c r="X297" t="str">
        <f t="shared" si="92"/>
        <v/>
      </c>
      <c r="AB297">
        <f t="shared" si="106"/>
        <v>296</v>
      </c>
      <c r="AC297">
        <f t="shared" si="101"/>
        <v>3.5043000000000002</v>
      </c>
      <c r="AD297">
        <f t="shared" si="102"/>
        <v>1.0894682353721461E-2</v>
      </c>
      <c r="AE297">
        <f t="shared" si="103"/>
        <v>4.4679399267127658E-4</v>
      </c>
      <c r="AF297">
        <f t="shared" si="90"/>
        <v>7.7737459523491509E-2</v>
      </c>
      <c r="AG297">
        <f t="shared" si="86"/>
        <v>7.7552883660379796E-2</v>
      </c>
      <c r="AH297">
        <f t="shared" si="87"/>
        <v>77.552883660379791</v>
      </c>
      <c r="AI297" t="str">
        <f t="shared" si="93"/>
        <v/>
      </c>
    </row>
    <row r="298" spans="1:35" x14ac:dyDescent="0.35">
      <c r="A298" t="s">
        <v>180</v>
      </c>
      <c r="B298" t="s">
        <v>1039</v>
      </c>
      <c r="C298" t="s">
        <v>1042</v>
      </c>
      <c r="D298">
        <f t="shared" si="94"/>
        <v>3.5400333333333336</v>
      </c>
      <c r="F298">
        <f t="shared" si="104"/>
        <v>297</v>
      </c>
      <c r="G298">
        <f t="shared" si="95"/>
        <v>2.4266000000000001</v>
      </c>
      <c r="H298">
        <f t="shared" si="96"/>
        <v>7.4608448614068993E-3</v>
      </c>
      <c r="I298">
        <f t="shared" si="97"/>
        <v>3.059713497007377E-4</v>
      </c>
      <c r="J298">
        <f t="shared" si="88"/>
        <v>5.3717975019920483E-2</v>
      </c>
      <c r="K298">
        <f t="shared" si="82"/>
        <v>5.3590429797003611E-2</v>
      </c>
      <c r="L298">
        <f t="shared" si="83"/>
        <v>53.590429797003608</v>
      </c>
      <c r="M298" t="str">
        <f t="shared" si="91"/>
        <v/>
      </c>
      <c r="Q298">
        <f t="shared" si="105"/>
        <v>297</v>
      </c>
      <c r="R298">
        <f t="shared" si="98"/>
        <v>3.4639000000000002</v>
      </c>
      <c r="S298">
        <f t="shared" si="99"/>
        <v>1.0764574081612991E-2</v>
      </c>
      <c r="T298">
        <f t="shared" si="100"/>
        <v>4.4145821577686831E-4</v>
      </c>
      <c r="U298">
        <f t="shared" si="89"/>
        <v>7.936687478362886E-2</v>
      </c>
      <c r="V298">
        <f t="shared" si="84"/>
        <v>7.9178430119943397E-2</v>
      </c>
      <c r="W298">
        <f t="shared" si="85"/>
        <v>79.1784301199434</v>
      </c>
      <c r="X298" t="str">
        <f t="shared" si="92"/>
        <v/>
      </c>
      <c r="AB298">
        <f t="shared" si="106"/>
        <v>297</v>
      </c>
      <c r="AC298">
        <f t="shared" si="101"/>
        <v>3.5043000000000002</v>
      </c>
      <c r="AD298">
        <f t="shared" si="102"/>
        <v>1.0894682353721461E-2</v>
      </c>
      <c r="AE298">
        <f t="shared" si="103"/>
        <v>4.4679399267127658E-4</v>
      </c>
      <c r="AF298">
        <f t="shared" si="90"/>
        <v>7.8184253516162788E-2</v>
      </c>
      <c r="AG298">
        <f t="shared" si="86"/>
        <v>7.7998616808159366E-2</v>
      </c>
      <c r="AH298">
        <f t="shared" si="87"/>
        <v>77.998616808159369</v>
      </c>
      <c r="AI298" t="str">
        <f t="shared" si="93"/>
        <v/>
      </c>
    </row>
    <row r="299" spans="1:35" x14ac:dyDescent="0.35">
      <c r="A299" t="s">
        <v>180</v>
      </c>
      <c r="B299" t="s">
        <v>1040</v>
      </c>
      <c r="C299" t="s">
        <v>1042</v>
      </c>
      <c r="D299">
        <f t="shared" si="94"/>
        <v>3.5421666666666667</v>
      </c>
      <c r="F299">
        <f t="shared" si="104"/>
        <v>298</v>
      </c>
      <c r="G299">
        <f t="shared" si="95"/>
        <v>2.4266000000000001</v>
      </c>
      <c r="H299">
        <f t="shared" si="96"/>
        <v>7.4608448614068993E-3</v>
      </c>
      <c r="I299">
        <f t="shared" si="97"/>
        <v>3.059713497007377E-4</v>
      </c>
      <c r="J299">
        <f t="shared" si="88"/>
        <v>5.4023946369621219E-2</v>
      </c>
      <c r="K299">
        <f t="shared" si="82"/>
        <v>5.3895674663921082E-2</v>
      </c>
      <c r="L299">
        <f t="shared" si="83"/>
        <v>53.895674663921085</v>
      </c>
      <c r="M299" t="str">
        <f t="shared" si="91"/>
        <v/>
      </c>
      <c r="Q299">
        <f t="shared" si="105"/>
        <v>298</v>
      </c>
      <c r="R299">
        <f t="shared" si="98"/>
        <v>3.4702999999999999</v>
      </c>
      <c r="S299">
        <f t="shared" si="99"/>
        <v>1.0785178033289234E-2</v>
      </c>
      <c r="T299">
        <f t="shared" si="100"/>
        <v>4.423031896398364E-4</v>
      </c>
      <c r="U299">
        <f t="shared" si="89"/>
        <v>7.9809177973268697E-2</v>
      </c>
      <c r="V299">
        <f t="shared" si="84"/>
        <v>7.9619683127425414E-2</v>
      </c>
      <c r="W299">
        <f t="shared" si="85"/>
        <v>79.619683127425418</v>
      </c>
      <c r="X299" t="str">
        <f t="shared" si="92"/>
        <v/>
      </c>
      <c r="AB299">
        <f t="shared" si="106"/>
        <v>298</v>
      </c>
      <c r="AC299">
        <f t="shared" si="101"/>
        <v>3.5043000000000002</v>
      </c>
      <c r="AD299">
        <f t="shared" si="102"/>
        <v>1.0894682353721461E-2</v>
      </c>
      <c r="AE299">
        <f t="shared" si="103"/>
        <v>4.4679399267127658E-4</v>
      </c>
      <c r="AF299">
        <f t="shared" si="90"/>
        <v>7.8631047508834068E-2</v>
      </c>
      <c r="AG299">
        <f t="shared" si="86"/>
        <v>7.8444349955938936E-2</v>
      </c>
      <c r="AH299">
        <f t="shared" si="87"/>
        <v>78.444349955938932</v>
      </c>
      <c r="AI299" t="str">
        <f t="shared" si="93"/>
        <v/>
      </c>
    </row>
    <row r="300" spans="1:35" x14ac:dyDescent="0.35">
      <c r="A300" t="s">
        <v>180</v>
      </c>
      <c r="B300" t="s">
        <v>1120</v>
      </c>
      <c r="C300" t="s">
        <v>1042</v>
      </c>
      <c r="D300">
        <f t="shared" si="94"/>
        <v>3.5419333333333332</v>
      </c>
      <c r="F300">
        <f t="shared" si="104"/>
        <v>299</v>
      </c>
      <c r="G300">
        <f t="shared" si="95"/>
        <v>2.4266000000000001</v>
      </c>
      <c r="H300">
        <f t="shared" si="96"/>
        <v>7.4608448614068993E-3</v>
      </c>
      <c r="I300">
        <f t="shared" si="97"/>
        <v>3.059713497007377E-4</v>
      </c>
      <c r="J300">
        <f t="shared" si="88"/>
        <v>5.4329917719321955E-2</v>
      </c>
      <c r="K300">
        <f t="shared" si="82"/>
        <v>5.4200919530838554E-2</v>
      </c>
      <c r="L300">
        <f t="shared" si="83"/>
        <v>54.200919530838554</v>
      </c>
      <c r="M300" t="str">
        <f t="shared" si="91"/>
        <v/>
      </c>
      <c r="Q300">
        <f t="shared" si="105"/>
        <v>299</v>
      </c>
      <c r="R300">
        <f t="shared" si="98"/>
        <v>3.4696000000000002</v>
      </c>
      <c r="S300">
        <f t="shared" si="99"/>
        <v>1.0782924343004898E-2</v>
      </c>
      <c r="T300">
        <f t="shared" si="100"/>
        <v>4.4221076516634647E-4</v>
      </c>
      <c r="U300">
        <f t="shared" si="89"/>
        <v>8.0251388738435042E-2</v>
      </c>
      <c r="V300">
        <f t="shared" si="84"/>
        <v>8.0060843929881914E-2</v>
      </c>
      <c r="W300">
        <f t="shared" si="85"/>
        <v>80.060843929881912</v>
      </c>
      <c r="X300" t="str">
        <f t="shared" si="92"/>
        <v/>
      </c>
      <c r="AB300">
        <f t="shared" si="106"/>
        <v>299</v>
      </c>
      <c r="AC300">
        <f t="shared" si="101"/>
        <v>3.5043000000000002</v>
      </c>
      <c r="AD300">
        <f t="shared" si="102"/>
        <v>1.0894682353721461E-2</v>
      </c>
      <c r="AE300">
        <f t="shared" si="103"/>
        <v>4.4679399267127658E-4</v>
      </c>
      <c r="AF300">
        <f t="shared" si="90"/>
        <v>7.9077841501505347E-2</v>
      </c>
      <c r="AG300">
        <f t="shared" si="86"/>
        <v>7.8890083103718492E-2</v>
      </c>
      <c r="AH300">
        <f t="shared" si="87"/>
        <v>78.890083103718496</v>
      </c>
      <c r="AI300" t="str">
        <f t="shared" si="93"/>
        <v/>
      </c>
    </row>
    <row r="301" spans="1:35" x14ac:dyDescent="0.35">
      <c r="A301" t="s">
        <v>180</v>
      </c>
      <c r="B301" t="s">
        <v>1120</v>
      </c>
      <c r="C301" t="s">
        <v>1042</v>
      </c>
      <c r="D301">
        <f t="shared" si="94"/>
        <v>3.5419333333333332</v>
      </c>
      <c r="F301">
        <f t="shared" si="104"/>
        <v>300</v>
      </c>
      <c r="G301">
        <f t="shared" si="95"/>
        <v>2.4266000000000001</v>
      </c>
      <c r="H301">
        <f t="shared" si="96"/>
        <v>7.4608448614068993E-3</v>
      </c>
      <c r="I301">
        <f t="shared" si="97"/>
        <v>3.059713497007377E-4</v>
      </c>
      <c r="J301">
        <f t="shared" si="88"/>
        <v>5.463588906902269E-2</v>
      </c>
      <c r="K301">
        <f t="shared" si="82"/>
        <v>5.4506164397756025E-2</v>
      </c>
      <c r="L301">
        <f t="shared" si="83"/>
        <v>54.506164397756024</v>
      </c>
      <c r="M301">
        <f t="shared" si="91"/>
        <v>54.506164397756024</v>
      </c>
      <c r="Q301">
        <f t="shared" si="105"/>
        <v>300</v>
      </c>
      <c r="R301">
        <f t="shared" si="98"/>
        <v>3.4696000000000002</v>
      </c>
      <c r="S301">
        <f t="shared" si="99"/>
        <v>1.0782924343004898E-2</v>
      </c>
      <c r="T301">
        <f t="shared" si="100"/>
        <v>4.4221076516634647E-4</v>
      </c>
      <c r="U301">
        <f t="shared" si="89"/>
        <v>8.0693599503601388E-2</v>
      </c>
      <c r="V301">
        <f t="shared" si="84"/>
        <v>8.0502004732338414E-2</v>
      </c>
      <c r="W301">
        <f t="shared" si="85"/>
        <v>80.50200473233842</v>
      </c>
      <c r="X301">
        <f t="shared" si="92"/>
        <v>80.50200473233842</v>
      </c>
      <c r="AB301">
        <f t="shared" si="106"/>
        <v>300</v>
      </c>
      <c r="AC301">
        <f t="shared" si="101"/>
        <v>3.5043000000000002</v>
      </c>
      <c r="AD301">
        <f t="shared" si="102"/>
        <v>1.0894682353721461E-2</v>
      </c>
      <c r="AE301">
        <f t="shared" si="103"/>
        <v>4.4679399267127658E-4</v>
      </c>
      <c r="AF301">
        <f t="shared" si="90"/>
        <v>7.9524635494176626E-2</v>
      </c>
      <c r="AG301">
        <f t="shared" si="86"/>
        <v>7.9335816251498062E-2</v>
      </c>
      <c r="AH301">
        <f t="shared" si="87"/>
        <v>79.335816251498059</v>
      </c>
      <c r="AI301">
        <f t="shared" si="93"/>
        <v>79.335816251498059</v>
      </c>
    </row>
    <row r="302" spans="1:35" x14ac:dyDescent="0.35">
      <c r="A302" t="s">
        <v>1459</v>
      </c>
      <c r="B302" t="s">
        <v>1040</v>
      </c>
      <c r="C302" t="s">
        <v>1615</v>
      </c>
      <c r="D302">
        <f t="shared" si="94"/>
        <v>3.5416333333333334</v>
      </c>
      <c r="F302">
        <f t="shared" si="104"/>
        <v>301</v>
      </c>
      <c r="G302">
        <f t="shared" si="95"/>
        <v>2.4258000000000002</v>
      </c>
      <c r="H302">
        <f t="shared" si="96"/>
        <v>7.4583240241785226E-3</v>
      </c>
      <c r="I302">
        <f t="shared" si="97"/>
        <v>3.0586796945580966E-4</v>
      </c>
      <c r="J302">
        <f t="shared" si="88"/>
        <v>5.4941757038478499E-2</v>
      </c>
      <c r="K302">
        <f t="shared" si="82"/>
        <v>5.481130612988936E-2</v>
      </c>
      <c r="L302">
        <f t="shared" si="83"/>
        <v>54.81130612988936</v>
      </c>
      <c r="M302" t="str">
        <f t="shared" si="91"/>
        <v/>
      </c>
      <c r="Q302">
        <f t="shared" si="105"/>
        <v>301</v>
      </c>
      <c r="R302">
        <f t="shared" si="98"/>
        <v>3.4702999999999999</v>
      </c>
      <c r="S302">
        <f t="shared" si="99"/>
        <v>1.0785178033289234E-2</v>
      </c>
      <c r="T302">
        <f t="shared" si="100"/>
        <v>4.423031896398364E-4</v>
      </c>
      <c r="U302">
        <f t="shared" si="89"/>
        <v>8.1135902693241224E-2</v>
      </c>
      <c r="V302">
        <f t="shared" si="84"/>
        <v>8.0943257739820446E-2</v>
      </c>
      <c r="W302">
        <f t="shared" si="85"/>
        <v>80.943257739820439</v>
      </c>
      <c r="X302" t="str">
        <f t="shared" si="92"/>
        <v/>
      </c>
      <c r="AB302">
        <f t="shared" si="106"/>
        <v>301</v>
      </c>
      <c r="AC302">
        <f t="shared" si="101"/>
        <v>3.5034999999999998</v>
      </c>
      <c r="AD302">
        <f t="shared" si="102"/>
        <v>1.089210489499619E-2</v>
      </c>
      <c r="AE302">
        <f t="shared" si="103"/>
        <v>4.4668829036280898E-4</v>
      </c>
      <c r="AF302">
        <f t="shared" si="90"/>
        <v>7.997132378453943E-2</v>
      </c>
      <c r="AG302">
        <f t="shared" si="86"/>
        <v>7.9781443947943315E-2</v>
      </c>
      <c r="AH302">
        <f t="shared" si="87"/>
        <v>79.781443947943316</v>
      </c>
      <c r="AI302" t="str">
        <f t="shared" si="93"/>
        <v/>
      </c>
    </row>
    <row r="303" spans="1:35" x14ac:dyDescent="0.35">
      <c r="A303" t="s">
        <v>180</v>
      </c>
      <c r="B303" t="s">
        <v>1120</v>
      </c>
      <c r="C303" t="s">
        <v>1616</v>
      </c>
      <c r="D303">
        <f t="shared" si="94"/>
        <v>3.5441000000000003</v>
      </c>
      <c r="F303">
        <f t="shared" si="104"/>
        <v>302</v>
      </c>
      <c r="G303">
        <f t="shared" si="95"/>
        <v>2.4266000000000001</v>
      </c>
      <c r="H303">
        <f t="shared" si="96"/>
        <v>7.4608448614068993E-3</v>
      </c>
      <c r="I303">
        <f t="shared" si="97"/>
        <v>3.059713497007377E-4</v>
      </c>
      <c r="J303">
        <f t="shared" si="88"/>
        <v>5.5247728388179235E-2</v>
      </c>
      <c r="K303">
        <f t="shared" ref="K303:K366" si="107">J303/1.00238</f>
        <v>5.5116550996806832E-2</v>
      </c>
      <c r="L303">
        <f t="shared" ref="L303:L366" si="108">K303*1000</f>
        <v>55.116550996806829</v>
      </c>
      <c r="M303" t="str">
        <f t="shared" si="91"/>
        <v/>
      </c>
      <c r="Q303">
        <f t="shared" si="105"/>
        <v>302</v>
      </c>
      <c r="R303">
        <f t="shared" si="98"/>
        <v>3.4696000000000002</v>
      </c>
      <c r="S303">
        <f t="shared" si="99"/>
        <v>1.0782924343004898E-2</v>
      </c>
      <c r="T303">
        <f t="shared" si="100"/>
        <v>4.4221076516634647E-4</v>
      </c>
      <c r="U303">
        <f t="shared" si="89"/>
        <v>8.157811345840757E-2</v>
      </c>
      <c r="V303">
        <f t="shared" ref="V303:V366" si="109">U303/1.00238</f>
        <v>8.1384418542276946E-2</v>
      </c>
      <c r="W303">
        <f t="shared" ref="W303:W366" si="110">V303*1000</f>
        <v>81.384418542276947</v>
      </c>
      <c r="X303" t="str">
        <f t="shared" si="92"/>
        <v/>
      </c>
      <c r="AB303">
        <f t="shared" si="106"/>
        <v>302</v>
      </c>
      <c r="AC303">
        <f t="shared" si="101"/>
        <v>3.5108000000000001</v>
      </c>
      <c r="AD303">
        <f t="shared" si="102"/>
        <v>1.0915625790243882E-2</v>
      </c>
      <c r="AE303">
        <f t="shared" si="103"/>
        <v>4.476528889034291E-4</v>
      </c>
      <c r="AF303">
        <f t="shared" si="90"/>
        <v>8.041897667344286E-2</v>
      </c>
      <c r="AG303">
        <f t="shared" ref="AG303:AG366" si="111">AF303/1.00238</f>
        <v>8.0228033952635586E-2</v>
      </c>
      <c r="AH303">
        <f t="shared" ref="AH303:AH366" si="112">AG303*1000</f>
        <v>80.228033952635585</v>
      </c>
      <c r="AI303" t="str">
        <f t="shared" si="93"/>
        <v/>
      </c>
    </row>
    <row r="304" spans="1:35" x14ac:dyDescent="0.35">
      <c r="A304" t="s">
        <v>181</v>
      </c>
      <c r="B304" t="s">
        <v>1040</v>
      </c>
      <c r="C304" t="s">
        <v>1708</v>
      </c>
      <c r="D304">
        <f t="shared" si="94"/>
        <v>3.5470000000000002</v>
      </c>
      <c r="F304">
        <f t="shared" si="104"/>
        <v>303</v>
      </c>
      <c r="G304">
        <f t="shared" si="95"/>
        <v>2.4335</v>
      </c>
      <c r="H304">
        <f t="shared" si="96"/>
        <v>7.4825887984092893E-3</v>
      </c>
      <c r="I304">
        <f t="shared" si="97"/>
        <v>3.0686307468309775E-4</v>
      </c>
      <c r="J304">
        <f t="shared" ref="J304:J367" si="113">J303+I304</f>
        <v>5.5554591462862332E-2</v>
      </c>
      <c r="K304">
        <f t="shared" si="107"/>
        <v>5.5422685471440303E-2</v>
      </c>
      <c r="L304">
        <f t="shared" si="108"/>
        <v>55.422685471440303</v>
      </c>
      <c r="M304" t="str">
        <f t="shared" si="91"/>
        <v/>
      </c>
      <c r="Q304">
        <f t="shared" si="105"/>
        <v>303</v>
      </c>
      <c r="R304">
        <f t="shared" si="98"/>
        <v>3.4702999999999999</v>
      </c>
      <c r="S304">
        <f t="shared" si="99"/>
        <v>1.0785178033289234E-2</v>
      </c>
      <c r="T304">
        <f t="shared" si="100"/>
        <v>4.423031896398364E-4</v>
      </c>
      <c r="U304">
        <f t="shared" ref="U304:U367" si="114">U303+T304</f>
        <v>8.2020416648047406E-2</v>
      </c>
      <c r="V304">
        <f t="shared" si="109"/>
        <v>8.1825671549758977E-2</v>
      </c>
      <c r="W304">
        <f t="shared" si="110"/>
        <v>81.825671549758979</v>
      </c>
      <c r="X304" t="str">
        <f t="shared" si="92"/>
        <v/>
      </c>
      <c r="AB304">
        <f t="shared" si="106"/>
        <v>303</v>
      </c>
      <c r="AC304">
        <f t="shared" si="101"/>
        <v>3.5118999999999998</v>
      </c>
      <c r="AD304">
        <f t="shared" si="102"/>
        <v>1.0919170343285855E-2</v>
      </c>
      <c r="AE304">
        <f t="shared" si="103"/>
        <v>4.4779825202228288E-4</v>
      </c>
      <c r="AF304">
        <f t="shared" ref="AF304:AF367" si="115">AF303+AE304</f>
        <v>8.0866774925465137E-2</v>
      </c>
      <c r="AG304">
        <f t="shared" si="111"/>
        <v>8.0674768975303915E-2</v>
      </c>
      <c r="AH304">
        <f t="shared" si="112"/>
        <v>80.67476897530392</v>
      </c>
      <c r="AI304" t="str">
        <f t="shared" si="93"/>
        <v/>
      </c>
    </row>
    <row r="305" spans="1:35" x14ac:dyDescent="0.35">
      <c r="A305" t="s">
        <v>181</v>
      </c>
      <c r="B305" t="s">
        <v>1040</v>
      </c>
      <c r="C305" t="s">
        <v>1043</v>
      </c>
      <c r="D305">
        <f t="shared" si="94"/>
        <v>3.5469000000000004</v>
      </c>
      <c r="F305">
        <f t="shared" si="104"/>
        <v>304</v>
      </c>
      <c r="G305">
        <f t="shared" si="95"/>
        <v>2.4335</v>
      </c>
      <c r="H305">
        <f t="shared" si="96"/>
        <v>7.4825887984092893E-3</v>
      </c>
      <c r="I305">
        <f t="shared" si="97"/>
        <v>3.0686307468309775E-4</v>
      </c>
      <c r="J305">
        <f t="shared" si="113"/>
        <v>5.586145453754543E-2</v>
      </c>
      <c r="K305">
        <f t="shared" si="107"/>
        <v>5.5728819946073774E-2</v>
      </c>
      <c r="L305">
        <f t="shared" si="108"/>
        <v>55.728819946073777</v>
      </c>
      <c r="M305" t="str">
        <f t="shared" si="91"/>
        <v/>
      </c>
      <c r="Q305">
        <f t="shared" si="105"/>
        <v>304</v>
      </c>
      <c r="R305">
        <f t="shared" si="98"/>
        <v>3.4702999999999999</v>
      </c>
      <c r="S305">
        <f t="shared" si="99"/>
        <v>1.0785178033289234E-2</v>
      </c>
      <c r="T305">
        <f t="shared" si="100"/>
        <v>4.423031896398364E-4</v>
      </c>
      <c r="U305">
        <f t="shared" si="114"/>
        <v>8.2462719837687243E-2</v>
      </c>
      <c r="V305">
        <f t="shared" si="109"/>
        <v>8.2266924557241008E-2</v>
      </c>
      <c r="W305">
        <f t="shared" si="110"/>
        <v>82.266924557241012</v>
      </c>
      <c r="X305" t="str">
        <f t="shared" si="92"/>
        <v/>
      </c>
      <c r="AB305">
        <f t="shared" si="106"/>
        <v>304</v>
      </c>
      <c r="AC305">
        <f t="shared" si="101"/>
        <v>3.5116000000000001</v>
      </c>
      <c r="AD305">
        <f t="shared" si="102"/>
        <v>1.0918203638986655E-2</v>
      </c>
      <c r="AE305">
        <f t="shared" si="103"/>
        <v>4.4775860720662426E-4</v>
      </c>
      <c r="AF305">
        <f t="shared" si="115"/>
        <v>8.1314533532671762E-2</v>
      </c>
      <c r="AG305">
        <f t="shared" si="111"/>
        <v>8.1121464447287212E-2</v>
      </c>
      <c r="AH305">
        <f t="shared" si="112"/>
        <v>81.12146444728721</v>
      </c>
      <c r="AI305" t="str">
        <f t="shared" si="93"/>
        <v/>
      </c>
    </row>
    <row r="306" spans="1:35" x14ac:dyDescent="0.35">
      <c r="A306" t="s">
        <v>1190</v>
      </c>
      <c r="B306" t="s">
        <v>1040</v>
      </c>
      <c r="C306" t="s">
        <v>1043</v>
      </c>
      <c r="D306">
        <f t="shared" si="94"/>
        <v>3.5471333333333335</v>
      </c>
      <c r="F306">
        <f t="shared" si="104"/>
        <v>305</v>
      </c>
      <c r="G306">
        <f t="shared" si="95"/>
        <v>2.4342000000000001</v>
      </c>
      <c r="H306">
        <f t="shared" si="96"/>
        <v>7.4847948768933378E-3</v>
      </c>
      <c r="I306">
        <f t="shared" si="97"/>
        <v>3.0695354658324432E-4</v>
      </c>
      <c r="J306">
        <f t="shared" si="113"/>
        <v>5.6168408084128672E-2</v>
      </c>
      <c r="K306">
        <f t="shared" si="107"/>
        <v>5.6035044677795513E-2</v>
      </c>
      <c r="L306">
        <f t="shared" si="108"/>
        <v>56.035044677795511</v>
      </c>
      <c r="M306" t="str">
        <f t="shared" si="91"/>
        <v/>
      </c>
      <c r="Q306">
        <f t="shared" si="105"/>
        <v>305</v>
      </c>
      <c r="R306">
        <f t="shared" si="98"/>
        <v>3.4702999999999999</v>
      </c>
      <c r="S306">
        <f t="shared" si="99"/>
        <v>1.0785178033289234E-2</v>
      </c>
      <c r="T306">
        <f t="shared" si="100"/>
        <v>4.423031896398364E-4</v>
      </c>
      <c r="U306">
        <f t="shared" si="114"/>
        <v>8.2905023027327079E-2</v>
      </c>
      <c r="V306">
        <f t="shared" si="109"/>
        <v>8.270817756472304E-2</v>
      </c>
      <c r="W306">
        <f t="shared" si="110"/>
        <v>82.708177564723044</v>
      </c>
      <c r="X306" t="str">
        <f t="shared" si="92"/>
        <v/>
      </c>
      <c r="AB306">
        <f t="shared" si="106"/>
        <v>305</v>
      </c>
      <c r="AC306">
        <f t="shared" si="101"/>
        <v>3.5116000000000001</v>
      </c>
      <c r="AD306">
        <f t="shared" si="102"/>
        <v>1.0918203638986655E-2</v>
      </c>
      <c r="AE306">
        <f t="shared" si="103"/>
        <v>4.4775860720662426E-4</v>
      </c>
      <c r="AF306">
        <f t="shared" si="115"/>
        <v>8.1762292139878387E-2</v>
      </c>
      <c r="AG306">
        <f t="shared" si="111"/>
        <v>8.1568159919270522E-2</v>
      </c>
      <c r="AH306">
        <f t="shared" si="112"/>
        <v>81.568159919270528</v>
      </c>
      <c r="AI306" t="str">
        <f t="shared" si="93"/>
        <v/>
      </c>
    </row>
    <row r="307" spans="1:35" x14ac:dyDescent="0.35">
      <c r="A307" t="s">
        <v>181</v>
      </c>
      <c r="B307" t="s">
        <v>1041</v>
      </c>
      <c r="C307" t="s">
        <v>1616</v>
      </c>
      <c r="D307">
        <f t="shared" si="94"/>
        <v>3.5488</v>
      </c>
      <c r="F307">
        <f t="shared" si="104"/>
        <v>306</v>
      </c>
      <c r="G307">
        <f t="shared" si="95"/>
        <v>2.4335</v>
      </c>
      <c r="H307">
        <f t="shared" si="96"/>
        <v>7.4825887984092893E-3</v>
      </c>
      <c r="I307">
        <f t="shared" si="97"/>
        <v>3.0686307468309775E-4</v>
      </c>
      <c r="J307">
        <f t="shared" si="113"/>
        <v>5.647527115881177E-2</v>
      </c>
      <c r="K307">
        <f t="shared" si="107"/>
        <v>5.6341179152428984E-2</v>
      </c>
      <c r="L307">
        <f t="shared" si="108"/>
        <v>56.341179152428985</v>
      </c>
      <c r="M307" t="str">
        <f t="shared" si="91"/>
        <v/>
      </c>
      <c r="Q307">
        <f t="shared" si="105"/>
        <v>306</v>
      </c>
      <c r="R307">
        <f t="shared" si="98"/>
        <v>3.4767999999999999</v>
      </c>
      <c r="S307">
        <f t="shared" si="99"/>
        <v>1.0806106718384802E-2</v>
      </c>
      <c r="T307">
        <f t="shared" si="100"/>
        <v>4.4316148091181782E-4</v>
      </c>
      <c r="U307">
        <f t="shared" si="114"/>
        <v>8.3348184508238901E-2</v>
      </c>
      <c r="V307">
        <f t="shared" si="109"/>
        <v>8.3150286825593986E-2</v>
      </c>
      <c r="W307">
        <f t="shared" si="110"/>
        <v>83.15028682559398</v>
      </c>
      <c r="X307" t="str">
        <f t="shared" si="92"/>
        <v/>
      </c>
      <c r="AB307">
        <f t="shared" si="106"/>
        <v>306</v>
      </c>
      <c r="AC307">
        <f t="shared" si="101"/>
        <v>3.5108000000000001</v>
      </c>
      <c r="AD307">
        <f t="shared" si="102"/>
        <v>1.0915625790243882E-2</v>
      </c>
      <c r="AE307">
        <f t="shared" si="103"/>
        <v>4.476528889034291E-4</v>
      </c>
      <c r="AF307">
        <f t="shared" si="115"/>
        <v>8.2209945028781817E-2</v>
      </c>
      <c r="AG307">
        <f t="shared" si="111"/>
        <v>8.2014749923962779E-2</v>
      </c>
      <c r="AH307">
        <f t="shared" si="112"/>
        <v>82.014749923962782</v>
      </c>
      <c r="AI307" t="str">
        <f t="shared" si="93"/>
        <v/>
      </c>
    </row>
    <row r="308" spans="1:35" x14ac:dyDescent="0.35">
      <c r="A308" t="s">
        <v>181</v>
      </c>
      <c r="B308" t="s">
        <v>1041</v>
      </c>
      <c r="C308" t="s">
        <v>1616</v>
      </c>
      <c r="D308">
        <f t="shared" si="94"/>
        <v>3.5488</v>
      </c>
      <c r="F308">
        <f t="shared" si="104"/>
        <v>307</v>
      </c>
      <c r="G308">
        <f t="shared" si="95"/>
        <v>2.4335</v>
      </c>
      <c r="H308">
        <f t="shared" si="96"/>
        <v>7.4825887984092893E-3</v>
      </c>
      <c r="I308">
        <f t="shared" si="97"/>
        <v>3.0686307468309775E-4</v>
      </c>
      <c r="J308">
        <f t="shared" si="113"/>
        <v>5.6782134233494867E-2</v>
      </c>
      <c r="K308">
        <f t="shared" si="107"/>
        <v>5.6647313627062455E-2</v>
      </c>
      <c r="L308">
        <f t="shared" si="108"/>
        <v>56.647313627062452</v>
      </c>
      <c r="M308" t="str">
        <f t="shared" si="91"/>
        <v/>
      </c>
      <c r="Q308">
        <f t="shared" si="105"/>
        <v>307</v>
      </c>
      <c r="R308">
        <f t="shared" si="98"/>
        <v>3.4767999999999999</v>
      </c>
      <c r="S308">
        <f t="shared" si="99"/>
        <v>1.0806106718384802E-2</v>
      </c>
      <c r="T308">
        <f t="shared" si="100"/>
        <v>4.4316148091181782E-4</v>
      </c>
      <c r="U308">
        <f t="shared" si="114"/>
        <v>8.3791345989150723E-2</v>
      </c>
      <c r="V308">
        <f t="shared" si="109"/>
        <v>8.3592396086464932E-2</v>
      </c>
      <c r="W308">
        <f t="shared" si="110"/>
        <v>83.59239608646493</v>
      </c>
      <c r="X308" t="str">
        <f t="shared" si="92"/>
        <v/>
      </c>
      <c r="AB308">
        <f t="shared" si="106"/>
        <v>307</v>
      </c>
      <c r="AC308">
        <f t="shared" si="101"/>
        <v>3.5108000000000001</v>
      </c>
      <c r="AD308">
        <f t="shared" si="102"/>
        <v>1.0915625790243882E-2</v>
      </c>
      <c r="AE308">
        <f t="shared" si="103"/>
        <v>4.476528889034291E-4</v>
      </c>
      <c r="AF308">
        <f t="shared" si="115"/>
        <v>8.2657597917685247E-2</v>
      </c>
      <c r="AG308">
        <f t="shared" si="111"/>
        <v>8.246133992865505E-2</v>
      </c>
      <c r="AH308">
        <f t="shared" si="112"/>
        <v>82.46133992865505</v>
      </c>
      <c r="AI308" t="str">
        <f t="shared" si="93"/>
        <v/>
      </c>
    </row>
    <row r="309" spans="1:35" x14ac:dyDescent="0.35">
      <c r="A309" t="s">
        <v>181</v>
      </c>
      <c r="B309" t="s">
        <v>1119</v>
      </c>
      <c r="C309" t="s">
        <v>1708</v>
      </c>
      <c r="D309">
        <f t="shared" si="94"/>
        <v>3.5493000000000001</v>
      </c>
      <c r="F309">
        <f t="shared" si="104"/>
        <v>308</v>
      </c>
      <c r="G309">
        <f t="shared" si="95"/>
        <v>2.4335</v>
      </c>
      <c r="H309">
        <f t="shared" si="96"/>
        <v>7.4825887984092893E-3</v>
      </c>
      <c r="I309">
        <f t="shared" si="97"/>
        <v>3.0686307468309775E-4</v>
      </c>
      <c r="J309">
        <f t="shared" si="113"/>
        <v>5.7088997308177965E-2</v>
      </c>
      <c r="K309">
        <f t="shared" si="107"/>
        <v>5.6953448101695926E-2</v>
      </c>
      <c r="L309">
        <f t="shared" si="108"/>
        <v>56.953448101695926</v>
      </c>
      <c r="M309" t="str">
        <f t="shared" si="91"/>
        <v/>
      </c>
      <c r="Q309">
        <f t="shared" si="105"/>
        <v>308</v>
      </c>
      <c r="R309">
        <f t="shared" si="98"/>
        <v>3.4771999999999998</v>
      </c>
      <c r="S309">
        <f t="shared" si="99"/>
        <v>1.0807394729535404E-2</v>
      </c>
      <c r="T309">
        <f t="shared" si="100"/>
        <v>4.4321430261197377E-4</v>
      </c>
      <c r="U309">
        <f t="shared" si="114"/>
        <v>8.4234560291762697E-2</v>
      </c>
      <c r="V309">
        <f t="shared" si="109"/>
        <v>8.4034558043618882E-2</v>
      </c>
      <c r="W309">
        <f t="shared" si="110"/>
        <v>84.034558043618887</v>
      </c>
      <c r="X309" t="str">
        <f t="shared" si="92"/>
        <v/>
      </c>
      <c r="AB309">
        <f t="shared" si="106"/>
        <v>308</v>
      </c>
      <c r="AC309">
        <f t="shared" si="101"/>
        <v>3.5118999999999998</v>
      </c>
      <c r="AD309">
        <f t="shared" si="102"/>
        <v>1.0919170343285855E-2</v>
      </c>
      <c r="AE309">
        <f t="shared" si="103"/>
        <v>4.4779825202228288E-4</v>
      </c>
      <c r="AF309">
        <f t="shared" si="115"/>
        <v>8.3105396169707524E-2</v>
      </c>
      <c r="AG309">
        <f t="shared" si="111"/>
        <v>8.2908074951323366E-2</v>
      </c>
      <c r="AH309">
        <f t="shared" si="112"/>
        <v>82.908074951323371</v>
      </c>
      <c r="AI309" t="str">
        <f t="shared" si="93"/>
        <v/>
      </c>
    </row>
    <row r="310" spans="1:35" x14ac:dyDescent="0.35">
      <c r="A310" t="s">
        <v>181</v>
      </c>
      <c r="B310" t="s">
        <v>1119</v>
      </c>
      <c r="C310" t="s">
        <v>1043</v>
      </c>
      <c r="D310">
        <f t="shared" si="94"/>
        <v>3.5492000000000004</v>
      </c>
      <c r="F310">
        <f t="shared" si="104"/>
        <v>309</v>
      </c>
      <c r="G310">
        <f t="shared" si="95"/>
        <v>2.4335</v>
      </c>
      <c r="H310">
        <f t="shared" si="96"/>
        <v>7.4825887984092893E-3</v>
      </c>
      <c r="I310">
        <f t="shared" si="97"/>
        <v>3.0686307468309775E-4</v>
      </c>
      <c r="J310">
        <f t="shared" si="113"/>
        <v>5.7395860382861062E-2</v>
      </c>
      <c r="K310">
        <f t="shared" si="107"/>
        <v>5.7259582576329397E-2</v>
      </c>
      <c r="L310">
        <f t="shared" si="108"/>
        <v>57.2595825763294</v>
      </c>
      <c r="M310" t="str">
        <f t="shared" si="91"/>
        <v/>
      </c>
      <c r="Q310">
        <f t="shared" si="105"/>
        <v>309</v>
      </c>
      <c r="R310">
        <f t="shared" si="98"/>
        <v>3.4771999999999998</v>
      </c>
      <c r="S310">
        <f t="shared" si="99"/>
        <v>1.0807394729535404E-2</v>
      </c>
      <c r="T310">
        <f t="shared" si="100"/>
        <v>4.4321430261197377E-4</v>
      </c>
      <c r="U310">
        <f t="shared" si="114"/>
        <v>8.4677774594374672E-2</v>
      </c>
      <c r="V310">
        <f t="shared" si="109"/>
        <v>8.4476720000772831E-2</v>
      </c>
      <c r="W310">
        <f t="shared" si="110"/>
        <v>84.476720000772829</v>
      </c>
      <c r="X310" t="str">
        <f t="shared" si="92"/>
        <v/>
      </c>
      <c r="AB310">
        <f t="shared" si="106"/>
        <v>309</v>
      </c>
      <c r="AC310">
        <f t="shared" si="101"/>
        <v>3.5116000000000001</v>
      </c>
      <c r="AD310">
        <f t="shared" si="102"/>
        <v>1.0918203638986655E-2</v>
      </c>
      <c r="AE310">
        <f t="shared" si="103"/>
        <v>4.4775860720662426E-4</v>
      </c>
      <c r="AF310">
        <f t="shared" si="115"/>
        <v>8.3553154776914149E-2</v>
      </c>
      <c r="AG310">
        <f t="shared" si="111"/>
        <v>8.3354770423306676E-2</v>
      </c>
      <c r="AH310">
        <f t="shared" si="112"/>
        <v>83.354770423306675</v>
      </c>
      <c r="AI310" t="str">
        <f t="shared" si="93"/>
        <v/>
      </c>
    </row>
    <row r="311" spans="1:35" x14ac:dyDescent="0.35">
      <c r="A311" t="s">
        <v>181</v>
      </c>
      <c r="B311" t="s">
        <v>1119</v>
      </c>
      <c r="C311" t="s">
        <v>1043</v>
      </c>
      <c r="D311">
        <f t="shared" si="94"/>
        <v>3.5492000000000004</v>
      </c>
      <c r="F311">
        <f t="shared" si="104"/>
        <v>310</v>
      </c>
      <c r="G311">
        <f t="shared" si="95"/>
        <v>2.4335</v>
      </c>
      <c r="H311">
        <f t="shared" si="96"/>
        <v>7.4825887984092893E-3</v>
      </c>
      <c r="I311">
        <f t="shared" si="97"/>
        <v>3.0686307468309775E-4</v>
      </c>
      <c r="J311">
        <f t="shared" si="113"/>
        <v>5.770272345754416E-2</v>
      </c>
      <c r="K311">
        <f t="shared" si="107"/>
        <v>5.7565717050962868E-2</v>
      </c>
      <c r="L311">
        <f t="shared" si="108"/>
        <v>57.565717050962867</v>
      </c>
      <c r="M311">
        <f t="shared" si="91"/>
        <v>57.565717050962867</v>
      </c>
      <c r="Q311">
        <f t="shared" si="105"/>
        <v>310</v>
      </c>
      <c r="R311">
        <f t="shared" si="98"/>
        <v>3.4771999999999998</v>
      </c>
      <c r="S311">
        <f t="shared" si="99"/>
        <v>1.0807394729535404E-2</v>
      </c>
      <c r="T311">
        <f t="shared" si="100"/>
        <v>4.4321430261197377E-4</v>
      </c>
      <c r="U311">
        <f t="shared" si="114"/>
        <v>8.5120988896986646E-2</v>
      </c>
      <c r="V311">
        <f t="shared" si="109"/>
        <v>8.4918881957926781E-2</v>
      </c>
      <c r="W311">
        <f t="shared" si="110"/>
        <v>84.918881957926786</v>
      </c>
      <c r="X311">
        <f t="shared" si="92"/>
        <v>84.918881957926786</v>
      </c>
      <c r="AB311">
        <f t="shared" si="106"/>
        <v>310</v>
      </c>
      <c r="AC311">
        <f t="shared" si="101"/>
        <v>3.5116000000000001</v>
      </c>
      <c r="AD311">
        <f t="shared" si="102"/>
        <v>1.0918203638986655E-2</v>
      </c>
      <c r="AE311">
        <f t="shared" si="103"/>
        <v>4.4775860720662426E-4</v>
      </c>
      <c r="AF311">
        <f t="shared" si="115"/>
        <v>8.4000913384120773E-2</v>
      </c>
      <c r="AG311">
        <f t="shared" si="111"/>
        <v>8.3801465895289973E-2</v>
      </c>
      <c r="AH311">
        <f t="shared" si="112"/>
        <v>83.801465895289979</v>
      </c>
      <c r="AI311">
        <f t="shared" si="93"/>
        <v>83.801465895289979</v>
      </c>
    </row>
    <row r="312" spans="1:35" x14ac:dyDescent="0.35">
      <c r="A312" t="s">
        <v>181</v>
      </c>
      <c r="B312" t="s">
        <v>1119</v>
      </c>
      <c r="C312" t="s">
        <v>1043</v>
      </c>
      <c r="D312">
        <f t="shared" si="94"/>
        <v>3.5492000000000004</v>
      </c>
      <c r="F312">
        <f t="shared" si="104"/>
        <v>311</v>
      </c>
      <c r="G312">
        <f t="shared" si="95"/>
        <v>2.4335</v>
      </c>
      <c r="H312">
        <f t="shared" si="96"/>
        <v>7.4825887984092893E-3</v>
      </c>
      <c r="I312">
        <f t="shared" si="97"/>
        <v>3.0686307468309775E-4</v>
      </c>
      <c r="J312">
        <f t="shared" si="113"/>
        <v>5.8009586532227257E-2</v>
      </c>
      <c r="K312">
        <f t="shared" si="107"/>
        <v>5.7871851525596332E-2</v>
      </c>
      <c r="L312">
        <f t="shared" si="108"/>
        <v>57.871851525596334</v>
      </c>
      <c r="M312" t="str">
        <f t="shared" si="91"/>
        <v/>
      </c>
      <c r="Q312">
        <f t="shared" si="105"/>
        <v>311</v>
      </c>
      <c r="R312">
        <f t="shared" si="98"/>
        <v>3.4771999999999998</v>
      </c>
      <c r="S312">
        <f t="shared" si="99"/>
        <v>1.0807394729535404E-2</v>
      </c>
      <c r="T312">
        <f t="shared" si="100"/>
        <v>4.4321430261197377E-4</v>
      </c>
      <c r="U312">
        <f t="shared" si="114"/>
        <v>8.5564203199598621E-2</v>
      </c>
      <c r="V312">
        <f t="shared" si="109"/>
        <v>8.5361043915080731E-2</v>
      </c>
      <c r="W312">
        <f t="shared" si="110"/>
        <v>85.361043915080728</v>
      </c>
      <c r="X312" t="str">
        <f t="shared" si="92"/>
        <v/>
      </c>
      <c r="AB312">
        <f t="shared" si="106"/>
        <v>311</v>
      </c>
      <c r="AC312">
        <f t="shared" si="101"/>
        <v>3.5116000000000001</v>
      </c>
      <c r="AD312">
        <f t="shared" si="102"/>
        <v>1.0918203638986655E-2</v>
      </c>
      <c r="AE312">
        <f t="shared" si="103"/>
        <v>4.4775860720662426E-4</v>
      </c>
      <c r="AF312">
        <f t="shared" si="115"/>
        <v>8.4448671991327398E-2</v>
      </c>
      <c r="AG312">
        <f t="shared" si="111"/>
        <v>8.4248161367273283E-2</v>
      </c>
      <c r="AH312">
        <f t="shared" si="112"/>
        <v>84.248161367273283</v>
      </c>
      <c r="AI312" t="str">
        <f t="shared" si="93"/>
        <v/>
      </c>
    </row>
    <row r="313" spans="1:35" x14ac:dyDescent="0.35">
      <c r="A313" t="s">
        <v>181</v>
      </c>
      <c r="B313" t="s">
        <v>1041</v>
      </c>
      <c r="C313" t="s">
        <v>1043</v>
      </c>
      <c r="D313">
        <f t="shared" si="94"/>
        <v>3.5490666666666666</v>
      </c>
      <c r="F313">
        <f t="shared" si="104"/>
        <v>312</v>
      </c>
      <c r="G313">
        <f t="shared" si="95"/>
        <v>2.4335</v>
      </c>
      <c r="H313">
        <f t="shared" si="96"/>
        <v>7.4825887984092893E-3</v>
      </c>
      <c r="I313">
        <f t="shared" si="97"/>
        <v>3.0686307468309775E-4</v>
      </c>
      <c r="J313">
        <f t="shared" si="113"/>
        <v>5.8316449606910355E-2</v>
      </c>
      <c r="K313">
        <f t="shared" si="107"/>
        <v>5.8177986000229803E-2</v>
      </c>
      <c r="L313">
        <f t="shared" si="108"/>
        <v>58.177986000229801</v>
      </c>
      <c r="M313" t="str">
        <f t="shared" si="91"/>
        <v/>
      </c>
      <c r="Q313">
        <f t="shared" si="105"/>
        <v>312</v>
      </c>
      <c r="R313">
        <f t="shared" si="98"/>
        <v>3.4767999999999999</v>
      </c>
      <c r="S313">
        <f t="shared" si="99"/>
        <v>1.0806106718384802E-2</v>
      </c>
      <c r="T313">
        <f t="shared" si="100"/>
        <v>4.4316148091181782E-4</v>
      </c>
      <c r="U313">
        <f t="shared" si="114"/>
        <v>8.6007364680510442E-2</v>
      </c>
      <c r="V313">
        <f t="shared" si="109"/>
        <v>8.5803153175951677E-2</v>
      </c>
      <c r="W313">
        <f t="shared" si="110"/>
        <v>85.803153175951678</v>
      </c>
      <c r="X313" t="str">
        <f t="shared" si="92"/>
        <v/>
      </c>
      <c r="AB313">
        <f t="shared" si="106"/>
        <v>312</v>
      </c>
      <c r="AC313">
        <f t="shared" si="101"/>
        <v>3.5116000000000001</v>
      </c>
      <c r="AD313">
        <f t="shared" si="102"/>
        <v>1.0918203638986655E-2</v>
      </c>
      <c r="AE313">
        <f t="shared" si="103"/>
        <v>4.4775860720662426E-4</v>
      </c>
      <c r="AF313">
        <f t="shared" si="115"/>
        <v>8.4896430598534023E-2</v>
      </c>
      <c r="AG313">
        <f t="shared" si="111"/>
        <v>8.4694856839256594E-2</v>
      </c>
      <c r="AH313">
        <f t="shared" si="112"/>
        <v>84.694856839256587</v>
      </c>
      <c r="AI313" t="str">
        <f t="shared" si="93"/>
        <v/>
      </c>
    </row>
    <row r="314" spans="1:35" x14ac:dyDescent="0.35">
      <c r="A314" t="s">
        <v>181</v>
      </c>
      <c r="B314" t="s">
        <v>1041</v>
      </c>
      <c r="C314" t="s">
        <v>1043</v>
      </c>
      <c r="D314">
        <f t="shared" si="94"/>
        <v>3.5490666666666666</v>
      </c>
      <c r="F314">
        <f t="shared" si="104"/>
        <v>313</v>
      </c>
      <c r="G314">
        <f t="shared" si="95"/>
        <v>2.4335</v>
      </c>
      <c r="H314">
        <f t="shared" si="96"/>
        <v>7.4825887984092893E-3</v>
      </c>
      <c r="I314">
        <f t="shared" si="97"/>
        <v>3.0686307468309775E-4</v>
      </c>
      <c r="J314">
        <f t="shared" si="113"/>
        <v>5.8623312681593452E-2</v>
      </c>
      <c r="K314">
        <f t="shared" si="107"/>
        <v>5.8484120474863274E-2</v>
      </c>
      <c r="L314">
        <f t="shared" si="108"/>
        <v>58.484120474863275</v>
      </c>
      <c r="M314" t="str">
        <f t="shared" si="91"/>
        <v/>
      </c>
      <c r="Q314">
        <f t="shared" si="105"/>
        <v>313</v>
      </c>
      <c r="R314">
        <f t="shared" si="98"/>
        <v>3.4767999999999999</v>
      </c>
      <c r="S314">
        <f t="shared" si="99"/>
        <v>1.0806106718384802E-2</v>
      </c>
      <c r="T314">
        <f t="shared" si="100"/>
        <v>4.4316148091181782E-4</v>
      </c>
      <c r="U314">
        <f t="shared" si="114"/>
        <v>8.6450526161422264E-2</v>
      </c>
      <c r="V314">
        <f t="shared" si="109"/>
        <v>8.6245262436822623E-2</v>
      </c>
      <c r="W314">
        <f t="shared" si="110"/>
        <v>86.245262436822628</v>
      </c>
      <c r="X314" t="str">
        <f t="shared" si="92"/>
        <v/>
      </c>
      <c r="AB314">
        <f t="shared" si="106"/>
        <v>313</v>
      </c>
      <c r="AC314">
        <f t="shared" si="101"/>
        <v>3.5116000000000001</v>
      </c>
      <c r="AD314">
        <f t="shared" si="102"/>
        <v>1.0918203638986655E-2</v>
      </c>
      <c r="AE314">
        <f t="shared" si="103"/>
        <v>4.4775860720662426E-4</v>
      </c>
      <c r="AF314">
        <f t="shared" si="115"/>
        <v>8.5344189205740648E-2</v>
      </c>
      <c r="AG314">
        <f t="shared" si="111"/>
        <v>8.514155231123989E-2</v>
      </c>
      <c r="AH314">
        <f t="shared" si="112"/>
        <v>85.141552311239892</v>
      </c>
      <c r="AI314" t="str">
        <f t="shared" si="93"/>
        <v/>
      </c>
    </row>
    <row r="315" spans="1:35" x14ac:dyDescent="0.35">
      <c r="A315" t="s">
        <v>1461</v>
      </c>
      <c r="B315" t="s">
        <v>1041</v>
      </c>
      <c r="C315" t="s">
        <v>1116</v>
      </c>
      <c r="D315">
        <f t="shared" si="94"/>
        <v>3.5537666666666667</v>
      </c>
      <c r="F315">
        <f t="shared" si="104"/>
        <v>314</v>
      </c>
      <c r="G315">
        <f t="shared" si="95"/>
        <v>2.44</v>
      </c>
      <c r="H315">
        <f t="shared" si="96"/>
        <v>7.5030750307503074E-3</v>
      </c>
      <c r="I315">
        <f t="shared" si="97"/>
        <v>3.0770322084296337E-4</v>
      </c>
      <c r="J315">
        <f t="shared" si="113"/>
        <v>5.8931015902436414E-2</v>
      </c>
      <c r="K315">
        <f t="shared" si="107"/>
        <v>5.8791093100856374E-2</v>
      </c>
      <c r="L315">
        <f t="shared" si="108"/>
        <v>58.791093100856372</v>
      </c>
      <c r="M315" t="str">
        <f t="shared" si="91"/>
        <v/>
      </c>
      <c r="Q315">
        <f t="shared" si="105"/>
        <v>314</v>
      </c>
      <c r="R315">
        <f t="shared" si="98"/>
        <v>3.4767999999999999</v>
      </c>
      <c r="S315">
        <f t="shared" si="99"/>
        <v>1.0806106718384802E-2</v>
      </c>
      <c r="T315">
        <f t="shared" si="100"/>
        <v>4.4316148091181782E-4</v>
      </c>
      <c r="U315">
        <f t="shared" si="114"/>
        <v>8.6893687642334086E-2</v>
      </c>
      <c r="V315">
        <f t="shared" si="109"/>
        <v>8.6687371697693569E-2</v>
      </c>
      <c r="W315">
        <f t="shared" si="110"/>
        <v>86.687371697693564</v>
      </c>
      <c r="X315" t="str">
        <f t="shared" si="92"/>
        <v/>
      </c>
      <c r="AB315">
        <f t="shared" si="106"/>
        <v>314</v>
      </c>
      <c r="AC315">
        <f t="shared" si="101"/>
        <v>3.5192000000000001</v>
      </c>
      <c r="AD315">
        <f t="shared" si="102"/>
        <v>1.0942695334201209E-2</v>
      </c>
      <c r="AE315">
        <f t="shared" si="103"/>
        <v>4.487630185273876E-4</v>
      </c>
      <c r="AF315">
        <f t="shared" si="115"/>
        <v>8.579295222426804E-2</v>
      </c>
      <c r="AG315">
        <f t="shared" si="111"/>
        <v>8.5589249809720894E-2</v>
      </c>
      <c r="AH315">
        <f t="shared" si="112"/>
        <v>85.589249809720897</v>
      </c>
      <c r="AI315" t="str">
        <f t="shared" si="93"/>
        <v/>
      </c>
    </row>
    <row r="316" spans="1:35" x14ac:dyDescent="0.35">
      <c r="A316" t="s">
        <v>1461</v>
      </c>
      <c r="B316" t="s">
        <v>1041</v>
      </c>
      <c r="C316" t="s">
        <v>1708</v>
      </c>
      <c r="D316">
        <f t="shared" si="94"/>
        <v>3.5513333333333335</v>
      </c>
      <c r="F316">
        <f t="shared" si="104"/>
        <v>315</v>
      </c>
      <c r="G316">
        <f t="shared" si="95"/>
        <v>2.44</v>
      </c>
      <c r="H316">
        <f t="shared" si="96"/>
        <v>7.5030750307503074E-3</v>
      </c>
      <c r="I316">
        <f t="shared" si="97"/>
        <v>3.0770322084296337E-4</v>
      </c>
      <c r="J316">
        <f t="shared" si="113"/>
        <v>5.9238719123279375E-2</v>
      </c>
      <c r="K316">
        <f t="shared" si="107"/>
        <v>5.9098065726849468E-2</v>
      </c>
      <c r="L316">
        <f t="shared" si="108"/>
        <v>59.09806572684947</v>
      </c>
      <c r="M316" t="str">
        <f t="shared" ref="M316:M360" si="116">IF(MOD(F316,10)=0,L316,"")</f>
        <v/>
      </c>
      <c r="Q316">
        <f t="shared" si="105"/>
        <v>315</v>
      </c>
      <c r="R316">
        <f t="shared" si="98"/>
        <v>3.4767999999999999</v>
      </c>
      <c r="S316">
        <f t="shared" si="99"/>
        <v>1.0806106718384802E-2</v>
      </c>
      <c r="T316">
        <f t="shared" si="100"/>
        <v>4.4316148091181782E-4</v>
      </c>
      <c r="U316">
        <f t="shared" si="114"/>
        <v>8.7336849123245908E-2</v>
      </c>
      <c r="V316">
        <f t="shared" si="109"/>
        <v>8.7129480958564515E-2</v>
      </c>
      <c r="W316">
        <f t="shared" si="110"/>
        <v>87.129480958564514</v>
      </c>
      <c r="X316" t="str">
        <f t="shared" ref="X316:X351" si="117">IF(MOD(Q316,10)=0,W316,"")</f>
        <v/>
      </c>
      <c r="AB316">
        <f t="shared" si="106"/>
        <v>315</v>
      </c>
      <c r="AC316">
        <f t="shared" si="101"/>
        <v>3.5118999999999998</v>
      </c>
      <c r="AD316">
        <f t="shared" si="102"/>
        <v>1.0919170343285855E-2</v>
      </c>
      <c r="AE316">
        <f t="shared" si="103"/>
        <v>4.4779825202228288E-4</v>
      </c>
      <c r="AF316">
        <f t="shared" si="115"/>
        <v>8.6240750476290318E-2</v>
      </c>
      <c r="AG316">
        <f t="shared" si="111"/>
        <v>8.6035984832389223E-2</v>
      </c>
      <c r="AH316">
        <f t="shared" si="112"/>
        <v>86.035984832389218</v>
      </c>
      <c r="AI316" t="str">
        <f t="shared" ref="AI316:AI351" si="118">IF(MOD(AB316,10)=0,AH316,"")</f>
        <v/>
      </c>
    </row>
    <row r="317" spans="1:35" x14ac:dyDescent="0.35">
      <c r="A317" t="s">
        <v>182</v>
      </c>
      <c r="B317" t="s">
        <v>1119</v>
      </c>
      <c r="C317" t="s">
        <v>1116</v>
      </c>
      <c r="D317">
        <f t="shared" si="94"/>
        <v>3.5541333333333331</v>
      </c>
      <c r="F317">
        <f t="shared" si="104"/>
        <v>316</v>
      </c>
      <c r="G317">
        <f t="shared" si="95"/>
        <v>2.4407000000000001</v>
      </c>
      <c r="H317">
        <f t="shared" si="96"/>
        <v>7.5052814032081005E-3</v>
      </c>
      <c r="I317">
        <f t="shared" si="97"/>
        <v>3.0779370479905603E-4</v>
      </c>
      <c r="J317">
        <f t="shared" si="113"/>
        <v>5.9546512828078428E-2</v>
      </c>
      <c r="K317">
        <f t="shared" si="107"/>
        <v>5.9405128621958167E-2</v>
      </c>
      <c r="L317">
        <f t="shared" si="108"/>
        <v>59.40512862195817</v>
      </c>
      <c r="M317" t="str">
        <f t="shared" si="116"/>
        <v/>
      </c>
      <c r="Q317">
        <f t="shared" si="105"/>
        <v>316</v>
      </c>
      <c r="R317">
        <f t="shared" si="98"/>
        <v>3.4771999999999998</v>
      </c>
      <c r="S317">
        <f t="shared" si="99"/>
        <v>1.0807394729535404E-2</v>
      </c>
      <c r="T317">
        <f t="shared" si="100"/>
        <v>4.4321430261197377E-4</v>
      </c>
      <c r="U317">
        <f t="shared" si="114"/>
        <v>8.7780063425857882E-2</v>
      </c>
      <c r="V317">
        <f t="shared" si="109"/>
        <v>8.7571642915718464E-2</v>
      </c>
      <c r="W317">
        <f t="shared" si="110"/>
        <v>87.571642915718471</v>
      </c>
      <c r="X317" t="str">
        <f t="shared" si="117"/>
        <v/>
      </c>
      <c r="AB317">
        <f t="shared" si="106"/>
        <v>316</v>
      </c>
      <c r="AC317">
        <f t="shared" si="101"/>
        <v>3.5192000000000001</v>
      </c>
      <c r="AD317">
        <f t="shared" si="102"/>
        <v>1.0942695334201209E-2</v>
      </c>
      <c r="AE317">
        <f t="shared" si="103"/>
        <v>4.487630185273876E-4</v>
      </c>
      <c r="AF317">
        <f t="shared" si="115"/>
        <v>8.668951349481771E-2</v>
      </c>
      <c r="AG317">
        <f t="shared" si="111"/>
        <v>8.648368233087024E-2</v>
      </c>
      <c r="AH317">
        <f t="shared" si="112"/>
        <v>86.483682330870238</v>
      </c>
      <c r="AI317" t="str">
        <f t="shared" si="118"/>
        <v/>
      </c>
    </row>
    <row r="318" spans="1:35" x14ac:dyDescent="0.35">
      <c r="A318" t="s">
        <v>1461</v>
      </c>
      <c r="B318" t="s">
        <v>1119</v>
      </c>
      <c r="C318" t="s">
        <v>1116</v>
      </c>
      <c r="D318">
        <f t="shared" si="94"/>
        <v>3.5539000000000001</v>
      </c>
      <c r="F318">
        <f t="shared" si="104"/>
        <v>317</v>
      </c>
      <c r="G318">
        <f t="shared" si="95"/>
        <v>2.44</v>
      </c>
      <c r="H318">
        <f t="shared" si="96"/>
        <v>7.5030750307503074E-3</v>
      </c>
      <c r="I318">
        <f t="shared" si="97"/>
        <v>3.0770322084296337E-4</v>
      </c>
      <c r="J318">
        <f t="shared" si="113"/>
        <v>5.985421604892139E-2</v>
      </c>
      <c r="K318">
        <f t="shared" si="107"/>
        <v>5.971210124795126E-2</v>
      </c>
      <c r="L318">
        <f t="shared" si="108"/>
        <v>59.71210124795126</v>
      </c>
      <c r="M318" t="str">
        <f t="shared" si="116"/>
        <v/>
      </c>
      <c r="Q318">
        <f t="shared" si="105"/>
        <v>317</v>
      </c>
      <c r="R318">
        <f t="shared" si="98"/>
        <v>3.4771999999999998</v>
      </c>
      <c r="S318">
        <f t="shared" si="99"/>
        <v>1.0807394729535404E-2</v>
      </c>
      <c r="T318">
        <f t="shared" si="100"/>
        <v>4.4321430261197377E-4</v>
      </c>
      <c r="U318">
        <f t="shared" si="114"/>
        <v>8.8223277728469857E-2</v>
      </c>
      <c r="V318">
        <f t="shared" si="109"/>
        <v>8.8013804872872414E-2</v>
      </c>
      <c r="W318">
        <f t="shared" si="110"/>
        <v>88.013804872872413</v>
      </c>
      <c r="X318" t="str">
        <f t="shared" si="117"/>
        <v/>
      </c>
      <c r="AB318">
        <f t="shared" si="106"/>
        <v>317</v>
      </c>
      <c r="AC318">
        <f t="shared" si="101"/>
        <v>3.5192000000000001</v>
      </c>
      <c r="AD318">
        <f t="shared" si="102"/>
        <v>1.0942695334201209E-2</v>
      </c>
      <c r="AE318">
        <f t="shared" si="103"/>
        <v>4.487630185273876E-4</v>
      </c>
      <c r="AF318">
        <f t="shared" si="115"/>
        <v>8.7138276513345103E-2</v>
      </c>
      <c r="AG318">
        <f t="shared" si="111"/>
        <v>8.6931379829351244E-2</v>
      </c>
      <c r="AH318">
        <f t="shared" si="112"/>
        <v>86.931379829351243</v>
      </c>
      <c r="AI318" t="str">
        <f t="shared" si="118"/>
        <v/>
      </c>
    </row>
    <row r="319" spans="1:35" x14ac:dyDescent="0.35">
      <c r="A319" t="s">
        <v>1461</v>
      </c>
      <c r="B319" t="s">
        <v>1674</v>
      </c>
      <c r="C319" t="s">
        <v>1043</v>
      </c>
      <c r="D319">
        <f t="shared" si="94"/>
        <v>3.5516333333333332</v>
      </c>
      <c r="F319">
        <f t="shared" si="104"/>
        <v>318</v>
      </c>
      <c r="G319">
        <f t="shared" si="95"/>
        <v>2.44</v>
      </c>
      <c r="H319">
        <f t="shared" si="96"/>
        <v>7.5030750307503074E-3</v>
      </c>
      <c r="I319">
        <f t="shared" si="97"/>
        <v>3.0770322084296337E-4</v>
      </c>
      <c r="J319">
        <f t="shared" si="113"/>
        <v>6.0161919269764351E-2</v>
      </c>
      <c r="K319">
        <f t="shared" si="107"/>
        <v>6.001907387394436E-2</v>
      </c>
      <c r="L319">
        <f t="shared" si="108"/>
        <v>60.019073873944357</v>
      </c>
      <c r="M319" t="str">
        <f t="shared" si="116"/>
        <v/>
      </c>
      <c r="Q319">
        <f t="shared" si="105"/>
        <v>318</v>
      </c>
      <c r="R319">
        <f t="shared" si="98"/>
        <v>3.4780000000000002</v>
      </c>
      <c r="S319">
        <f t="shared" si="99"/>
        <v>1.0809970783862748E-2</v>
      </c>
      <c r="T319">
        <f t="shared" si="100"/>
        <v>4.4331994732568666E-4</v>
      </c>
      <c r="U319">
        <f t="shared" si="114"/>
        <v>8.8666597675795544E-2</v>
      </c>
      <c r="V319">
        <f t="shared" si="109"/>
        <v>8.8456072223902657E-2</v>
      </c>
      <c r="W319">
        <f t="shared" si="110"/>
        <v>88.456072223902652</v>
      </c>
      <c r="X319" t="str">
        <f t="shared" si="117"/>
        <v/>
      </c>
      <c r="AB319">
        <f t="shared" si="106"/>
        <v>318</v>
      </c>
      <c r="AC319">
        <f t="shared" si="101"/>
        <v>3.5116000000000001</v>
      </c>
      <c r="AD319">
        <f t="shared" si="102"/>
        <v>1.0918203638986655E-2</v>
      </c>
      <c r="AE319">
        <f t="shared" si="103"/>
        <v>4.4775860720662426E-4</v>
      </c>
      <c r="AF319">
        <f t="shared" si="115"/>
        <v>8.7586035120551728E-2</v>
      </c>
      <c r="AG319">
        <f t="shared" si="111"/>
        <v>8.7378075301334554E-2</v>
      </c>
      <c r="AH319">
        <f t="shared" si="112"/>
        <v>87.378075301334547</v>
      </c>
      <c r="AI319" t="str">
        <f t="shared" si="118"/>
        <v/>
      </c>
    </row>
    <row r="320" spans="1:35" x14ac:dyDescent="0.35">
      <c r="A320" t="s">
        <v>182</v>
      </c>
      <c r="B320" t="s">
        <v>1119</v>
      </c>
      <c r="C320" t="s">
        <v>1043</v>
      </c>
      <c r="D320">
        <f t="shared" si="94"/>
        <v>3.5516000000000001</v>
      </c>
      <c r="F320">
        <f t="shared" si="104"/>
        <v>319</v>
      </c>
      <c r="G320">
        <f t="shared" si="95"/>
        <v>2.4407000000000001</v>
      </c>
      <c r="H320">
        <f t="shared" si="96"/>
        <v>7.5052814032081005E-3</v>
      </c>
      <c r="I320">
        <f t="shared" si="97"/>
        <v>3.0779370479905603E-4</v>
      </c>
      <c r="J320">
        <f t="shared" si="113"/>
        <v>6.0469712974563404E-2</v>
      </c>
      <c r="K320">
        <f t="shared" si="107"/>
        <v>6.0326136769053053E-2</v>
      </c>
      <c r="L320">
        <f t="shared" si="108"/>
        <v>60.326136769053051</v>
      </c>
      <c r="M320" t="str">
        <f t="shared" si="116"/>
        <v/>
      </c>
      <c r="Q320">
        <f t="shared" si="105"/>
        <v>319</v>
      </c>
      <c r="R320">
        <f t="shared" si="98"/>
        <v>3.4771999999999998</v>
      </c>
      <c r="S320">
        <f t="shared" si="99"/>
        <v>1.0807394729535404E-2</v>
      </c>
      <c r="T320">
        <f t="shared" si="100"/>
        <v>4.4321430261197377E-4</v>
      </c>
      <c r="U320">
        <f t="shared" si="114"/>
        <v>8.9109811978407519E-2</v>
      </c>
      <c r="V320">
        <f t="shared" si="109"/>
        <v>8.8898234181056593E-2</v>
      </c>
      <c r="W320">
        <f t="shared" si="110"/>
        <v>88.898234181056594</v>
      </c>
      <c r="X320" t="str">
        <f t="shared" si="117"/>
        <v/>
      </c>
      <c r="AB320">
        <f t="shared" si="106"/>
        <v>319</v>
      </c>
      <c r="AC320">
        <f t="shared" si="101"/>
        <v>3.5116000000000001</v>
      </c>
      <c r="AD320">
        <f t="shared" si="102"/>
        <v>1.0918203638986655E-2</v>
      </c>
      <c r="AE320">
        <f t="shared" si="103"/>
        <v>4.4775860720662426E-4</v>
      </c>
      <c r="AF320">
        <f t="shared" si="115"/>
        <v>8.8033793727758353E-2</v>
      </c>
      <c r="AG320">
        <f t="shared" si="111"/>
        <v>8.7824770773317851E-2</v>
      </c>
      <c r="AH320">
        <f t="shared" si="112"/>
        <v>87.824770773317852</v>
      </c>
      <c r="AI320" t="str">
        <f t="shared" si="118"/>
        <v/>
      </c>
    </row>
    <row r="321" spans="1:35" x14ac:dyDescent="0.35">
      <c r="A321" t="s">
        <v>1461</v>
      </c>
      <c r="B321" t="s">
        <v>1119</v>
      </c>
      <c r="C321" t="s">
        <v>1043</v>
      </c>
      <c r="D321">
        <f t="shared" si="94"/>
        <v>3.5513666666666666</v>
      </c>
      <c r="F321">
        <f t="shared" si="104"/>
        <v>320</v>
      </c>
      <c r="G321">
        <f t="shared" si="95"/>
        <v>2.44</v>
      </c>
      <c r="H321">
        <f t="shared" si="96"/>
        <v>7.5030750307503074E-3</v>
      </c>
      <c r="I321">
        <f t="shared" si="97"/>
        <v>3.0770322084296337E-4</v>
      </c>
      <c r="J321">
        <f t="shared" si="113"/>
        <v>6.0777416195406365E-2</v>
      </c>
      <c r="K321">
        <f t="shared" si="107"/>
        <v>6.0633109395046153E-2</v>
      </c>
      <c r="L321">
        <f t="shared" si="108"/>
        <v>60.633109395046155</v>
      </c>
      <c r="M321">
        <f t="shared" si="116"/>
        <v>60.633109395046155</v>
      </c>
      <c r="Q321">
        <f t="shared" si="105"/>
        <v>320</v>
      </c>
      <c r="R321">
        <f t="shared" si="98"/>
        <v>3.4771999999999998</v>
      </c>
      <c r="S321">
        <f t="shared" si="99"/>
        <v>1.0807394729535404E-2</v>
      </c>
      <c r="T321">
        <f t="shared" si="100"/>
        <v>4.4321430261197377E-4</v>
      </c>
      <c r="U321">
        <f t="shared" si="114"/>
        <v>8.9553026281019493E-2</v>
      </c>
      <c r="V321">
        <f t="shared" si="109"/>
        <v>8.9340396138210543E-2</v>
      </c>
      <c r="W321">
        <f t="shared" si="110"/>
        <v>89.340396138210536</v>
      </c>
      <c r="X321">
        <f t="shared" si="117"/>
        <v>89.340396138210536</v>
      </c>
      <c r="AB321">
        <f t="shared" si="106"/>
        <v>320</v>
      </c>
      <c r="AC321">
        <f t="shared" si="101"/>
        <v>3.5116000000000001</v>
      </c>
      <c r="AD321">
        <f t="shared" si="102"/>
        <v>1.0918203638986655E-2</v>
      </c>
      <c r="AE321">
        <f t="shared" si="103"/>
        <v>4.4775860720662426E-4</v>
      </c>
      <c r="AF321">
        <f t="shared" si="115"/>
        <v>8.8481552334964977E-2</v>
      </c>
      <c r="AG321">
        <f t="shared" si="111"/>
        <v>8.8271466245301161E-2</v>
      </c>
      <c r="AH321">
        <f t="shared" si="112"/>
        <v>88.271466245301156</v>
      </c>
      <c r="AI321">
        <f t="shared" si="118"/>
        <v>88.271466245301156</v>
      </c>
    </row>
    <row r="322" spans="1:35" x14ac:dyDescent="0.35">
      <c r="A322" t="s">
        <v>182</v>
      </c>
      <c r="B322" t="s">
        <v>1119</v>
      </c>
      <c r="C322" t="s">
        <v>1043</v>
      </c>
      <c r="D322">
        <f t="shared" si="94"/>
        <v>3.5516000000000001</v>
      </c>
      <c r="F322">
        <f t="shared" si="104"/>
        <v>321</v>
      </c>
      <c r="G322">
        <f t="shared" si="95"/>
        <v>2.4407000000000001</v>
      </c>
      <c r="H322">
        <f t="shared" si="96"/>
        <v>7.5052814032081005E-3</v>
      </c>
      <c r="I322">
        <f t="shared" si="97"/>
        <v>3.0779370479905603E-4</v>
      </c>
      <c r="J322">
        <f t="shared" si="113"/>
        <v>6.1085209900205419E-2</v>
      </c>
      <c r="K322">
        <f t="shared" si="107"/>
        <v>6.0940172290154845E-2</v>
      </c>
      <c r="L322">
        <f t="shared" si="108"/>
        <v>60.940172290154848</v>
      </c>
      <c r="M322" t="str">
        <f t="shared" si="116"/>
        <v/>
      </c>
      <c r="Q322">
        <f t="shared" si="105"/>
        <v>321</v>
      </c>
      <c r="R322">
        <f t="shared" si="98"/>
        <v>3.4771999999999998</v>
      </c>
      <c r="S322">
        <f t="shared" si="99"/>
        <v>1.0807394729535404E-2</v>
      </c>
      <c r="T322">
        <f t="shared" si="100"/>
        <v>4.4321430261197377E-4</v>
      </c>
      <c r="U322">
        <f t="shared" si="114"/>
        <v>8.9996240583631468E-2</v>
      </c>
      <c r="V322">
        <f t="shared" si="109"/>
        <v>8.9782558095364493E-2</v>
      </c>
      <c r="W322">
        <f t="shared" si="110"/>
        <v>89.782558095364493</v>
      </c>
      <c r="X322" t="str">
        <f t="shared" si="117"/>
        <v/>
      </c>
      <c r="AB322">
        <f t="shared" si="106"/>
        <v>321</v>
      </c>
      <c r="AC322">
        <f t="shared" si="101"/>
        <v>3.5116000000000001</v>
      </c>
      <c r="AD322">
        <f t="shared" si="102"/>
        <v>1.0918203638986655E-2</v>
      </c>
      <c r="AE322">
        <f t="shared" si="103"/>
        <v>4.4775860720662426E-4</v>
      </c>
      <c r="AF322">
        <f t="shared" si="115"/>
        <v>8.8929310942171602E-2</v>
      </c>
      <c r="AG322">
        <f t="shared" si="111"/>
        <v>8.8718161717284458E-2</v>
      </c>
      <c r="AH322">
        <f t="shared" si="112"/>
        <v>88.71816171728446</v>
      </c>
      <c r="AI322" t="str">
        <f t="shared" si="118"/>
        <v/>
      </c>
    </row>
    <row r="323" spans="1:35" x14ac:dyDescent="0.35">
      <c r="A323" t="s">
        <v>182</v>
      </c>
      <c r="B323" t="s">
        <v>1119</v>
      </c>
      <c r="C323" t="s">
        <v>1043</v>
      </c>
      <c r="D323">
        <f t="shared" ref="D323:D386" si="119">(A323+B323+C323)/3</f>
        <v>3.5516000000000001</v>
      </c>
      <c r="F323">
        <f t="shared" si="104"/>
        <v>322</v>
      </c>
      <c r="G323">
        <f t="shared" ref="G323:G386" si="120">A323-0.4284</f>
        <v>2.4407000000000001</v>
      </c>
      <c r="H323">
        <f t="shared" ref="H323:H386" si="121">(G323*0.3)/(100-G323)</f>
        <v>7.5052814032081005E-3</v>
      </c>
      <c r="I323">
        <f t="shared" ref="I323:I386" si="122">(1*H323)/(0.08206*(273.15+24))</f>
        <v>3.0779370479905603E-4</v>
      </c>
      <c r="J323">
        <f t="shared" si="113"/>
        <v>6.1393003605004472E-2</v>
      </c>
      <c r="K323">
        <f t="shared" si="107"/>
        <v>6.1247235185263545E-2</v>
      </c>
      <c r="L323">
        <f t="shared" si="108"/>
        <v>61.247235185263541</v>
      </c>
      <c r="M323" t="str">
        <f t="shared" si="116"/>
        <v/>
      </c>
      <c r="Q323">
        <f t="shared" si="105"/>
        <v>322</v>
      </c>
      <c r="R323">
        <f t="shared" ref="R323:R386" si="123">B323-0.4017</f>
        <v>3.4771999999999998</v>
      </c>
      <c r="S323">
        <f t="shared" ref="S323:S386" si="124">(R323*0.3)/(100-R323)</f>
        <v>1.0807394729535404E-2</v>
      </c>
      <c r="T323">
        <f t="shared" ref="T323:T386" si="125">(1*S323)/(0.08206*(273.15+24))</f>
        <v>4.4321430261197377E-4</v>
      </c>
      <c r="U323">
        <f t="shared" si="114"/>
        <v>9.0439454886243442E-2</v>
      </c>
      <c r="V323">
        <f t="shared" si="109"/>
        <v>9.0224720052518442E-2</v>
      </c>
      <c r="W323">
        <f t="shared" si="110"/>
        <v>90.224720052518435</v>
      </c>
      <c r="X323" t="str">
        <f t="shared" si="117"/>
        <v/>
      </c>
      <c r="AB323">
        <f t="shared" si="106"/>
        <v>322</v>
      </c>
      <c r="AC323">
        <f t="shared" ref="AC323:AC386" si="126">C323-0.3952</f>
        <v>3.5116000000000001</v>
      </c>
      <c r="AD323">
        <f t="shared" ref="AD323:AD386" si="127">(AC323*0.3)/(100-AC323)</f>
        <v>1.0918203638986655E-2</v>
      </c>
      <c r="AE323">
        <f t="shared" ref="AE323:AE386" si="128">(1*AD323)/(0.08206*(273.15+24))</f>
        <v>4.4775860720662426E-4</v>
      </c>
      <c r="AF323">
        <f t="shared" si="115"/>
        <v>8.9377069549378227E-2</v>
      </c>
      <c r="AG323">
        <f t="shared" si="111"/>
        <v>8.9164857189267768E-2</v>
      </c>
      <c r="AH323">
        <f t="shared" si="112"/>
        <v>89.164857189267764</v>
      </c>
      <c r="AI323" t="str">
        <f t="shared" si="118"/>
        <v/>
      </c>
    </row>
    <row r="324" spans="1:35" x14ac:dyDescent="0.35">
      <c r="A324" t="s">
        <v>1461</v>
      </c>
      <c r="B324" t="s">
        <v>1041</v>
      </c>
      <c r="C324" t="s">
        <v>1043</v>
      </c>
      <c r="D324">
        <f t="shared" si="119"/>
        <v>3.5512333333333337</v>
      </c>
      <c r="F324">
        <f t="shared" ref="F324:F387" si="129">1+F323</f>
        <v>323</v>
      </c>
      <c r="G324">
        <f t="shared" si="120"/>
        <v>2.44</v>
      </c>
      <c r="H324">
        <f t="shared" si="121"/>
        <v>7.5030750307503074E-3</v>
      </c>
      <c r="I324">
        <f t="shared" si="122"/>
        <v>3.0770322084296337E-4</v>
      </c>
      <c r="J324">
        <f t="shared" si="113"/>
        <v>6.1700706825847433E-2</v>
      </c>
      <c r="K324">
        <f t="shared" si="107"/>
        <v>6.1554207811256638E-2</v>
      </c>
      <c r="L324">
        <f t="shared" si="108"/>
        <v>61.554207811256639</v>
      </c>
      <c r="M324" t="str">
        <f t="shared" si="116"/>
        <v/>
      </c>
      <c r="Q324">
        <f t="shared" ref="Q324:Q387" si="130">1+Q323</f>
        <v>323</v>
      </c>
      <c r="R324">
        <f t="shared" si="123"/>
        <v>3.4767999999999999</v>
      </c>
      <c r="S324">
        <f t="shared" si="124"/>
        <v>1.0806106718384802E-2</v>
      </c>
      <c r="T324">
        <f t="shared" si="125"/>
        <v>4.4316148091181782E-4</v>
      </c>
      <c r="U324">
        <f t="shared" si="114"/>
        <v>9.0882616367155264E-2</v>
      </c>
      <c r="V324">
        <f t="shared" si="109"/>
        <v>9.0666829313389388E-2</v>
      </c>
      <c r="W324">
        <f t="shared" si="110"/>
        <v>90.666829313389385</v>
      </c>
      <c r="X324" t="str">
        <f t="shared" si="117"/>
        <v/>
      </c>
      <c r="AB324">
        <f t="shared" ref="AB324:AB387" si="131">1+AB323</f>
        <v>323</v>
      </c>
      <c r="AC324">
        <f t="shared" si="126"/>
        <v>3.5116000000000001</v>
      </c>
      <c r="AD324">
        <f t="shared" si="127"/>
        <v>1.0918203638986655E-2</v>
      </c>
      <c r="AE324">
        <f t="shared" si="128"/>
        <v>4.4775860720662426E-4</v>
      </c>
      <c r="AF324">
        <f t="shared" si="115"/>
        <v>8.9824828156584852E-2</v>
      </c>
      <c r="AG324">
        <f t="shared" si="111"/>
        <v>8.9611552661251065E-2</v>
      </c>
      <c r="AH324">
        <f t="shared" si="112"/>
        <v>89.611552661251068</v>
      </c>
      <c r="AI324" t="str">
        <f t="shared" si="118"/>
        <v/>
      </c>
    </row>
    <row r="325" spans="1:35" x14ac:dyDescent="0.35">
      <c r="A325" t="s">
        <v>182</v>
      </c>
      <c r="B325" t="s">
        <v>1119</v>
      </c>
      <c r="C325" t="s">
        <v>1708</v>
      </c>
      <c r="D325">
        <f t="shared" si="119"/>
        <v>3.5516999999999999</v>
      </c>
      <c r="F325">
        <f t="shared" si="129"/>
        <v>324</v>
      </c>
      <c r="G325">
        <f t="shared" si="120"/>
        <v>2.4407000000000001</v>
      </c>
      <c r="H325">
        <f t="shared" si="121"/>
        <v>7.5052814032081005E-3</v>
      </c>
      <c r="I325">
        <f t="shared" si="122"/>
        <v>3.0779370479905603E-4</v>
      </c>
      <c r="J325">
        <f t="shared" si="113"/>
        <v>6.2008500530646486E-2</v>
      </c>
      <c r="K325">
        <f t="shared" si="107"/>
        <v>6.186127070636533E-2</v>
      </c>
      <c r="L325">
        <f t="shared" si="108"/>
        <v>61.861270706365332</v>
      </c>
      <c r="M325" t="str">
        <f t="shared" si="116"/>
        <v/>
      </c>
      <c r="Q325">
        <f t="shared" si="130"/>
        <v>324</v>
      </c>
      <c r="R325">
        <f t="shared" si="123"/>
        <v>3.4771999999999998</v>
      </c>
      <c r="S325">
        <f t="shared" si="124"/>
        <v>1.0807394729535404E-2</v>
      </c>
      <c r="T325">
        <f t="shared" si="125"/>
        <v>4.4321430261197377E-4</v>
      </c>
      <c r="U325">
        <f t="shared" si="114"/>
        <v>9.1325830669767238E-2</v>
      </c>
      <c r="V325">
        <f t="shared" si="109"/>
        <v>9.1108991270543338E-2</v>
      </c>
      <c r="W325">
        <f t="shared" si="110"/>
        <v>91.108991270543342</v>
      </c>
      <c r="X325" t="str">
        <f t="shared" si="117"/>
        <v/>
      </c>
      <c r="AB325">
        <f t="shared" si="131"/>
        <v>324</v>
      </c>
      <c r="AC325">
        <f t="shared" si="126"/>
        <v>3.5118999999999998</v>
      </c>
      <c r="AD325">
        <f t="shared" si="127"/>
        <v>1.0919170343285855E-2</v>
      </c>
      <c r="AE325">
        <f t="shared" si="128"/>
        <v>4.4779825202228288E-4</v>
      </c>
      <c r="AF325">
        <f t="shared" si="115"/>
        <v>9.0272626408607129E-2</v>
      </c>
      <c r="AG325">
        <f t="shared" si="111"/>
        <v>9.0058287683919394E-2</v>
      </c>
      <c r="AH325">
        <f t="shared" si="112"/>
        <v>90.058287683919389</v>
      </c>
      <c r="AI325" t="str">
        <f t="shared" si="118"/>
        <v/>
      </c>
    </row>
    <row r="326" spans="1:35" x14ac:dyDescent="0.35">
      <c r="A326" t="s">
        <v>182</v>
      </c>
      <c r="B326" t="s">
        <v>1041</v>
      </c>
      <c r="C326" t="s">
        <v>1043</v>
      </c>
      <c r="D326">
        <f t="shared" si="119"/>
        <v>3.5514666666666668</v>
      </c>
      <c r="F326">
        <f t="shared" si="129"/>
        <v>325</v>
      </c>
      <c r="G326">
        <f t="shared" si="120"/>
        <v>2.4407000000000001</v>
      </c>
      <c r="H326">
        <f t="shared" si="121"/>
        <v>7.5052814032081005E-3</v>
      </c>
      <c r="I326">
        <f t="shared" si="122"/>
        <v>3.0779370479905603E-4</v>
      </c>
      <c r="J326">
        <f t="shared" si="113"/>
        <v>6.2316294235445539E-2</v>
      </c>
      <c r="K326">
        <f t="shared" si="107"/>
        <v>6.216833360147403E-2</v>
      </c>
      <c r="L326">
        <f t="shared" si="108"/>
        <v>62.168333601474032</v>
      </c>
      <c r="M326" t="str">
        <f t="shared" si="116"/>
        <v/>
      </c>
      <c r="Q326">
        <f t="shared" si="130"/>
        <v>325</v>
      </c>
      <c r="R326">
        <f t="shared" si="123"/>
        <v>3.4767999999999999</v>
      </c>
      <c r="S326">
        <f t="shared" si="124"/>
        <v>1.0806106718384802E-2</v>
      </c>
      <c r="T326">
        <f t="shared" si="125"/>
        <v>4.4316148091181782E-4</v>
      </c>
      <c r="U326">
        <f t="shared" si="114"/>
        <v>9.176899215067906E-2</v>
      </c>
      <c r="V326">
        <f t="shared" si="109"/>
        <v>9.1551100531414284E-2</v>
      </c>
      <c r="W326">
        <f t="shared" si="110"/>
        <v>91.551100531414278</v>
      </c>
      <c r="X326" t="str">
        <f t="shared" si="117"/>
        <v/>
      </c>
      <c r="AB326">
        <f t="shared" si="131"/>
        <v>325</v>
      </c>
      <c r="AC326">
        <f t="shared" si="126"/>
        <v>3.5116000000000001</v>
      </c>
      <c r="AD326">
        <f t="shared" si="127"/>
        <v>1.0918203638986655E-2</v>
      </c>
      <c r="AE326">
        <f t="shared" si="128"/>
        <v>4.4775860720662426E-4</v>
      </c>
      <c r="AF326">
        <f t="shared" si="115"/>
        <v>9.0720385015813754E-2</v>
      </c>
      <c r="AG326">
        <f t="shared" si="111"/>
        <v>9.0504983155902705E-2</v>
      </c>
      <c r="AH326">
        <f t="shared" si="112"/>
        <v>90.504983155902707</v>
      </c>
      <c r="AI326" t="str">
        <f t="shared" si="118"/>
        <v/>
      </c>
    </row>
    <row r="327" spans="1:35" x14ac:dyDescent="0.35">
      <c r="A327" t="s">
        <v>182</v>
      </c>
      <c r="B327" t="s">
        <v>1041</v>
      </c>
      <c r="C327" t="s">
        <v>1043</v>
      </c>
      <c r="D327">
        <f t="shared" si="119"/>
        <v>3.5514666666666668</v>
      </c>
      <c r="F327">
        <f t="shared" si="129"/>
        <v>326</v>
      </c>
      <c r="G327">
        <f t="shared" si="120"/>
        <v>2.4407000000000001</v>
      </c>
      <c r="H327">
        <f t="shared" si="121"/>
        <v>7.5052814032081005E-3</v>
      </c>
      <c r="I327">
        <f t="shared" si="122"/>
        <v>3.0779370479905603E-4</v>
      </c>
      <c r="J327">
        <f t="shared" si="113"/>
        <v>6.2624087940244599E-2</v>
      </c>
      <c r="K327">
        <f t="shared" si="107"/>
        <v>6.2475396496582729E-2</v>
      </c>
      <c r="L327">
        <f t="shared" si="108"/>
        <v>62.475396496582732</v>
      </c>
      <c r="M327" t="str">
        <f t="shared" si="116"/>
        <v/>
      </c>
      <c r="Q327">
        <f t="shared" si="130"/>
        <v>326</v>
      </c>
      <c r="R327">
        <f t="shared" si="123"/>
        <v>3.4767999999999999</v>
      </c>
      <c r="S327">
        <f t="shared" si="124"/>
        <v>1.0806106718384802E-2</v>
      </c>
      <c r="T327">
        <f t="shared" si="125"/>
        <v>4.4316148091181782E-4</v>
      </c>
      <c r="U327">
        <f t="shared" si="114"/>
        <v>9.2212153631590882E-2</v>
      </c>
      <c r="V327">
        <f t="shared" si="109"/>
        <v>9.1993209792285244E-2</v>
      </c>
      <c r="W327">
        <f t="shared" si="110"/>
        <v>91.993209792285242</v>
      </c>
      <c r="X327" t="str">
        <f t="shared" si="117"/>
        <v/>
      </c>
      <c r="AB327">
        <f t="shared" si="131"/>
        <v>326</v>
      </c>
      <c r="AC327">
        <f t="shared" si="126"/>
        <v>3.5116000000000001</v>
      </c>
      <c r="AD327">
        <f t="shared" si="127"/>
        <v>1.0918203638986655E-2</v>
      </c>
      <c r="AE327">
        <f t="shared" si="128"/>
        <v>4.4775860720662426E-4</v>
      </c>
      <c r="AF327">
        <f t="shared" si="115"/>
        <v>9.1168143623020378E-2</v>
      </c>
      <c r="AG327">
        <f t="shared" si="111"/>
        <v>9.0951678627886001E-2</v>
      </c>
      <c r="AH327">
        <f t="shared" si="112"/>
        <v>90.951678627885997</v>
      </c>
      <c r="AI327" t="str">
        <f t="shared" si="118"/>
        <v/>
      </c>
    </row>
    <row r="328" spans="1:35" x14ac:dyDescent="0.35">
      <c r="A328" t="s">
        <v>182</v>
      </c>
      <c r="B328" t="s">
        <v>1119</v>
      </c>
      <c r="C328" t="s">
        <v>1043</v>
      </c>
      <c r="D328">
        <f t="shared" si="119"/>
        <v>3.5516000000000001</v>
      </c>
      <c r="F328">
        <f t="shared" si="129"/>
        <v>327</v>
      </c>
      <c r="G328">
        <f t="shared" si="120"/>
        <v>2.4407000000000001</v>
      </c>
      <c r="H328">
        <f t="shared" si="121"/>
        <v>7.5052814032081005E-3</v>
      </c>
      <c r="I328">
        <f t="shared" si="122"/>
        <v>3.0779370479905603E-4</v>
      </c>
      <c r="J328">
        <f t="shared" si="113"/>
        <v>6.2931881645043652E-2</v>
      </c>
      <c r="K328">
        <f t="shared" si="107"/>
        <v>6.2782459391691428E-2</v>
      </c>
      <c r="L328">
        <f t="shared" si="108"/>
        <v>62.782459391691425</v>
      </c>
      <c r="M328" t="str">
        <f t="shared" si="116"/>
        <v/>
      </c>
      <c r="Q328">
        <f t="shared" si="130"/>
        <v>327</v>
      </c>
      <c r="R328">
        <f t="shared" si="123"/>
        <v>3.4771999999999998</v>
      </c>
      <c r="S328">
        <f t="shared" si="124"/>
        <v>1.0807394729535404E-2</v>
      </c>
      <c r="T328">
        <f t="shared" si="125"/>
        <v>4.4321430261197377E-4</v>
      </c>
      <c r="U328">
        <f t="shared" si="114"/>
        <v>9.2655367934202856E-2</v>
      </c>
      <c r="V328">
        <f t="shared" si="109"/>
        <v>9.243537174943918E-2</v>
      </c>
      <c r="W328">
        <f t="shared" si="110"/>
        <v>92.435371749439184</v>
      </c>
      <c r="X328" t="str">
        <f t="shared" si="117"/>
        <v/>
      </c>
      <c r="AB328">
        <f t="shared" si="131"/>
        <v>327</v>
      </c>
      <c r="AC328">
        <f t="shared" si="126"/>
        <v>3.5116000000000001</v>
      </c>
      <c r="AD328">
        <f t="shared" si="127"/>
        <v>1.0918203638986655E-2</v>
      </c>
      <c r="AE328">
        <f t="shared" si="128"/>
        <v>4.4775860720662426E-4</v>
      </c>
      <c r="AF328">
        <f t="shared" si="115"/>
        <v>9.1615902230227003E-2</v>
      </c>
      <c r="AG328">
        <f t="shared" si="111"/>
        <v>9.1398374099869312E-2</v>
      </c>
      <c r="AH328">
        <f t="shared" si="112"/>
        <v>91.398374099869315</v>
      </c>
      <c r="AI328" t="str">
        <f t="shared" si="118"/>
        <v/>
      </c>
    </row>
    <row r="329" spans="1:35" x14ac:dyDescent="0.35">
      <c r="A329" t="s">
        <v>182</v>
      </c>
      <c r="B329" t="s">
        <v>1119</v>
      </c>
      <c r="C329" t="s">
        <v>1043</v>
      </c>
      <c r="D329">
        <f t="shared" si="119"/>
        <v>3.5516000000000001</v>
      </c>
      <c r="F329">
        <f t="shared" si="129"/>
        <v>328</v>
      </c>
      <c r="G329">
        <f t="shared" si="120"/>
        <v>2.4407000000000001</v>
      </c>
      <c r="H329">
        <f t="shared" si="121"/>
        <v>7.5052814032081005E-3</v>
      </c>
      <c r="I329">
        <f t="shared" si="122"/>
        <v>3.0779370479905603E-4</v>
      </c>
      <c r="J329">
        <f t="shared" si="113"/>
        <v>6.3239675349842706E-2</v>
      </c>
      <c r="K329">
        <f t="shared" si="107"/>
        <v>6.308952228680012E-2</v>
      </c>
      <c r="L329">
        <f t="shared" si="108"/>
        <v>63.089522286800118</v>
      </c>
      <c r="M329" t="str">
        <f t="shared" si="116"/>
        <v/>
      </c>
      <c r="Q329">
        <f t="shared" si="130"/>
        <v>328</v>
      </c>
      <c r="R329">
        <f t="shared" si="123"/>
        <v>3.4771999999999998</v>
      </c>
      <c r="S329">
        <f t="shared" si="124"/>
        <v>1.0807394729535404E-2</v>
      </c>
      <c r="T329">
        <f t="shared" si="125"/>
        <v>4.4321430261197377E-4</v>
      </c>
      <c r="U329">
        <f t="shared" si="114"/>
        <v>9.3098582236814831E-2</v>
      </c>
      <c r="V329">
        <f t="shared" si="109"/>
        <v>9.2877533706593129E-2</v>
      </c>
      <c r="W329">
        <f t="shared" si="110"/>
        <v>92.877533706593127</v>
      </c>
      <c r="X329" t="str">
        <f t="shared" si="117"/>
        <v/>
      </c>
      <c r="AB329">
        <f t="shared" si="131"/>
        <v>328</v>
      </c>
      <c r="AC329">
        <f t="shared" si="126"/>
        <v>3.5116000000000001</v>
      </c>
      <c r="AD329">
        <f t="shared" si="127"/>
        <v>1.0918203638986655E-2</v>
      </c>
      <c r="AE329">
        <f t="shared" si="128"/>
        <v>4.4775860720662426E-4</v>
      </c>
      <c r="AF329">
        <f t="shared" si="115"/>
        <v>9.2063660837433628E-2</v>
      </c>
      <c r="AG329">
        <f t="shared" si="111"/>
        <v>9.1845069571852608E-2</v>
      </c>
      <c r="AH329">
        <f t="shared" si="112"/>
        <v>91.845069571852605</v>
      </c>
      <c r="AI329" t="str">
        <f t="shared" si="118"/>
        <v/>
      </c>
    </row>
    <row r="330" spans="1:35" x14ac:dyDescent="0.35">
      <c r="A330" t="s">
        <v>1461</v>
      </c>
      <c r="B330" t="s">
        <v>1041</v>
      </c>
      <c r="C330" t="s">
        <v>1043</v>
      </c>
      <c r="D330">
        <f t="shared" si="119"/>
        <v>3.5512333333333337</v>
      </c>
      <c r="F330">
        <f t="shared" si="129"/>
        <v>329</v>
      </c>
      <c r="G330">
        <f t="shared" si="120"/>
        <v>2.44</v>
      </c>
      <c r="H330">
        <f t="shared" si="121"/>
        <v>7.5030750307503074E-3</v>
      </c>
      <c r="I330">
        <f t="shared" si="122"/>
        <v>3.0770322084296337E-4</v>
      </c>
      <c r="J330">
        <f t="shared" si="113"/>
        <v>6.3547378570685667E-2</v>
      </c>
      <c r="K330">
        <f t="shared" si="107"/>
        <v>6.3396494912793214E-2</v>
      </c>
      <c r="L330">
        <f t="shared" si="108"/>
        <v>63.396494912793216</v>
      </c>
      <c r="M330" t="str">
        <f t="shared" si="116"/>
        <v/>
      </c>
      <c r="Q330">
        <f t="shared" si="130"/>
        <v>329</v>
      </c>
      <c r="R330">
        <f t="shared" si="123"/>
        <v>3.4767999999999999</v>
      </c>
      <c r="S330">
        <f t="shared" si="124"/>
        <v>1.0806106718384802E-2</v>
      </c>
      <c r="T330">
        <f t="shared" si="125"/>
        <v>4.4316148091181782E-4</v>
      </c>
      <c r="U330">
        <f t="shared" si="114"/>
        <v>9.3541743717726653E-2</v>
      </c>
      <c r="V330">
        <f t="shared" si="109"/>
        <v>9.3319642967464089E-2</v>
      </c>
      <c r="W330">
        <f t="shared" si="110"/>
        <v>93.319642967464091</v>
      </c>
      <c r="X330" t="str">
        <f t="shared" si="117"/>
        <v/>
      </c>
      <c r="AB330">
        <f t="shared" si="131"/>
        <v>329</v>
      </c>
      <c r="AC330">
        <f t="shared" si="126"/>
        <v>3.5116000000000001</v>
      </c>
      <c r="AD330">
        <f t="shared" si="127"/>
        <v>1.0918203638986655E-2</v>
      </c>
      <c r="AE330">
        <f t="shared" si="128"/>
        <v>4.4775860720662426E-4</v>
      </c>
      <c r="AF330">
        <f t="shared" si="115"/>
        <v>9.2511419444640253E-2</v>
      </c>
      <c r="AG330">
        <f t="shared" si="111"/>
        <v>9.2291765043835919E-2</v>
      </c>
      <c r="AH330">
        <f t="shared" si="112"/>
        <v>92.291765043835923</v>
      </c>
      <c r="AI330" t="str">
        <f t="shared" si="118"/>
        <v/>
      </c>
    </row>
    <row r="331" spans="1:35" x14ac:dyDescent="0.35">
      <c r="A331" t="s">
        <v>182</v>
      </c>
      <c r="B331" t="s">
        <v>1119</v>
      </c>
      <c r="C331" t="s">
        <v>1708</v>
      </c>
      <c r="D331">
        <f t="shared" si="119"/>
        <v>3.5516999999999999</v>
      </c>
      <c r="F331">
        <f t="shared" si="129"/>
        <v>330</v>
      </c>
      <c r="G331">
        <f t="shared" si="120"/>
        <v>2.4407000000000001</v>
      </c>
      <c r="H331">
        <f t="shared" si="121"/>
        <v>7.5052814032081005E-3</v>
      </c>
      <c r="I331">
        <f t="shared" si="122"/>
        <v>3.0779370479905603E-4</v>
      </c>
      <c r="J331">
        <f t="shared" si="113"/>
        <v>6.385517227548472E-2</v>
      </c>
      <c r="K331">
        <f t="shared" si="107"/>
        <v>6.3703557807901906E-2</v>
      </c>
      <c r="L331">
        <f t="shared" si="108"/>
        <v>63.703557807901909</v>
      </c>
      <c r="M331">
        <f t="shared" si="116"/>
        <v>63.703557807901909</v>
      </c>
      <c r="Q331">
        <f t="shared" si="130"/>
        <v>330</v>
      </c>
      <c r="R331">
        <f t="shared" si="123"/>
        <v>3.4771999999999998</v>
      </c>
      <c r="S331">
        <f t="shared" si="124"/>
        <v>1.0807394729535404E-2</v>
      </c>
      <c r="T331">
        <f t="shared" si="125"/>
        <v>4.4321430261197377E-4</v>
      </c>
      <c r="U331">
        <f t="shared" si="114"/>
        <v>9.3984958020338627E-2</v>
      </c>
      <c r="V331">
        <f t="shared" si="109"/>
        <v>9.3761804924618025E-2</v>
      </c>
      <c r="W331">
        <f t="shared" si="110"/>
        <v>93.761804924618019</v>
      </c>
      <c r="X331">
        <f t="shared" si="117"/>
        <v>93.761804924618019</v>
      </c>
      <c r="AB331">
        <f t="shared" si="131"/>
        <v>330</v>
      </c>
      <c r="AC331">
        <f t="shared" si="126"/>
        <v>3.5118999999999998</v>
      </c>
      <c r="AD331">
        <f t="shared" si="127"/>
        <v>1.0919170343285855E-2</v>
      </c>
      <c r="AE331">
        <f t="shared" si="128"/>
        <v>4.4779825202228288E-4</v>
      </c>
      <c r="AF331">
        <f t="shared" si="115"/>
        <v>9.295921769666253E-2</v>
      </c>
      <c r="AG331">
        <f t="shared" si="111"/>
        <v>9.2738500066504248E-2</v>
      </c>
      <c r="AH331">
        <f t="shared" si="112"/>
        <v>92.738500066504244</v>
      </c>
      <c r="AI331">
        <f t="shared" si="118"/>
        <v>92.738500066504244</v>
      </c>
    </row>
    <row r="332" spans="1:35" x14ac:dyDescent="0.35">
      <c r="A332" t="s">
        <v>182</v>
      </c>
      <c r="B332" t="s">
        <v>1119</v>
      </c>
      <c r="C332" t="s">
        <v>1043</v>
      </c>
      <c r="D332">
        <f t="shared" si="119"/>
        <v>3.5516000000000001</v>
      </c>
      <c r="F332">
        <f t="shared" si="129"/>
        <v>331</v>
      </c>
      <c r="G332">
        <f t="shared" si="120"/>
        <v>2.4407000000000001</v>
      </c>
      <c r="H332">
        <f t="shared" si="121"/>
        <v>7.5052814032081005E-3</v>
      </c>
      <c r="I332">
        <f t="shared" si="122"/>
        <v>3.0779370479905603E-4</v>
      </c>
      <c r="J332">
        <f t="shared" si="113"/>
        <v>6.4162965980283773E-2</v>
      </c>
      <c r="K332">
        <f t="shared" si="107"/>
        <v>6.4010620703010598E-2</v>
      </c>
      <c r="L332">
        <f t="shared" si="108"/>
        <v>64.010620703010602</v>
      </c>
      <c r="M332" t="str">
        <f t="shared" si="116"/>
        <v/>
      </c>
      <c r="Q332">
        <f t="shared" si="130"/>
        <v>331</v>
      </c>
      <c r="R332">
        <f t="shared" si="123"/>
        <v>3.4771999999999998</v>
      </c>
      <c r="S332">
        <f t="shared" si="124"/>
        <v>1.0807394729535404E-2</v>
      </c>
      <c r="T332">
        <f t="shared" si="125"/>
        <v>4.4321430261197377E-4</v>
      </c>
      <c r="U332">
        <f t="shared" si="114"/>
        <v>9.4428172322950601E-2</v>
      </c>
      <c r="V332">
        <f t="shared" si="109"/>
        <v>9.4203966881771975E-2</v>
      </c>
      <c r="W332">
        <f t="shared" si="110"/>
        <v>94.203966881771976</v>
      </c>
      <c r="X332" t="str">
        <f t="shared" si="117"/>
        <v/>
      </c>
      <c r="AB332">
        <f t="shared" si="131"/>
        <v>331</v>
      </c>
      <c r="AC332">
        <f t="shared" si="126"/>
        <v>3.5116000000000001</v>
      </c>
      <c r="AD332">
        <f t="shared" si="127"/>
        <v>1.0918203638986655E-2</v>
      </c>
      <c r="AE332">
        <f t="shared" si="128"/>
        <v>4.4775860720662426E-4</v>
      </c>
      <c r="AF332">
        <f t="shared" si="115"/>
        <v>9.3406976303869155E-2</v>
      </c>
      <c r="AG332">
        <f t="shared" si="111"/>
        <v>9.3185195538487545E-2</v>
      </c>
      <c r="AH332">
        <f t="shared" si="112"/>
        <v>93.185195538487548</v>
      </c>
      <c r="AI332" t="str">
        <f t="shared" si="118"/>
        <v/>
      </c>
    </row>
    <row r="333" spans="1:35" x14ac:dyDescent="0.35">
      <c r="A333" t="s">
        <v>182</v>
      </c>
      <c r="B333" t="s">
        <v>1041</v>
      </c>
      <c r="C333" t="s">
        <v>1043</v>
      </c>
      <c r="D333">
        <f t="shared" si="119"/>
        <v>3.5514666666666668</v>
      </c>
      <c r="F333">
        <f t="shared" si="129"/>
        <v>332</v>
      </c>
      <c r="G333">
        <f t="shared" si="120"/>
        <v>2.4407000000000001</v>
      </c>
      <c r="H333">
        <f t="shared" si="121"/>
        <v>7.5052814032081005E-3</v>
      </c>
      <c r="I333">
        <f t="shared" si="122"/>
        <v>3.0779370479905603E-4</v>
      </c>
      <c r="J333">
        <f t="shared" si="113"/>
        <v>6.4470759685082826E-2</v>
      </c>
      <c r="K333">
        <f t="shared" si="107"/>
        <v>6.4317683598119305E-2</v>
      </c>
      <c r="L333">
        <f t="shared" si="108"/>
        <v>64.317683598119302</v>
      </c>
      <c r="M333" t="str">
        <f t="shared" si="116"/>
        <v/>
      </c>
      <c r="Q333">
        <f t="shared" si="130"/>
        <v>332</v>
      </c>
      <c r="R333">
        <f t="shared" si="123"/>
        <v>3.4767999999999999</v>
      </c>
      <c r="S333">
        <f t="shared" si="124"/>
        <v>1.0806106718384802E-2</v>
      </c>
      <c r="T333">
        <f t="shared" si="125"/>
        <v>4.4316148091181782E-4</v>
      </c>
      <c r="U333">
        <f t="shared" si="114"/>
        <v>9.4871333803862423E-2</v>
      </c>
      <c r="V333">
        <f t="shared" si="109"/>
        <v>9.4646076142642935E-2</v>
      </c>
      <c r="W333">
        <f t="shared" si="110"/>
        <v>94.64607614264294</v>
      </c>
      <c r="X333" t="str">
        <f t="shared" si="117"/>
        <v/>
      </c>
      <c r="AB333">
        <f t="shared" si="131"/>
        <v>332</v>
      </c>
      <c r="AC333">
        <f t="shared" si="126"/>
        <v>3.5116000000000001</v>
      </c>
      <c r="AD333">
        <f t="shared" si="127"/>
        <v>1.0918203638986655E-2</v>
      </c>
      <c r="AE333">
        <f t="shared" si="128"/>
        <v>4.4775860720662426E-4</v>
      </c>
      <c r="AF333">
        <f t="shared" si="115"/>
        <v>9.3854734911075779E-2</v>
      </c>
      <c r="AG333">
        <f t="shared" si="111"/>
        <v>9.3631891010470855E-2</v>
      </c>
      <c r="AH333">
        <f t="shared" si="112"/>
        <v>93.631891010470852</v>
      </c>
      <c r="AI333" t="str">
        <f t="shared" si="118"/>
        <v/>
      </c>
    </row>
    <row r="334" spans="1:35" x14ac:dyDescent="0.35">
      <c r="A334" t="s">
        <v>1461</v>
      </c>
      <c r="B334" t="s">
        <v>1119</v>
      </c>
      <c r="C334" t="s">
        <v>1042</v>
      </c>
      <c r="D334">
        <f t="shared" si="119"/>
        <v>3.5489333333333328</v>
      </c>
      <c r="F334">
        <f t="shared" si="129"/>
        <v>333</v>
      </c>
      <c r="G334">
        <f t="shared" si="120"/>
        <v>2.44</v>
      </c>
      <c r="H334">
        <f t="shared" si="121"/>
        <v>7.5030750307503074E-3</v>
      </c>
      <c r="I334">
        <f t="shared" si="122"/>
        <v>3.0770322084296337E-4</v>
      </c>
      <c r="J334">
        <f t="shared" si="113"/>
        <v>6.4778462905925788E-2</v>
      </c>
      <c r="K334">
        <f t="shared" si="107"/>
        <v>6.4624656224112398E-2</v>
      </c>
      <c r="L334">
        <f t="shared" si="108"/>
        <v>64.6246562241124</v>
      </c>
      <c r="M334" t="str">
        <f t="shared" si="116"/>
        <v/>
      </c>
      <c r="Q334">
        <f t="shared" si="130"/>
        <v>333</v>
      </c>
      <c r="R334">
        <f t="shared" si="123"/>
        <v>3.4771999999999998</v>
      </c>
      <c r="S334">
        <f t="shared" si="124"/>
        <v>1.0807394729535404E-2</v>
      </c>
      <c r="T334">
        <f t="shared" si="125"/>
        <v>4.4321430261197377E-4</v>
      </c>
      <c r="U334">
        <f t="shared" si="114"/>
        <v>9.5314548106474398E-2</v>
      </c>
      <c r="V334">
        <f t="shared" si="109"/>
        <v>9.5088238099796871E-2</v>
      </c>
      <c r="W334">
        <f t="shared" si="110"/>
        <v>95.088238099796868</v>
      </c>
      <c r="X334" t="str">
        <f t="shared" si="117"/>
        <v/>
      </c>
      <c r="AB334">
        <f t="shared" si="131"/>
        <v>333</v>
      </c>
      <c r="AC334">
        <f t="shared" si="126"/>
        <v>3.5043000000000002</v>
      </c>
      <c r="AD334">
        <f t="shared" si="127"/>
        <v>1.0894682353721461E-2</v>
      </c>
      <c r="AE334">
        <f t="shared" si="128"/>
        <v>4.4679399267127658E-4</v>
      </c>
      <c r="AF334">
        <f t="shared" si="115"/>
        <v>9.4301528903747059E-2</v>
      </c>
      <c r="AG334">
        <f t="shared" si="111"/>
        <v>9.4077624158250411E-2</v>
      </c>
      <c r="AH334">
        <f t="shared" si="112"/>
        <v>94.077624158250416</v>
      </c>
      <c r="AI334" t="str">
        <f t="shared" si="118"/>
        <v/>
      </c>
    </row>
    <row r="335" spans="1:35" x14ac:dyDescent="0.35">
      <c r="A335" t="s">
        <v>1461</v>
      </c>
      <c r="B335" t="s">
        <v>1119</v>
      </c>
      <c r="C335" t="s">
        <v>1615</v>
      </c>
      <c r="D335">
        <f t="shared" si="119"/>
        <v>3.5486666666666662</v>
      </c>
      <c r="F335">
        <f t="shared" si="129"/>
        <v>334</v>
      </c>
      <c r="G335">
        <f t="shared" si="120"/>
        <v>2.44</v>
      </c>
      <c r="H335">
        <f t="shared" si="121"/>
        <v>7.5030750307503074E-3</v>
      </c>
      <c r="I335">
        <f t="shared" si="122"/>
        <v>3.0770322084296337E-4</v>
      </c>
      <c r="J335">
        <f t="shared" si="113"/>
        <v>6.5086166126768749E-2</v>
      </c>
      <c r="K335">
        <f t="shared" si="107"/>
        <v>6.4931628850105491E-2</v>
      </c>
      <c r="L335">
        <f t="shared" si="108"/>
        <v>64.931628850105497</v>
      </c>
      <c r="M335" t="str">
        <f t="shared" si="116"/>
        <v/>
      </c>
      <c r="Q335">
        <f t="shared" si="130"/>
        <v>334</v>
      </c>
      <c r="R335">
        <f t="shared" si="123"/>
        <v>3.4771999999999998</v>
      </c>
      <c r="S335">
        <f t="shared" si="124"/>
        <v>1.0807394729535404E-2</v>
      </c>
      <c r="T335">
        <f t="shared" si="125"/>
        <v>4.4321430261197377E-4</v>
      </c>
      <c r="U335">
        <f t="shared" si="114"/>
        <v>9.5757762409086372E-2</v>
      </c>
      <c r="V335">
        <f t="shared" si="109"/>
        <v>9.553040005695082E-2</v>
      </c>
      <c r="W335">
        <f t="shared" si="110"/>
        <v>95.530400056950825</v>
      </c>
      <c r="X335" t="str">
        <f t="shared" si="117"/>
        <v/>
      </c>
      <c r="AB335">
        <f t="shared" si="131"/>
        <v>334</v>
      </c>
      <c r="AC335">
        <f t="shared" si="126"/>
        <v>3.5034999999999998</v>
      </c>
      <c r="AD335">
        <f t="shared" si="127"/>
        <v>1.089210489499619E-2</v>
      </c>
      <c r="AE335">
        <f t="shared" si="128"/>
        <v>4.4668829036280898E-4</v>
      </c>
      <c r="AF335">
        <f t="shared" si="115"/>
        <v>9.4748217194109863E-2</v>
      </c>
      <c r="AG335">
        <f t="shared" si="111"/>
        <v>9.4523251854695678E-2</v>
      </c>
      <c r="AH335">
        <f t="shared" si="112"/>
        <v>94.523251854695673</v>
      </c>
      <c r="AI335" t="str">
        <f t="shared" si="118"/>
        <v/>
      </c>
    </row>
    <row r="336" spans="1:35" x14ac:dyDescent="0.35">
      <c r="A336" t="s">
        <v>182</v>
      </c>
      <c r="B336" t="s">
        <v>1041</v>
      </c>
      <c r="C336" t="s">
        <v>1042</v>
      </c>
      <c r="D336">
        <f t="shared" si="119"/>
        <v>3.5490333333333335</v>
      </c>
      <c r="F336">
        <f t="shared" si="129"/>
        <v>335</v>
      </c>
      <c r="G336">
        <f t="shared" si="120"/>
        <v>2.4407000000000001</v>
      </c>
      <c r="H336">
        <f t="shared" si="121"/>
        <v>7.5052814032081005E-3</v>
      </c>
      <c r="I336">
        <f t="shared" si="122"/>
        <v>3.0779370479905603E-4</v>
      </c>
      <c r="J336">
        <f t="shared" si="113"/>
        <v>6.5393959831567802E-2</v>
      </c>
      <c r="K336">
        <f t="shared" si="107"/>
        <v>6.5238691745214183E-2</v>
      </c>
      <c r="L336">
        <f t="shared" si="108"/>
        <v>65.238691745214183</v>
      </c>
      <c r="M336" t="str">
        <f t="shared" si="116"/>
        <v/>
      </c>
      <c r="Q336">
        <f t="shared" si="130"/>
        <v>335</v>
      </c>
      <c r="R336">
        <f t="shared" si="123"/>
        <v>3.4767999999999999</v>
      </c>
      <c r="S336">
        <f t="shared" si="124"/>
        <v>1.0806106718384802E-2</v>
      </c>
      <c r="T336">
        <f t="shared" si="125"/>
        <v>4.4316148091181782E-4</v>
      </c>
      <c r="U336">
        <f t="shared" si="114"/>
        <v>9.6200923889998194E-2</v>
      </c>
      <c r="V336">
        <f t="shared" si="109"/>
        <v>9.597250931782178E-2</v>
      </c>
      <c r="W336">
        <f t="shared" si="110"/>
        <v>95.972509317821775</v>
      </c>
      <c r="X336" t="str">
        <f t="shared" si="117"/>
        <v/>
      </c>
      <c r="AB336">
        <f t="shared" si="131"/>
        <v>335</v>
      </c>
      <c r="AC336">
        <f t="shared" si="126"/>
        <v>3.5043000000000002</v>
      </c>
      <c r="AD336">
        <f t="shared" si="127"/>
        <v>1.0894682353721461E-2</v>
      </c>
      <c r="AE336">
        <f t="shared" si="128"/>
        <v>4.4679399267127658E-4</v>
      </c>
      <c r="AF336">
        <f t="shared" si="115"/>
        <v>9.5195011186781142E-2</v>
      </c>
      <c r="AG336">
        <f t="shared" si="111"/>
        <v>9.4968985002475248E-2</v>
      </c>
      <c r="AH336">
        <f t="shared" si="112"/>
        <v>94.96898500247525</v>
      </c>
      <c r="AI336" t="str">
        <f t="shared" si="118"/>
        <v/>
      </c>
    </row>
    <row r="337" spans="1:35" x14ac:dyDescent="0.35">
      <c r="A337" t="s">
        <v>1461</v>
      </c>
      <c r="B337" t="s">
        <v>1119</v>
      </c>
      <c r="C337" t="s">
        <v>1042</v>
      </c>
      <c r="D337">
        <f t="shared" si="119"/>
        <v>3.5489333333333328</v>
      </c>
      <c r="F337">
        <f t="shared" si="129"/>
        <v>336</v>
      </c>
      <c r="G337">
        <f t="shared" si="120"/>
        <v>2.44</v>
      </c>
      <c r="H337">
        <f t="shared" si="121"/>
        <v>7.5030750307503074E-3</v>
      </c>
      <c r="I337">
        <f t="shared" si="122"/>
        <v>3.0770322084296337E-4</v>
      </c>
      <c r="J337">
        <f t="shared" si="113"/>
        <v>6.5701663052410764E-2</v>
      </c>
      <c r="K337">
        <f t="shared" si="107"/>
        <v>6.5545664371207291E-2</v>
      </c>
      <c r="L337">
        <f t="shared" si="108"/>
        <v>65.545664371207295</v>
      </c>
      <c r="M337" t="str">
        <f t="shared" si="116"/>
        <v/>
      </c>
      <c r="Q337">
        <f t="shared" si="130"/>
        <v>336</v>
      </c>
      <c r="R337">
        <f t="shared" si="123"/>
        <v>3.4771999999999998</v>
      </c>
      <c r="S337">
        <f t="shared" si="124"/>
        <v>1.0807394729535404E-2</v>
      </c>
      <c r="T337">
        <f t="shared" si="125"/>
        <v>4.4321430261197377E-4</v>
      </c>
      <c r="U337">
        <f t="shared" si="114"/>
        <v>9.6644138192610168E-2</v>
      </c>
      <c r="V337">
        <f t="shared" si="109"/>
        <v>9.6414671274975716E-2</v>
      </c>
      <c r="W337">
        <f t="shared" si="110"/>
        <v>96.414671274975717</v>
      </c>
      <c r="X337" t="str">
        <f t="shared" si="117"/>
        <v/>
      </c>
      <c r="AB337">
        <f t="shared" si="131"/>
        <v>336</v>
      </c>
      <c r="AC337">
        <f t="shared" si="126"/>
        <v>3.5043000000000002</v>
      </c>
      <c r="AD337">
        <f t="shared" si="127"/>
        <v>1.0894682353721461E-2</v>
      </c>
      <c r="AE337">
        <f t="shared" si="128"/>
        <v>4.4679399267127658E-4</v>
      </c>
      <c r="AF337">
        <f t="shared" si="115"/>
        <v>9.5641805179452422E-2</v>
      </c>
      <c r="AG337">
        <f t="shared" si="111"/>
        <v>9.5414718150254804E-2</v>
      </c>
      <c r="AH337">
        <f t="shared" si="112"/>
        <v>95.414718150254799</v>
      </c>
      <c r="AI337" t="str">
        <f t="shared" si="118"/>
        <v/>
      </c>
    </row>
    <row r="338" spans="1:35" x14ac:dyDescent="0.35">
      <c r="A338" t="s">
        <v>182</v>
      </c>
      <c r="B338" t="s">
        <v>1041</v>
      </c>
      <c r="C338" t="s">
        <v>1042</v>
      </c>
      <c r="D338">
        <f t="shared" si="119"/>
        <v>3.5490333333333335</v>
      </c>
      <c r="F338">
        <f t="shared" si="129"/>
        <v>337</v>
      </c>
      <c r="G338">
        <f t="shared" si="120"/>
        <v>2.4407000000000001</v>
      </c>
      <c r="H338">
        <f t="shared" si="121"/>
        <v>7.5052814032081005E-3</v>
      </c>
      <c r="I338">
        <f t="shared" si="122"/>
        <v>3.0779370479905603E-4</v>
      </c>
      <c r="J338">
        <f t="shared" si="113"/>
        <v>6.6009456757209817E-2</v>
      </c>
      <c r="K338">
        <f t="shared" si="107"/>
        <v>6.5852727266315983E-2</v>
      </c>
      <c r="L338">
        <f t="shared" si="108"/>
        <v>65.852727266315981</v>
      </c>
      <c r="M338" t="str">
        <f t="shared" si="116"/>
        <v/>
      </c>
      <c r="Q338">
        <f t="shared" si="130"/>
        <v>337</v>
      </c>
      <c r="R338">
        <f t="shared" si="123"/>
        <v>3.4767999999999999</v>
      </c>
      <c r="S338">
        <f t="shared" si="124"/>
        <v>1.0806106718384802E-2</v>
      </c>
      <c r="T338">
        <f t="shared" si="125"/>
        <v>4.4316148091181782E-4</v>
      </c>
      <c r="U338">
        <f t="shared" si="114"/>
        <v>9.708729967352199E-2</v>
      </c>
      <c r="V338">
        <f t="shared" si="109"/>
        <v>9.6856780535846676E-2</v>
      </c>
      <c r="W338">
        <f t="shared" si="110"/>
        <v>96.856780535846681</v>
      </c>
      <c r="X338" t="str">
        <f t="shared" si="117"/>
        <v/>
      </c>
      <c r="AB338">
        <f t="shared" si="131"/>
        <v>337</v>
      </c>
      <c r="AC338">
        <f t="shared" si="126"/>
        <v>3.5043000000000002</v>
      </c>
      <c r="AD338">
        <f t="shared" si="127"/>
        <v>1.0894682353721461E-2</v>
      </c>
      <c r="AE338">
        <f t="shared" si="128"/>
        <v>4.4679399267127658E-4</v>
      </c>
      <c r="AF338">
        <f t="shared" si="115"/>
        <v>9.6088599172123701E-2</v>
      </c>
      <c r="AG338">
        <f t="shared" si="111"/>
        <v>9.5860451298034374E-2</v>
      </c>
      <c r="AH338">
        <f t="shared" si="112"/>
        <v>95.860451298034377</v>
      </c>
      <c r="AI338" t="str">
        <f t="shared" si="118"/>
        <v/>
      </c>
    </row>
    <row r="339" spans="1:35" x14ac:dyDescent="0.35">
      <c r="A339" t="s">
        <v>182</v>
      </c>
      <c r="B339" t="s">
        <v>1119</v>
      </c>
      <c r="C339" t="s">
        <v>1615</v>
      </c>
      <c r="D339">
        <f t="shared" si="119"/>
        <v>3.5488999999999997</v>
      </c>
      <c r="F339">
        <f t="shared" si="129"/>
        <v>338</v>
      </c>
      <c r="G339">
        <f t="shared" si="120"/>
        <v>2.4407000000000001</v>
      </c>
      <c r="H339">
        <f t="shared" si="121"/>
        <v>7.5052814032081005E-3</v>
      </c>
      <c r="I339">
        <f t="shared" si="122"/>
        <v>3.0779370479905603E-4</v>
      </c>
      <c r="J339">
        <f t="shared" si="113"/>
        <v>6.631725046200887E-2</v>
      </c>
      <c r="K339">
        <f t="shared" si="107"/>
        <v>6.6159790161424675E-2</v>
      </c>
      <c r="L339">
        <f t="shared" si="108"/>
        <v>66.159790161424681</v>
      </c>
      <c r="M339" t="str">
        <f t="shared" si="116"/>
        <v/>
      </c>
      <c r="Q339">
        <f t="shared" si="130"/>
        <v>338</v>
      </c>
      <c r="R339">
        <f t="shared" si="123"/>
        <v>3.4771999999999998</v>
      </c>
      <c r="S339">
        <f t="shared" si="124"/>
        <v>1.0807394729535404E-2</v>
      </c>
      <c r="T339">
        <f t="shared" si="125"/>
        <v>4.4321430261197377E-4</v>
      </c>
      <c r="U339">
        <f t="shared" si="114"/>
        <v>9.7530513976133965E-2</v>
      </c>
      <c r="V339">
        <f t="shared" si="109"/>
        <v>9.7298942493000612E-2</v>
      </c>
      <c r="W339">
        <f t="shared" si="110"/>
        <v>97.298942493000609</v>
      </c>
      <c r="X339" t="str">
        <f t="shared" si="117"/>
        <v/>
      </c>
      <c r="AB339">
        <f t="shared" si="131"/>
        <v>338</v>
      </c>
      <c r="AC339">
        <f t="shared" si="126"/>
        <v>3.5034999999999998</v>
      </c>
      <c r="AD339">
        <f t="shared" si="127"/>
        <v>1.089210489499619E-2</v>
      </c>
      <c r="AE339">
        <f t="shared" si="128"/>
        <v>4.4668829036280898E-4</v>
      </c>
      <c r="AF339">
        <f t="shared" si="115"/>
        <v>9.6535287462486505E-2</v>
      </c>
      <c r="AG339">
        <f t="shared" si="111"/>
        <v>9.6306078994479641E-2</v>
      </c>
      <c r="AH339">
        <f t="shared" si="112"/>
        <v>96.306078994479634</v>
      </c>
      <c r="AI339" t="str">
        <f t="shared" si="118"/>
        <v/>
      </c>
    </row>
    <row r="340" spans="1:35" x14ac:dyDescent="0.35">
      <c r="A340" t="s">
        <v>182</v>
      </c>
      <c r="B340" t="s">
        <v>1041</v>
      </c>
      <c r="C340" t="s">
        <v>1042</v>
      </c>
      <c r="D340">
        <f t="shared" si="119"/>
        <v>3.5490333333333335</v>
      </c>
      <c r="F340">
        <f t="shared" si="129"/>
        <v>339</v>
      </c>
      <c r="G340">
        <f t="shared" si="120"/>
        <v>2.4407000000000001</v>
      </c>
      <c r="H340">
        <f t="shared" si="121"/>
        <v>7.5052814032081005E-3</v>
      </c>
      <c r="I340">
        <f t="shared" si="122"/>
        <v>3.0779370479905603E-4</v>
      </c>
      <c r="J340">
        <f t="shared" si="113"/>
        <v>6.6625044166807923E-2</v>
      </c>
      <c r="K340">
        <f t="shared" si="107"/>
        <v>6.6466853056533368E-2</v>
      </c>
      <c r="L340">
        <f t="shared" si="108"/>
        <v>66.466853056533367</v>
      </c>
      <c r="M340" t="str">
        <f t="shared" si="116"/>
        <v/>
      </c>
      <c r="Q340">
        <f t="shared" si="130"/>
        <v>339</v>
      </c>
      <c r="R340">
        <f t="shared" si="123"/>
        <v>3.4767999999999999</v>
      </c>
      <c r="S340">
        <f t="shared" si="124"/>
        <v>1.0806106718384802E-2</v>
      </c>
      <c r="T340">
        <f t="shared" si="125"/>
        <v>4.4316148091181782E-4</v>
      </c>
      <c r="U340">
        <f t="shared" si="114"/>
        <v>9.7973675457045786E-2</v>
      </c>
      <c r="V340">
        <f t="shared" si="109"/>
        <v>9.7741051753871572E-2</v>
      </c>
      <c r="W340">
        <f t="shared" si="110"/>
        <v>97.741051753871574</v>
      </c>
      <c r="X340" t="str">
        <f t="shared" si="117"/>
        <v/>
      </c>
      <c r="AB340">
        <f t="shared" si="131"/>
        <v>339</v>
      </c>
      <c r="AC340">
        <f t="shared" si="126"/>
        <v>3.5043000000000002</v>
      </c>
      <c r="AD340">
        <f t="shared" si="127"/>
        <v>1.0894682353721461E-2</v>
      </c>
      <c r="AE340">
        <f t="shared" si="128"/>
        <v>4.4679399267127658E-4</v>
      </c>
      <c r="AF340">
        <f t="shared" si="115"/>
        <v>9.6982081455157784E-2</v>
      </c>
      <c r="AG340">
        <f t="shared" si="111"/>
        <v>9.6751812142259197E-2</v>
      </c>
      <c r="AH340">
        <f t="shared" si="112"/>
        <v>96.751812142259197</v>
      </c>
      <c r="AI340" t="str">
        <f t="shared" si="118"/>
        <v/>
      </c>
    </row>
    <row r="341" spans="1:35" x14ac:dyDescent="0.35">
      <c r="A341" t="s">
        <v>1461</v>
      </c>
      <c r="B341" t="s">
        <v>1040</v>
      </c>
      <c r="C341" t="s">
        <v>1615</v>
      </c>
      <c r="D341">
        <f t="shared" si="119"/>
        <v>3.5463666666666662</v>
      </c>
      <c r="F341">
        <f t="shared" si="129"/>
        <v>340</v>
      </c>
      <c r="G341">
        <f t="shared" si="120"/>
        <v>2.44</v>
      </c>
      <c r="H341">
        <f t="shared" si="121"/>
        <v>7.5030750307503074E-3</v>
      </c>
      <c r="I341">
        <f t="shared" si="122"/>
        <v>3.0770322084296337E-4</v>
      </c>
      <c r="J341">
        <f t="shared" si="113"/>
        <v>6.6932747387650884E-2</v>
      </c>
      <c r="K341">
        <f t="shared" si="107"/>
        <v>6.6773825682526475E-2</v>
      </c>
      <c r="L341">
        <f t="shared" si="108"/>
        <v>66.773825682526478</v>
      </c>
      <c r="M341">
        <f t="shared" si="116"/>
        <v>66.773825682526478</v>
      </c>
      <c r="Q341">
        <f t="shared" si="130"/>
        <v>340</v>
      </c>
      <c r="R341">
        <f t="shared" si="123"/>
        <v>3.4702999999999999</v>
      </c>
      <c r="S341">
        <f t="shared" si="124"/>
        <v>1.0785178033289234E-2</v>
      </c>
      <c r="T341">
        <f t="shared" si="125"/>
        <v>4.423031896398364E-4</v>
      </c>
      <c r="U341">
        <f t="shared" si="114"/>
        <v>9.8415978646685623E-2</v>
      </c>
      <c r="V341">
        <f t="shared" si="109"/>
        <v>9.8182304761353603E-2</v>
      </c>
      <c r="W341">
        <f t="shared" si="110"/>
        <v>98.182304761353606</v>
      </c>
      <c r="X341">
        <f t="shared" si="117"/>
        <v>98.182304761353606</v>
      </c>
      <c r="AB341">
        <f t="shared" si="131"/>
        <v>340</v>
      </c>
      <c r="AC341">
        <f t="shared" si="126"/>
        <v>3.5034999999999998</v>
      </c>
      <c r="AD341">
        <f t="shared" si="127"/>
        <v>1.089210489499619E-2</v>
      </c>
      <c r="AE341">
        <f t="shared" si="128"/>
        <v>4.4668829036280898E-4</v>
      </c>
      <c r="AF341">
        <f t="shared" si="115"/>
        <v>9.7428769745520588E-2</v>
      </c>
      <c r="AG341">
        <f t="shared" si="111"/>
        <v>9.7197439838704464E-2</v>
      </c>
      <c r="AH341">
        <f t="shared" si="112"/>
        <v>97.197439838704469</v>
      </c>
      <c r="AI341">
        <f t="shared" si="118"/>
        <v>97.197439838704469</v>
      </c>
    </row>
    <row r="342" spans="1:35" x14ac:dyDescent="0.35">
      <c r="A342" t="s">
        <v>182</v>
      </c>
      <c r="B342" t="s">
        <v>1040</v>
      </c>
      <c r="C342" t="s">
        <v>1042</v>
      </c>
      <c r="D342">
        <f t="shared" si="119"/>
        <v>3.5468666666666664</v>
      </c>
      <c r="F342">
        <f t="shared" si="129"/>
        <v>341</v>
      </c>
      <c r="G342">
        <f t="shared" si="120"/>
        <v>2.4407000000000001</v>
      </c>
      <c r="H342">
        <f t="shared" si="121"/>
        <v>7.5052814032081005E-3</v>
      </c>
      <c r="I342">
        <f t="shared" si="122"/>
        <v>3.0779370479905603E-4</v>
      </c>
      <c r="J342">
        <f t="shared" si="113"/>
        <v>6.7240541092449937E-2</v>
      </c>
      <c r="K342">
        <f t="shared" si="107"/>
        <v>6.7080888577635167E-2</v>
      </c>
      <c r="L342">
        <f t="shared" si="108"/>
        <v>67.080888577635164</v>
      </c>
      <c r="M342" t="str">
        <f t="shared" si="116"/>
        <v/>
      </c>
      <c r="Q342">
        <f t="shared" si="130"/>
        <v>341</v>
      </c>
      <c r="R342">
        <f t="shared" si="123"/>
        <v>3.4702999999999999</v>
      </c>
      <c r="S342">
        <f t="shared" si="124"/>
        <v>1.0785178033289234E-2</v>
      </c>
      <c r="T342">
        <f t="shared" si="125"/>
        <v>4.423031896398364E-4</v>
      </c>
      <c r="U342">
        <f t="shared" si="114"/>
        <v>9.885828183632546E-2</v>
      </c>
      <c r="V342">
        <f t="shared" si="109"/>
        <v>9.8623557768835621E-2</v>
      </c>
      <c r="W342">
        <f t="shared" si="110"/>
        <v>98.623557768835624</v>
      </c>
      <c r="X342" t="str">
        <f t="shared" si="117"/>
        <v/>
      </c>
      <c r="AB342">
        <f t="shared" si="131"/>
        <v>341</v>
      </c>
      <c r="AC342">
        <f t="shared" si="126"/>
        <v>3.5043000000000002</v>
      </c>
      <c r="AD342">
        <f t="shared" si="127"/>
        <v>1.0894682353721461E-2</v>
      </c>
      <c r="AE342">
        <f t="shared" si="128"/>
        <v>4.4679399267127658E-4</v>
      </c>
      <c r="AF342">
        <f t="shared" si="115"/>
        <v>9.7875563738191868E-2</v>
      </c>
      <c r="AG342">
        <f t="shared" si="111"/>
        <v>9.7643172986484034E-2</v>
      </c>
      <c r="AH342">
        <f t="shared" si="112"/>
        <v>97.643172986484032</v>
      </c>
      <c r="AI342" t="str">
        <f t="shared" si="118"/>
        <v/>
      </c>
    </row>
    <row r="343" spans="1:35" x14ac:dyDescent="0.35">
      <c r="A343" t="s">
        <v>1461</v>
      </c>
      <c r="B343" t="s">
        <v>1040</v>
      </c>
      <c r="C343" t="s">
        <v>1117</v>
      </c>
      <c r="D343">
        <f t="shared" si="119"/>
        <v>3.5443333333333329</v>
      </c>
      <c r="F343">
        <f t="shared" si="129"/>
        <v>342</v>
      </c>
      <c r="G343">
        <f t="shared" si="120"/>
        <v>2.44</v>
      </c>
      <c r="H343">
        <f t="shared" si="121"/>
        <v>7.5030750307503074E-3</v>
      </c>
      <c r="I343">
        <f t="shared" si="122"/>
        <v>3.0770322084296337E-4</v>
      </c>
      <c r="J343">
        <f t="shared" si="113"/>
        <v>6.7548244313292899E-2</v>
      </c>
      <c r="K343">
        <f t="shared" si="107"/>
        <v>6.738786120362826E-2</v>
      </c>
      <c r="L343">
        <f t="shared" si="108"/>
        <v>67.387861203628262</v>
      </c>
      <c r="M343" t="str">
        <f t="shared" si="116"/>
        <v/>
      </c>
      <c r="Q343">
        <f t="shared" si="130"/>
        <v>342</v>
      </c>
      <c r="R343">
        <f t="shared" si="123"/>
        <v>3.4702999999999999</v>
      </c>
      <c r="S343">
        <f t="shared" si="124"/>
        <v>1.0785178033289234E-2</v>
      </c>
      <c r="T343">
        <f t="shared" si="125"/>
        <v>4.423031896398364E-4</v>
      </c>
      <c r="U343">
        <f t="shared" si="114"/>
        <v>9.9300585025965296E-2</v>
      </c>
      <c r="V343">
        <f t="shared" si="109"/>
        <v>9.9064810776317652E-2</v>
      </c>
      <c r="W343">
        <f t="shared" si="110"/>
        <v>99.064810776317657</v>
      </c>
      <c r="X343" t="str">
        <f t="shared" si="117"/>
        <v/>
      </c>
      <c r="AB343">
        <f t="shared" si="131"/>
        <v>342</v>
      </c>
      <c r="AC343">
        <f t="shared" si="126"/>
        <v>3.4973999999999998</v>
      </c>
      <c r="AD343">
        <f t="shared" si="127"/>
        <v>1.0872453177427343E-2</v>
      </c>
      <c r="AE343">
        <f t="shared" si="128"/>
        <v>4.4588236788885684E-4</v>
      </c>
      <c r="AF343">
        <f t="shared" si="115"/>
        <v>9.832144610608072E-2</v>
      </c>
      <c r="AG343">
        <f t="shared" si="111"/>
        <v>9.8087996673996605E-2</v>
      </c>
      <c r="AH343">
        <f t="shared" si="112"/>
        <v>98.087996673996599</v>
      </c>
      <c r="AI343" t="str">
        <f t="shared" si="118"/>
        <v/>
      </c>
    </row>
    <row r="344" spans="1:35" x14ac:dyDescent="0.35">
      <c r="A344" t="s">
        <v>182</v>
      </c>
      <c r="B344" t="s">
        <v>1040</v>
      </c>
      <c r="C344" t="s">
        <v>1117</v>
      </c>
      <c r="D344">
        <f t="shared" si="119"/>
        <v>3.5445666666666664</v>
      </c>
      <c r="F344">
        <f t="shared" si="129"/>
        <v>343</v>
      </c>
      <c r="G344">
        <f t="shared" si="120"/>
        <v>2.4407000000000001</v>
      </c>
      <c r="H344">
        <f t="shared" si="121"/>
        <v>7.5052814032081005E-3</v>
      </c>
      <c r="I344">
        <f t="shared" si="122"/>
        <v>3.0779370479905603E-4</v>
      </c>
      <c r="J344">
        <f t="shared" si="113"/>
        <v>6.7856038018091952E-2</v>
      </c>
      <c r="K344">
        <f t="shared" si="107"/>
        <v>6.7694924098736953E-2</v>
      </c>
      <c r="L344">
        <f t="shared" si="108"/>
        <v>67.694924098736948</v>
      </c>
      <c r="M344" t="str">
        <f t="shared" si="116"/>
        <v/>
      </c>
      <c r="Q344">
        <f t="shared" si="130"/>
        <v>343</v>
      </c>
      <c r="R344">
        <f t="shared" si="123"/>
        <v>3.4702999999999999</v>
      </c>
      <c r="S344">
        <f t="shared" si="124"/>
        <v>1.0785178033289234E-2</v>
      </c>
      <c r="T344">
        <f t="shared" si="125"/>
        <v>4.423031896398364E-4</v>
      </c>
      <c r="U344">
        <f t="shared" si="114"/>
        <v>9.9742888215605133E-2</v>
      </c>
      <c r="V344">
        <f t="shared" si="109"/>
        <v>9.9506063783799684E-2</v>
      </c>
      <c r="W344">
        <f t="shared" si="110"/>
        <v>99.506063783799689</v>
      </c>
      <c r="X344" t="str">
        <f t="shared" si="117"/>
        <v/>
      </c>
      <c r="AB344">
        <f t="shared" si="131"/>
        <v>343</v>
      </c>
      <c r="AC344">
        <f t="shared" si="126"/>
        <v>3.4973999999999998</v>
      </c>
      <c r="AD344">
        <f t="shared" si="127"/>
        <v>1.0872453177427343E-2</v>
      </c>
      <c r="AE344">
        <f t="shared" si="128"/>
        <v>4.4588236788885684E-4</v>
      </c>
      <c r="AF344">
        <f t="shared" si="115"/>
        <v>9.8767328473969573E-2</v>
      </c>
      <c r="AG344">
        <f t="shared" si="111"/>
        <v>9.8532820361509177E-2</v>
      </c>
      <c r="AH344">
        <f t="shared" si="112"/>
        <v>98.532820361509181</v>
      </c>
      <c r="AI344" t="str">
        <f t="shared" si="118"/>
        <v/>
      </c>
    </row>
    <row r="345" spans="1:35" x14ac:dyDescent="0.35">
      <c r="A345" t="s">
        <v>1461</v>
      </c>
      <c r="B345" t="s">
        <v>1040</v>
      </c>
      <c r="C345" t="s">
        <v>1117</v>
      </c>
      <c r="D345">
        <f t="shared" si="119"/>
        <v>3.5443333333333329</v>
      </c>
      <c r="F345">
        <f t="shared" si="129"/>
        <v>344</v>
      </c>
      <c r="G345">
        <f t="shared" si="120"/>
        <v>2.44</v>
      </c>
      <c r="H345">
        <f t="shared" si="121"/>
        <v>7.5030750307503074E-3</v>
      </c>
      <c r="I345">
        <f t="shared" si="122"/>
        <v>3.0770322084296337E-4</v>
      </c>
      <c r="J345">
        <f t="shared" si="113"/>
        <v>6.8163741238934913E-2</v>
      </c>
      <c r="K345">
        <f t="shared" si="107"/>
        <v>6.8001896724730046E-2</v>
      </c>
      <c r="L345">
        <f t="shared" si="108"/>
        <v>68.001896724730045</v>
      </c>
      <c r="M345" t="str">
        <f t="shared" si="116"/>
        <v/>
      </c>
      <c r="Q345">
        <f t="shared" si="130"/>
        <v>344</v>
      </c>
      <c r="R345">
        <f t="shared" si="123"/>
        <v>3.4702999999999999</v>
      </c>
      <c r="S345">
        <f t="shared" si="124"/>
        <v>1.0785178033289234E-2</v>
      </c>
      <c r="T345">
        <f t="shared" si="125"/>
        <v>4.423031896398364E-4</v>
      </c>
      <c r="U345">
        <f t="shared" si="114"/>
        <v>0.10018519140524497</v>
      </c>
      <c r="V345">
        <f t="shared" si="109"/>
        <v>9.9947316791281715E-2</v>
      </c>
      <c r="W345">
        <f t="shared" si="110"/>
        <v>99.947316791281722</v>
      </c>
      <c r="X345" t="str">
        <f t="shared" si="117"/>
        <v/>
      </c>
      <c r="AB345">
        <f t="shared" si="131"/>
        <v>344</v>
      </c>
      <c r="AC345">
        <f t="shared" si="126"/>
        <v>3.4973999999999998</v>
      </c>
      <c r="AD345">
        <f t="shared" si="127"/>
        <v>1.0872453177427343E-2</v>
      </c>
      <c r="AE345">
        <f t="shared" si="128"/>
        <v>4.4588236788885684E-4</v>
      </c>
      <c r="AF345">
        <f t="shared" si="115"/>
        <v>9.9213210841858426E-2</v>
      </c>
      <c r="AG345">
        <f t="shared" si="111"/>
        <v>9.8977644049021749E-2</v>
      </c>
      <c r="AH345">
        <f t="shared" si="112"/>
        <v>98.977644049021748</v>
      </c>
      <c r="AI345" t="str">
        <f t="shared" si="118"/>
        <v/>
      </c>
    </row>
    <row r="346" spans="1:35" x14ac:dyDescent="0.35">
      <c r="A346" t="s">
        <v>1461</v>
      </c>
      <c r="B346" t="s">
        <v>1675</v>
      </c>
      <c r="C346" t="s">
        <v>1117</v>
      </c>
      <c r="D346">
        <f t="shared" si="119"/>
        <v>3.5445999999999995</v>
      </c>
      <c r="F346">
        <f t="shared" si="129"/>
        <v>345</v>
      </c>
      <c r="G346">
        <f t="shared" si="120"/>
        <v>2.44</v>
      </c>
      <c r="H346">
        <f t="shared" si="121"/>
        <v>7.5030750307503074E-3</v>
      </c>
      <c r="I346">
        <f t="shared" si="122"/>
        <v>3.0770322084296337E-4</v>
      </c>
      <c r="J346">
        <f t="shared" si="113"/>
        <v>6.8471444459777875E-2</v>
      </c>
      <c r="K346">
        <f t="shared" si="107"/>
        <v>6.8308869350723153E-2</v>
      </c>
      <c r="L346">
        <f t="shared" si="108"/>
        <v>68.308869350723157</v>
      </c>
      <c r="M346" t="str">
        <f t="shared" si="116"/>
        <v/>
      </c>
      <c r="Q346">
        <f t="shared" si="130"/>
        <v>345</v>
      </c>
      <c r="R346">
        <f t="shared" si="123"/>
        <v>3.4710999999999999</v>
      </c>
      <c r="S346">
        <f t="shared" si="124"/>
        <v>1.0787753719352443E-2</v>
      </c>
      <c r="T346">
        <f t="shared" si="125"/>
        <v>4.4240881925093341E-4</v>
      </c>
      <c r="U346">
        <f t="shared" si="114"/>
        <v>0.10062760022449591</v>
      </c>
      <c r="V346">
        <f t="shared" si="109"/>
        <v>0.10038867517757327</v>
      </c>
      <c r="W346">
        <f t="shared" si="110"/>
        <v>100.38867517757328</v>
      </c>
      <c r="X346" t="str">
        <f t="shared" si="117"/>
        <v/>
      </c>
      <c r="AB346">
        <f t="shared" si="131"/>
        <v>345</v>
      </c>
      <c r="AC346">
        <f t="shared" si="126"/>
        <v>3.4973999999999998</v>
      </c>
      <c r="AD346">
        <f t="shared" si="127"/>
        <v>1.0872453177427343E-2</v>
      </c>
      <c r="AE346">
        <f t="shared" si="128"/>
        <v>4.4588236788885684E-4</v>
      </c>
      <c r="AF346">
        <f t="shared" si="115"/>
        <v>9.9659093209747279E-2</v>
      </c>
      <c r="AG346">
        <f t="shared" si="111"/>
        <v>9.942246773653432E-2</v>
      </c>
      <c r="AH346">
        <f t="shared" si="112"/>
        <v>99.422467736534315</v>
      </c>
      <c r="AI346" t="str">
        <f t="shared" si="118"/>
        <v/>
      </c>
    </row>
    <row r="347" spans="1:35" x14ac:dyDescent="0.35">
      <c r="A347" t="s">
        <v>1461</v>
      </c>
      <c r="B347" t="s">
        <v>1120</v>
      </c>
      <c r="C347" t="s">
        <v>1118</v>
      </c>
      <c r="D347">
        <f t="shared" si="119"/>
        <v>3.5417000000000001</v>
      </c>
      <c r="F347">
        <f t="shared" si="129"/>
        <v>346</v>
      </c>
      <c r="G347">
        <f t="shared" si="120"/>
        <v>2.44</v>
      </c>
      <c r="H347">
        <f t="shared" si="121"/>
        <v>7.5030750307503074E-3</v>
      </c>
      <c r="I347">
        <f t="shared" si="122"/>
        <v>3.0770322084296337E-4</v>
      </c>
      <c r="J347">
        <f t="shared" si="113"/>
        <v>6.8779147680620836E-2</v>
      </c>
      <c r="K347">
        <f t="shared" si="107"/>
        <v>6.8615841976716246E-2</v>
      </c>
      <c r="L347">
        <f t="shared" si="108"/>
        <v>68.61584197671624</v>
      </c>
      <c r="M347" t="str">
        <f t="shared" si="116"/>
        <v/>
      </c>
      <c r="Q347">
        <f t="shared" si="130"/>
        <v>346</v>
      </c>
      <c r="R347">
        <f t="shared" si="123"/>
        <v>3.4696000000000002</v>
      </c>
      <c r="S347">
        <f t="shared" si="124"/>
        <v>1.0782924343004898E-2</v>
      </c>
      <c r="T347">
        <f t="shared" si="125"/>
        <v>4.4221076516634647E-4</v>
      </c>
      <c r="U347">
        <f t="shared" si="114"/>
        <v>0.10106981098966225</v>
      </c>
      <c r="V347">
        <f t="shared" si="109"/>
        <v>0.10082983598002977</v>
      </c>
      <c r="W347">
        <f t="shared" si="110"/>
        <v>100.82983598002977</v>
      </c>
      <c r="X347" t="str">
        <f t="shared" si="117"/>
        <v/>
      </c>
      <c r="AB347">
        <f t="shared" si="131"/>
        <v>346</v>
      </c>
      <c r="AC347">
        <f t="shared" si="126"/>
        <v>3.4902000000000002</v>
      </c>
      <c r="AD347">
        <f t="shared" si="127"/>
        <v>1.0849260904073992E-2</v>
      </c>
      <c r="AE347">
        <f t="shared" si="128"/>
        <v>4.4493124622470596E-4</v>
      </c>
      <c r="AF347">
        <f t="shared" si="115"/>
        <v>0.10010402445597198</v>
      </c>
      <c r="AG347">
        <f t="shared" si="111"/>
        <v>9.9866342560677571E-2</v>
      </c>
      <c r="AH347">
        <f t="shared" si="112"/>
        <v>99.866342560677566</v>
      </c>
      <c r="AI347" t="str">
        <f t="shared" si="118"/>
        <v/>
      </c>
    </row>
    <row r="348" spans="1:35" x14ac:dyDescent="0.35">
      <c r="A348" t="s">
        <v>1461</v>
      </c>
      <c r="B348" t="s">
        <v>1040</v>
      </c>
      <c r="C348" t="s">
        <v>1118</v>
      </c>
      <c r="D348">
        <f t="shared" si="119"/>
        <v>3.5419333333333332</v>
      </c>
      <c r="F348">
        <f t="shared" si="129"/>
        <v>347</v>
      </c>
      <c r="G348">
        <f t="shared" si="120"/>
        <v>2.44</v>
      </c>
      <c r="H348">
        <f t="shared" si="121"/>
        <v>7.5030750307503074E-3</v>
      </c>
      <c r="I348">
        <f t="shared" si="122"/>
        <v>3.0770322084296337E-4</v>
      </c>
      <c r="J348">
        <f t="shared" si="113"/>
        <v>6.9086850901463798E-2</v>
      </c>
      <c r="K348">
        <f t="shared" si="107"/>
        <v>6.892281460270934E-2</v>
      </c>
      <c r="L348">
        <f t="shared" si="108"/>
        <v>68.922814602709337</v>
      </c>
      <c r="M348" t="str">
        <f t="shared" si="116"/>
        <v/>
      </c>
      <c r="Q348">
        <f t="shared" si="130"/>
        <v>347</v>
      </c>
      <c r="R348">
        <f t="shared" si="123"/>
        <v>3.4702999999999999</v>
      </c>
      <c r="S348">
        <f t="shared" si="124"/>
        <v>1.0785178033289234E-2</v>
      </c>
      <c r="T348">
        <f t="shared" si="125"/>
        <v>4.423031896398364E-4</v>
      </c>
      <c r="U348">
        <f t="shared" si="114"/>
        <v>0.10151211417930209</v>
      </c>
      <c r="V348">
        <f t="shared" si="109"/>
        <v>0.1012710889875118</v>
      </c>
      <c r="W348">
        <f t="shared" si="110"/>
        <v>101.2710889875118</v>
      </c>
      <c r="X348" t="str">
        <f t="shared" si="117"/>
        <v/>
      </c>
      <c r="AB348">
        <f t="shared" si="131"/>
        <v>347</v>
      </c>
      <c r="AC348">
        <f t="shared" si="126"/>
        <v>3.4902000000000002</v>
      </c>
      <c r="AD348">
        <f t="shared" si="127"/>
        <v>1.0849260904073992E-2</v>
      </c>
      <c r="AE348">
        <f t="shared" si="128"/>
        <v>4.4493124622470596E-4</v>
      </c>
      <c r="AF348">
        <f t="shared" si="115"/>
        <v>0.10054895570219669</v>
      </c>
      <c r="AG348">
        <f t="shared" si="111"/>
        <v>0.10031021738482081</v>
      </c>
      <c r="AH348">
        <f t="shared" si="112"/>
        <v>100.3102173848208</v>
      </c>
      <c r="AI348" t="str">
        <f t="shared" si="118"/>
        <v/>
      </c>
    </row>
    <row r="349" spans="1:35" x14ac:dyDescent="0.35">
      <c r="A349" t="s">
        <v>182</v>
      </c>
      <c r="B349" t="s">
        <v>1121</v>
      </c>
      <c r="C349" t="s">
        <v>1118</v>
      </c>
      <c r="D349">
        <f t="shared" si="119"/>
        <v>3.5397666666666669</v>
      </c>
      <c r="F349">
        <f t="shared" si="129"/>
        <v>348</v>
      </c>
      <c r="G349">
        <f t="shared" si="120"/>
        <v>2.4407000000000001</v>
      </c>
      <c r="H349">
        <f t="shared" si="121"/>
        <v>7.5052814032081005E-3</v>
      </c>
      <c r="I349">
        <f t="shared" si="122"/>
        <v>3.0779370479905603E-4</v>
      </c>
      <c r="J349">
        <f t="shared" si="113"/>
        <v>6.9394644606262851E-2</v>
      </c>
      <c r="K349">
        <f t="shared" si="107"/>
        <v>6.9229877497818046E-2</v>
      </c>
      <c r="L349">
        <f t="shared" si="108"/>
        <v>69.229877497818052</v>
      </c>
      <c r="M349" t="str">
        <f t="shared" si="116"/>
        <v/>
      </c>
      <c r="Q349">
        <f t="shared" si="130"/>
        <v>348</v>
      </c>
      <c r="R349">
        <f t="shared" si="123"/>
        <v>3.4630999999999998</v>
      </c>
      <c r="S349">
        <f t="shared" si="124"/>
        <v>1.0761998779741216E-2</v>
      </c>
      <c r="T349">
        <f t="shared" si="125"/>
        <v>4.4135260192157026E-4</v>
      </c>
      <c r="U349">
        <f t="shared" si="114"/>
        <v>0.10195346678122366</v>
      </c>
      <c r="V349">
        <f t="shared" si="109"/>
        <v>0.10171139366430261</v>
      </c>
      <c r="W349">
        <f t="shared" si="110"/>
        <v>101.71139366430261</v>
      </c>
      <c r="X349" t="str">
        <f t="shared" si="117"/>
        <v/>
      </c>
      <c r="AB349">
        <f t="shared" si="131"/>
        <v>348</v>
      </c>
      <c r="AC349">
        <f t="shared" si="126"/>
        <v>3.4902000000000002</v>
      </c>
      <c r="AD349">
        <f t="shared" si="127"/>
        <v>1.0849260904073992E-2</v>
      </c>
      <c r="AE349">
        <f t="shared" si="128"/>
        <v>4.4493124622470596E-4</v>
      </c>
      <c r="AF349">
        <f t="shared" si="115"/>
        <v>0.10099388694842139</v>
      </c>
      <c r="AG349">
        <f t="shared" si="111"/>
        <v>0.10075409220896404</v>
      </c>
      <c r="AH349">
        <f t="shared" si="112"/>
        <v>100.75409220896404</v>
      </c>
      <c r="AI349" t="str">
        <f t="shared" si="118"/>
        <v/>
      </c>
    </row>
    <row r="350" spans="1:35" x14ac:dyDescent="0.35">
      <c r="A350" t="s">
        <v>1461</v>
      </c>
      <c r="B350" t="s">
        <v>1121</v>
      </c>
      <c r="C350" t="s">
        <v>1118</v>
      </c>
      <c r="D350">
        <f t="shared" si="119"/>
        <v>3.5395333333333334</v>
      </c>
      <c r="F350">
        <f t="shared" si="129"/>
        <v>349</v>
      </c>
      <c r="G350">
        <f t="shared" si="120"/>
        <v>2.44</v>
      </c>
      <c r="H350">
        <f t="shared" si="121"/>
        <v>7.5030750307503074E-3</v>
      </c>
      <c r="I350">
        <f t="shared" si="122"/>
        <v>3.0770322084296337E-4</v>
      </c>
      <c r="J350">
        <f t="shared" si="113"/>
        <v>6.9702347827105812E-2</v>
      </c>
      <c r="K350">
        <f t="shared" si="107"/>
        <v>6.9536850123811139E-2</v>
      </c>
      <c r="L350">
        <f t="shared" si="108"/>
        <v>69.536850123811135</v>
      </c>
      <c r="M350" t="str">
        <f t="shared" si="116"/>
        <v/>
      </c>
      <c r="Q350">
        <f t="shared" si="130"/>
        <v>349</v>
      </c>
      <c r="R350">
        <f t="shared" si="123"/>
        <v>3.4630999999999998</v>
      </c>
      <c r="S350">
        <f t="shared" si="124"/>
        <v>1.0761998779741216E-2</v>
      </c>
      <c r="T350">
        <f t="shared" si="125"/>
        <v>4.4135260192157026E-4</v>
      </c>
      <c r="U350">
        <f t="shared" si="114"/>
        <v>0.10239481938314524</v>
      </c>
      <c r="V350">
        <f t="shared" si="109"/>
        <v>0.10215169834109343</v>
      </c>
      <c r="W350">
        <f t="shared" si="110"/>
        <v>102.15169834109344</v>
      </c>
      <c r="X350" t="str">
        <f t="shared" si="117"/>
        <v/>
      </c>
      <c r="AB350">
        <f t="shared" si="131"/>
        <v>349</v>
      </c>
      <c r="AC350">
        <f t="shared" si="126"/>
        <v>3.4902000000000002</v>
      </c>
      <c r="AD350">
        <f t="shared" si="127"/>
        <v>1.0849260904073992E-2</v>
      </c>
      <c r="AE350">
        <f t="shared" si="128"/>
        <v>4.4493124622470596E-4</v>
      </c>
      <c r="AF350">
        <f t="shared" si="115"/>
        <v>0.10143881819464609</v>
      </c>
      <c r="AG350">
        <f t="shared" si="111"/>
        <v>0.10119796703310729</v>
      </c>
      <c r="AH350">
        <f t="shared" si="112"/>
        <v>101.19796703310729</v>
      </c>
      <c r="AI350" t="str">
        <f t="shared" si="118"/>
        <v/>
      </c>
    </row>
    <row r="351" spans="1:35" x14ac:dyDescent="0.35">
      <c r="A351" t="s">
        <v>181</v>
      </c>
      <c r="B351" t="s">
        <v>1121</v>
      </c>
      <c r="C351" t="s">
        <v>1119</v>
      </c>
      <c r="D351">
        <f t="shared" si="119"/>
        <v>3.5351999999999997</v>
      </c>
      <c r="F351">
        <f t="shared" si="129"/>
        <v>350</v>
      </c>
      <c r="G351">
        <f t="shared" si="120"/>
        <v>2.4335</v>
      </c>
      <c r="H351">
        <f t="shared" si="121"/>
        <v>7.4825887984092893E-3</v>
      </c>
      <c r="I351">
        <f t="shared" si="122"/>
        <v>3.0686307468309775E-4</v>
      </c>
      <c r="J351">
        <f t="shared" si="113"/>
        <v>7.000921090178891E-2</v>
      </c>
      <c r="K351">
        <f t="shared" si="107"/>
        <v>6.984298459844461E-2</v>
      </c>
      <c r="L351">
        <f t="shared" si="108"/>
        <v>69.842984598444616</v>
      </c>
      <c r="M351">
        <f t="shared" si="116"/>
        <v>69.842984598444616</v>
      </c>
      <c r="Q351">
        <f t="shared" si="130"/>
        <v>350</v>
      </c>
      <c r="R351">
        <f t="shared" si="123"/>
        <v>3.4630999999999998</v>
      </c>
      <c r="S351">
        <f t="shared" si="124"/>
        <v>1.0761998779741216E-2</v>
      </c>
      <c r="T351">
        <f t="shared" si="125"/>
        <v>4.4135260192157026E-4</v>
      </c>
      <c r="U351">
        <f t="shared" si="114"/>
        <v>0.10283617198506681</v>
      </c>
      <c r="V351">
        <f t="shared" si="109"/>
        <v>0.10259200301788424</v>
      </c>
      <c r="W351">
        <f t="shared" si="110"/>
        <v>102.59200301788424</v>
      </c>
      <c r="X351">
        <f t="shared" si="117"/>
        <v>102.59200301788424</v>
      </c>
      <c r="AB351">
        <f t="shared" si="131"/>
        <v>350</v>
      </c>
      <c r="AC351">
        <f t="shared" si="126"/>
        <v>3.4836999999999998</v>
      </c>
      <c r="AD351">
        <f t="shared" si="127"/>
        <v>1.0828326407042127E-2</v>
      </c>
      <c r="AE351">
        <f t="shared" si="128"/>
        <v>4.4407271660357964E-4</v>
      </c>
      <c r="AF351">
        <f t="shared" si="115"/>
        <v>0.10188289091124968</v>
      </c>
      <c r="AG351">
        <f t="shared" si="111"/>
        <v>0.10164098536607841</v>
      </c>
      <c r="AH351">
        <f t="shared" si="112"/>
        <v>101.64098536607841</v>
      </c>
      <c r="AI351">
        <f t="shared" si="118"/>
        <v>101.64098536607841</v>
      </c>
    </row>
    <row r="352" spans="1:35" x14ac:dyDescent="0.35">
      <c r="A352" t="s">
        <v>181</v>
      </c>
      <c r="B352" t="s">
        <v>1121</v>
      </c>
      <c r="C352" t="s">
        <v>1041</v>
      </c>
      <c r="D352">
        <f t="shared" si="119"/>
        <v>3.5350666666666668</v>
      </c>
      <c r="F352">
        <f t="shared" si="129"/>
        <v>351</v>
      </c>
      <c r="G352">
        <f t="shared" si="120"/>
        <v>2.4335</v>
      </c>
      <c r="H352">
        <f t="shared" si="121"/>
        <v>7.4825887984092893E-3</v>
      </c>
      <c r="I352">
        <f t="shared" si="122"/>
        <v>3.0686307468309775E-4</v>
      </c>
      <c r="J352">
        <f t="shared" si="113"/>
        <v>7.0316073976472007E-2</v>
      </c>
      <c r="K352">
        <f t="shared" si="107"/>
        <v>7.0149119073078081E-2</v>
      </c>
      <c r="L352">
        <f t="shared" si="108"/>
        <v>70.149119073078083</v>
      </c>
      <c r="M352" t="str">
        <f t="shared" si="116"/>
        <v/>
      </c>
      <c r="Q352">
        <f t="shared" si="130"/>
        <v>351</v>
      </c>
      <c r="R352">
        <f t="shared" si="123"/>
        <v>3.4630999999999998</v>
      </c>
      <c r="S352">
        <f t="shared" si="124"/>
        <v>1.0761998779741216E-2</v>
      </c>
      <c r="T352">
        <f t="shared" si="125"/>
        <v>4.4135260192157026E-4</v>
      </c>
      <c r="U352">
        <f t="shared" si="114"/>
        <v>0.10327752458698838</v>
      </c>
      <c r="V352">
        <f t="shared" si="109"/>
        <v>0.10303230769467506</v>
      </c>
      <c r="W352">
        <f t="shared" si="110"/>
        <v>103.03230769467505</v>
      </c>
      <c r="AB352">
        <f t="shared" si="131"/>
        <v>351</v>
      </c>
      <c r="AC352">
        <f t="shared" si="126"/>
        <v>3.4832999999999998</v>
      </c>
      <c r="AD352">
        <f t="shared" si="127"/>
        <v>1.0827038222400888E-2</v>
      </c>
      <c r="AE352">
        <f t="shared" si="128"/>
        <v>4.4401988778852383E-4</v>
      </c>
      <c r="AF352">
        <f t="shared" si="115"/>
        <v>0.1023269107990382</v>
      </c>
      <c r="AG352">
        <f t="shared" si="111"/>
        <v>0.10208395099566851</v>
      </c>
      <c r="AH352">
        <f t="shared" si="112"/>
        <v>102.08395099566852</v>
      </c>
    </row>
    <row r="353" spans="1:34" x14ac:dyDescent="0.35">
      <c r="A353" t="s">
        <v>1190</v>
      </c>
      <c r="B353" t="s">
        <v>1121</v>
      </c>
      <c r="C353" t="s">
        <v>1119</v>
      </c>
      <c r="D353">
        <f t="shared" si="119"/>
        <v>3.5354333333333332</v>
      </c>
      <c r="F353">
        <f t="shared" si="129"/>
        <v>352</v>
      </c>
      <c r="G353">
        <f t="shared" si="120"/>
        <v>2.4342000000000001</v>
      </c>
      <c r="H353">
        <f t="shared" si="121"/>
        <v>7.4847948768933378E-3</v>
      </c>
      <c r="I353">
        <f t="shared" si="122"/>
        <v>3.0695354658324432E-4</v>
      </c>
      <c r="J353">
        <f t="shared" si="113"/>
        <v>7.0623027523055257E-2</v>
      </c>
      <c r="K353">
        <f t="shared" si="107"/>
        <v>7.0455343804799828E-2</v>
      </c>
      <c r="L353">
        <f t="shared" si="108"/>
        <v>70.455343804799824</v>
      </c>
      <c r="M353" t="str">
        <f t="shared" si="116"/>
        <v/>
      </c>
      <c r="Q353">
        <f t="shared" si="130"/>
        <v>352</v>
      </c>
      <c r="R353">
        <f t="shared" si="123"/>
        <v>3.4630999999999998</v>
      </c>
      <c r="S353">
        <f t="shared" si="124"/>
        <v>1.0761998779741216E-2</v>
      </c>
      <c r="T353">
        <f t="shared" si="125"/>
        <v>4.4135260192157026E-4</v>
      </c>
      <c r="U353">
        <f t="shared" si="114"/>
        <v>0.10371887718890996</v>
      </c>
      <c r="V353">
        <f t="shared" si="109"/>
        <v>0.10347261237146586</v>
      </c>
      <c r="W353">
        <f t="shared" si="110"/>
        <v>103.47261237146586</v>
      </c>
      <c r="AB353">
        <f t="shared" si="131"/>
        <v>352</v>
      </c>
      <c r="AC353">
        <f t="shared" si="126"/>
        <v>3.4836999999999998</v>
      </c>
      <c r="AD353">
        <f t="shared" si="127"/>
        <v>1.0828326407042127E-2</v>
      </c>
      <c r="AE353">
        <f t="shared" si="128"/>
        <v>4.4407271660357964E-4</v>
      </c>
      <c r="AF353">
        <f t="shared" si="115"/>
        <v>0.10277098351564179</v>
      </c>
      <c r="AG353">
        <f t="shared" si="111"/>
        <v>0.10252696932863962</v>
      </c>
      <c r="AH353">
        <f t="shared" si="112"/>
        <v>102.52696932863962</v>
      </c>
    </row>
    <row r="354" spans="1:34" x14ac:dyDescent="0.35">
      <c r="A354" t="s">
        <v>181</v>
      </c>
      <c r="B354" t="s">
        <v>1122</v>
      </c>
      <c r="C354" t="s">
        <v>1119</v>
      </c>
      <c r="D354">
        <f t="shared" si="119"/>
        <v>3.5328999999999997</v>
      </c>
      <c r="F354">
        <f t="shared" si="129"/>
        <v>353</v>
      </c>
      <c r="G354">
        <f t="shared" si="120"/>
        <v>2.4335</v>
      </c>
      <c r="H354">
        <f t="shared" si="121"/>
        <v>7.4825887984092893E-3</v>
      </c>
      <c r="I354">
        <f t="shared" si="122"/>
        <v>3.0686307468309775E-4</v>
      </c>
      <c r="J354">
        <f t="shared" si="113"/>
        <v>7.0929890597738354E-2</v>
      </c>
      <c r="K354">
        <f t="shared" si="107"/>
        <v>7.0761478279433299E-2</v>
      </c>
      <c r="L354">
        <f t="shared" si="108"/>
        <v>70.761478279433305</v>
      </c>
      <c r="M354" t="str">
        <f t="shared" si="116"/>
        <v/>
      </c>
      <c r="Q354">
        <f t="shared" si="130"/>
        <v>353</v>
      </c>
      <c r="R354">
        <f t="shared" si="123"/>
        <v>3.4561999999999999</v>
      </c>
      <c r="S354">
        <f t="shared" si="124"/>
        <v>1.0739788572647853E-2</v>
      </c>
      <c r="T354">
        <f t="shared" si="125"/>
        <v>4.4044175507141774E-4</v>
      </c>
      <c r="U354">
        <f t="shared" si="114"/>
        <v>0.10415931894398138</v>
      </c>
      <c r="V354">
        <f t="shared" si="109"/>
        <v>0.10391200836407488</v>
      </c>
      <c r="W354">
        <f t="shared" si="110"/>
        <v>103.91200836407488</v>
      </c>
      <c r="AB354">
        <f t="shared" si="131"/>
        <v>353</v>
      </c>
      <c r="AC354">
        <f t="shared" si="126"/>
        <v>3.4836999999999998</v>
      </c>
      <c r="AD354">
        <f t="shared" si="127"/>
        <v>1.0828326407042127E-2</v>
      </c>
      <c r="AE354">
        <f t="shared" si="128"/>
        <v>4.4407271660357964E-4</v>
      </c>
      <c r="AF354">
        <f t="shared" si="115"/>
        <v>0.10321505623224538</v>
      </c>
      <c r="AG354">
        <f t="shared" si="111"/>
        <v>0.10296998766161074</v>
      </c>
      <c r="AH354">
        <f t="shared" si="112"/>
        <v>102.96998766161073</v>
      </c>
    </row>
    <row r="355" spans="1:34" x14ac:dyDescent="0.35">
      <c r="A355" t="s">
        <v>1190</v>
      </c>
      <c r="B355" t="s">
        <v>1122</v>
      </c>
      <c r="C355" t="s">
        <v>1119</v>
      </c>
      <c r="D355">
        <f t="shared" si="119"/>
        <v>3.5331333333333332</v>
      </c>
      <c r="F355">
        <f t="shared" si="129"/>
        <v>354</v>
      </c>
      <c r="G355">
        <f t="shared" si="120"/>
        <v>2.4342000000000001</v>
      </c>
      <c r="H355">
        <f t="shared" si="121"/>
        <v>7.4847948768933378E-3</v>
      </c>
      <c r="I355">
        <f t="shared" si="122"/>
        <v>3.0695354658324432E-4</v>
      </c>
      <c r="J355">
        <f t="shared" si="113"/>
        <v>7.1236844144321604E-2</v>
      </c>
      <c r="K355">
        <f t="shared" si="107"/>
        <v>7.1067703011155045E-2</v>
      </c>
      <c r="L355">
        <f t="shared" si="108"/>
        <v>71.067703011155047</v>
      </c>
      <c r="M355" t="str">
        <f t="shared" si="116"/>
        <v/>
      </c>
      <c r="Q355">
        <f t="shared" si="130"/>
        <v>354</v>
      </c>
      <c r="R355">
        <f t="shared" si="123"/>
        <v>3.4561999999999999</v>
      </c>
      <c r="S355">
        <f t="shared" si="124"/>
        <v>1.0739788572647853E-2</v>
      </c>
      <c r="T355">
        <f t="shared" si="125"/>
        <v>4.4044175507141774E-4</v>
      </c>
      <c r="U355">
        <f t="shared" si="114"/>
        <v>0.1045997606990528</v>
      </c>
      <c r="V355">
        <f t="shared" si="109"/>
        <v>0.10435140435668389</v>
      </c>
      <c r="W355">
        <f t="shared" si="110"/>
        <v>104.35140435668389</v>
      </c>
      <c r="AB355">
        <f t="shared" si="131"/>
        <v>354</v>
      </c>
      <c r="AC355">
        <f t="shared" si="126"/>
        <v>3.4836999999999998</v>
      </c>
      <c r="AD355">
        <f t="shared" si="127"/>
        <v>1.0828326407042127E-2</v>
      </c>
      <c r="AE355">
        <f t="shared" si="128"/>
        <v>4.4407271660357964E-4</v>
      </c>
      <c r="AF355">
        <f t="shared" si="115"/>
        <v>0.10365912894884896</v>
      </c>
      <c r="AG355">
        <f t="shared" si="111"/>
        <v>0.10341300599458185</v>
      </c>
      <c r="AH355">
        <f t="shared" si="112"/>
        <v>103.41300599458185</v>
      </c>
    </row>
    <row r="356" spans="1:34" x14ac:dyDescent="0.35">
      <c r="A356" t="s">
        <v>1190</v>
      </c>
      <c r="B356" t="s">
        <v>1122</v>
      </c>
      <c r="C356" t="s">
        <v>1119</v>
      </c>
      <c r="D356">
        <f t="shared" si="119"/>
        <v>3.5331333333333332</v>
      </c>
      <c r="F356">
        <f t="shared" si="129"/>
        <v>355</v>
      </c>
      <c r="G356">
        <f t="shared" si="120"/>
        <v>2.4342000000000001</v>
      </c>
      <c r="H356">
        <f t="shared" si="121"/>
        <v>7.4847948768933378E-3</v>
      </c>
      <c r="I356">
        <f t="shared" si="122"/>
        <v>3.0695354658324432E-4</v>
      </c>
      <c r="J356">
        <f t="shared" si="113"/>
        <v>7.1543797690904853E-2</v>
      </c>
      <c r="K356">
        <f t="shared" si="107"/>
        <v>7.1373927742876805E-2</v>
      </c>
      <c r="L356">
        <f t="shared" si="108"/>
        <v>71.373927742876802</v>
      </c>
      <c r="M356" t="str">
        <f t="shared" si="116"/>
        <v/>
      </c>
      <c r="Q356">
        <f t="shared" si="130"/>
        <v>355</v>
      </c>
      <c r="R356">
        <f t="shared" si="123"/>
        <v>3.4561999999999999</v>
      </c>
      <c r="S356">
        <f t="shared" si="124"/>
        <v>1.0739788572647853E-2</v>
      </c>
      <c r="T356">
        <f t="shared" si="125"/>
        <v>4.4044175507141774E-4</v>
      </c>
      <c r="U356">
        <f t="shared" si="114"/>
        <v>0.10504020245412422</v>
      </c>
      <c r="V356">
        <f t="shared" si="109"/>
        <v>0.1047908003492929</v>
      </c>
      <c r="W356">
        <f t="shared" si="110"/>
        <v>104.79080034929291</v>
      </c>
      <c r="AB356">
        <f t="shared" si="131"/>
        <v>355</v>
      </c>
      <c r="AC356">
        <f t="shared" si="126"/>
        <v>3.4836999999999998</v>
      </c>
      <c r="AD356">
        <f t="shared" si="127"/>
        <v>1.0828326407042127E-2</v>
      </c>
      <c r="AE356">
        <f t="shared" si="128"/>
        <v>4.4407271660357964E-4</v>
      </c>
      <c r="AF356">
        <f t="shared" si="115"/>
        <v>0.10410320166545255</v>
      </c>
      <c r="AG356">
        <f t="shared" si="111"/>
        <v>0.10385602432755296</v>
      </c>
      <c r="AH356">
        <f t="shared" si="112"/>
        <v>103.85602432755296</v>
      </c>
    </row>
    <row r="357" spans="1:34" x14ac:dyDescent="0.35">
      <c r="A357" t="s">
        <v>181</v>
      </c>
      <c r="B357" t="s">
        <v>1122</v>
      </c>
      <c r="C357" t="s">
        <v>1040</v>
      </c>
      <c r="D357">
        <f t="shared" si="119"/>
        <v>3.5305999999999997</v>
      </c>
      <c r="F357">
        <f t="shared" si="129"/>
        <v>356</v>
      </c>
      <c r="G357">
        <f t="shared" si="120"/>
        <v>2.4335</v>
      </c>
      <c r="H357">
        <f t="shared" si="121"/>
        <v>7.4825887984092893E-3</v>
      </c>
      <c r="I357">
        <f t="shared" si="122"/>
        <v>3.0686307468309775E-4</v>
      </c>
      <c r="J357">
        <f t="shared" si="113"/>
        <v>7.1850660765587951E-2</v>
      </c>
      <c r="K357">
        <f t="shared" si="107"/>
        <v>7.1680062217510276E-2</v>
      </c>
      <c r="L357">
        <f t="shared" si="108"/>
        <v>71.680062217510283</v>
      </c>
      <c r="M357" t="str">
        <f t="shared" si="116"/>
        <v/>
      </c>
      <c r="Q357">
        <f t="shared" si="130"/>
        <v>356</v>
      </c>
      <c r="R357">
        <f t="shared" si="123"/>
        <v>3.4561999999999999</v>
      </c>
      <c r="S357">
        <f t="shared" si="124"/>
        <v>1.0739788572647853E-2</v>
      </c>
      <c r="T357">
        <f t="shared" si="125"/>
        <v>4.4044175507141774E-4</v>
      </c>
      <c r="U357">
        <f t="shared" si="114"/>
        <v>0.10548064420919565</v>
      </c>
      <c r="V357">
        <f t="shared" si="109"/>
        <v>0.10523019634190191</v>
      </c>
      <c r="W357">
        <f t="shared" si="110"/>
        <v>105.2301963419019</v>
      </c>
      <c r="AB357">
        <f t="shared" si="131"/>
        <v>356</v>
      </c>
      <c r="AC357">
        <f t="shared" si="126"/>
        <v>3.4767999999999999</v>
      </c>
      <c r="AD357">
        <f t="shared" si="127"/>
        <v>1.0806106718384802E-2</v>
      </c>
      <c r="AE357">
        <f t="shared" si="128"/>
        <v>4.4316148091181782E-4</v>
      </c>
      <c r="AF357">
        <f t="shared" si="115"/>
        <v>0.10454636314636437</v>
      </c>
      <c r="AG357">
        <f t="shared" si="111"/>
        <v>0.10429813358842391</v>
      </c>
      <c r="AH357">
        <f t="shared" si="112"/>
        <v>104.29813358842391</v>
      </c>
    </row>
    <row r="358" spans="1:34" x14ac:dyDescent="0.35">
      <c r="A358" t="s">
        <v>181</v>
      </c>
      <c r="B358" t="s">
        <v>1038</v>
      </c>
      <c r="C358" t="s">
        <v>1120</v>
      </c>
      <c r="D358">
        <f t="shared" si="119"/>
        <v>3.5279666666666665</v>
      </c>
      <c r="F358">
        <f t="shared" si="129"/>
        <v>357</v>
      </c>
      <c r="G358">
        <f t="shared" si="120"/>
        <v>2.4335</v>
      </c>
      <c r="H358">
        <f t="shared" si="121"/>
        <v>7.4825887984092893E-3</v>
      </c>
      <c r="I358">
        <f t="shared" si="122"/>
        <v>3.0686307468309775E-4</v>
      </c>
      <c r="J358">
        <f t="shared" si="113"/>
        <v>7.2157523840271048E-2</v>
      </c>
      <c r="K358">
        <f t="shared" si="107"/>
        <v>7.1986196692143747E-2</v>
      </c>
      <c r="L358">
        <f t="shared" si="108"/>
        <v>71.98619669214375</v>
      </c>
      <c r="M358" t="str">
        <f t="shared" si="116"/>
        <v/>
      </c>
      <c r="Q358">
        <f t="shared" si="130"/>
        <v>357</v>
      </c>
      <c r="R358">
        <f t="shared" si="123"/>
        <v>3.4489999999999998</v>
      </c>
      <c r="S358">
        <f t="shared" si="124"/>
        <v>1.0716616088906381E-2</v>
      </c>
      <c r="T358">
        <f t="shared" si="125"/>
        <v>4.3949144498482522E-4</v>
      </c>
      <c r="U358">
        <f t="shared" si="114"/>
        <v>0.10592013565418047</v>
      </c>
      <c r="V358">
        <f t="shared" si="109"/>
        <v>0.10566864428079219</v>
      </c>
      <c r="W358">
        <f t="shared" si="110"/>
        <v>105.66864428079219</v>
      </c>
      <c r="AB358">
        <f t="shared" si="131"/>
        <v>357</v>
      </c>
      <c r="AC358">
        <f t="shared" si="126"/>
        <v>3.4761000000000002</v>
      </c>
      <c r="AD358">
        <f t="shared" si="127"/>
        <v>1.0803852724558373E-2</v>
      </c>
      <c r="AE358">
        <f t="shared" si="128"/>
        <v>4.4306904398998107E-4</v>
      </c>
      <c r="AF358">
        <f t="shared" si="115"/>
        <v>0.10498943219035435</v>
      </c>
      <c r="AG358">
        <f t="shared" si="111"/>
        <v>0.10474015063185055</v>
      </c>
      <c r="AH358">
        <f t="shared" si="112"/>
        <v>104.74015063185055</v>
      </c>
    </row>
    <row r="359" spans="1:34" x14ac:dyDescent="0.35">
      <c r="A359" t="s">
        <v>181</v>
      </c>
      <c r="B359" t="s">
        <v>1123</v>
      </c>
      <c r="C359" t="s">
        <v>1040</v>
      </c>
      <c r="D359">
        <f t="shared" si="119"/>
        <v>3.5280666666666662</v>
      </c>
      <c r="F359">
        <f t="shared" si="129"/>
        <v>358</v>
      </c>
      <c r="G359">
        <f t="shared" si="120"/>
        <v>2.4335</v>
      </c>
      <c r="H359">
        <f t="shared" si="121"/>
        <v>7.4825887984092893E-3</v>
      </c>
      <c r="I359">
        <f t="shared" si="122"/>
        <v>3.0686307468309775E-4</v>
      </c>
      <c r="J359">
        <f t="shared" si="113"/>
        <v>7.2464386914954146E-2</v>
      </c>
      <c r="K359">
        <f t="shared" si="107"/>
        <v>7.2292331166777218E-2</v>
      </c>
      <c r="L359">
        <f t="shared" si="108"/>
        <v>72.292331166777217</v>
      </c>
      <c r="M359" t="str">
        <f t="shared" si="116"/>
        <v/>
      </c>
      <c r="Q359">
        <f t="shared" si="130"/>
        <v>358</v>
      </c>
      <c r="R359">
        <f t="shared" si="123"/>
        <v>3.4485999999999999</v>
      </c>
      <c r="S359">
        <f t="shared" si="124"/>
        <v>1.0715328830032499E-2</v>
      </c>
      <c r="T359">
        <f t="shared" si="125"/>
        <v>4.3943865413574953E-4</v>
      </c>
      <c r="U359">
        <f t="shared" si="114"/>
        <v>0.10635957430831622</v>
      </c>
      <c r="V359">
        <f t="shared" si="109"/>
        <v>0.10610703955417727</v>
      </c>
      <c r="W359">
        <f t="shared" si="110"/>
        <v>106.10703955417728</v>
      </c>
      <c r="AB359">
        <f t="shared" si="131"/>
        <v>358</v>
      </c>
      <c r="AC359">
        <f t="shared" si="126"/>
        <v>3.4767999999999999</v>
      </c>
      <c r="AD359">
        <f t="shared" si="127"/>
        <v>1.0806106718384802E-2</v>
      </c>
      <c r="AE359">
        <f t="shared" si="128"/>
        <v>4.4316148091181782E-4</v>
      </c>
      <c r="AF359">
        <f t="shared" si="115"/>
        <v>0.10543259367126617</v>
      </c>
      <c r="AG359">
        <f t="shared" si="111"/>
        <v>0.10518225989272149</v>
      </c>
      <c r="AH359">
        <f t="shared" si="112"/>
        <v>105.18225989272149</v>
      </c>
    </row>
    <row r="360" spans="1:34" x14ac:dyDescent="0.35">
      <c r="A360" t="s">
        <v>181</v>
      </c>
      <c r="B360" t="s">
        <v>1123</v>
      </c>
      <c r="C360" t="s">
        <v>1040</v>
      </c>
      <c r="D360">
        <f t="shared" si="119"/>
        <v>3.5280666666666662</v>
      </c>
      <c r="F360">
        <f t="shared" si="129"/>
        <v>359</v>
      </c>
      <c r="G360">
        <f t="shared" si="120"/>
        <v>2.4335</v>
      </c>
      <c r="H360">
        <f t="shared" si="121"/>
        <v>7.4825887984092893E-3</v>
      </c>
      <c r="I360">
        <f t="shared" si="122"/>
        <v>3.0686307468309775E-4</v>
      </c>
      <c r="J360">
        <f t="shared" si="113"/>
        <v>7.2771249989637243E-2</v>
      </c>
      <c r="K360">
        <f t="shared" si="107"/>
        <v>7.2598465641410675E-2</v>
      </c>
      <c r="L360">
        <f t="shared" si="108"/>
        <v>72.598465641410669</v>
      </c>
      <c r="M360" t="str">
        <f t="shared" si="116"/>
        <v/>
      </c>
      <c r="Q360">
        <f t="shared" si="130"/>
        <v>359</v>
      </c>
      <c r="R360">
        <f t="shared" si="123"/>
        <v>3.4485999999999999</v>
      </c>
      <c r="S360">
        <f t="shared" si="124"/>
        <v>1.0715328830032499E-2</v>
      </c>
      <c r="T360">
        <f t="shared" si="125"/>
        <v>4.3943865413574953E-4</v>
      </c>
      <c r="U360">
        <f t="shared" si="114"/>
        <v>0.10679901296245196</v>
      </c>
      <c r="V360">
        <f t="shared" si="109"/>
        <v>0.10654543482756236</v>
      </c>
      <c r="W360">
        <f t="shared" si="110"/>
        <v>106.54543482756236</v>
      </c>
      <c r="AB360">
        <f t="shared" si="131"/>
        <v>359</v>
      </c>
      <c r="AC360">
        <f t="shared" si="126"/>
        <v>3.4767999999999999</v>
      </c>
      <c r="AD360">
        <f t="shared" si="127"/>
        <v>1.0806106718384802E-2</v>
      </c>
      <c r="AE360">
        <f t="shared" si="128"/>
        <v>4.4316148091181782E-4</v>
      </c>
      <c r="AF360">
        <f t="shared" si="115"/>
        <v>0.10587575515217799</v>
      </c>
      <c r="AG360">
        <f t="shared" si="111"/>
        <v>0.10562436915359244</v>
      </c>
      <c r="AH360">
        <f t="shared" si="112"/>
        <v>105.62436915359244</v>
      </c>
    </row>
    <row r="361" spans="1:34" x14ac:dyDescent="0.35">
      <c r="A361" t="s">
        <v>1190</v>
      </c>
      <c r="B361" t="s">
        <v>1038</v>
      </c>
      <c r="C361" t="s">
        <v>1040</v>
      </c>
      <c r="D361">
        <f t="shared" si="119"/>
        <v>3.5284333333333335</v>
      </c>
      <c r="F361">
        <f t="shared" si="129"/>
        <v>360</v>
      </c>
      <c r="G361">
        <f t="shared" si="120"/>
        <v>2.4342000000000001</v>
      </c>
      <c r="H361">
        <f t="shared" si="121"/>
        <v>7.4847948768933378E-3</v>
      </c>
      <c r="I361">
        <f t="shared" si="122"/>
        <v>3.0695354658324432E-4</v>
      </c>
      <c r="J361">
        <f t="shared" si="113"/>
        <v>7.3078203536220493E-2</v>
      </c>
      <c r="K361">
        <f t="shared" si="107"/>
        <v>7.2904690373132436E-2</v>
      </c>
      <c r="L361">
        <f t="shared" si="108"/>
        <v>72.904690373132439</v>
      </c>
      <c r="Q361">
        <f t="shared" si="130"/>
        <v>360</v>
      </c>
      <c r="R361">
        <f t="shared" si="123"/>
        <v>3.4489999999999998</v>
      </c>
      <c r="S361">
        <f t="shared" si="124"/>
        <v>1.0716616088906381E-2</v>
      </c>
      <c r="T361">
        <f t="shared" si="125"/>
        <v>4.3949144498482522E-4</v>
      </c>
      <c r="U361">
        <f t="shared" si="114"/>
        <v>0.10723850440743679</v>
      </c>
      <c r="V361">
        <f t="shared" si="109"/>
        <v>0.10698388276645263</v>
      </c>
      <c r="W361">
        <f t="shared" si="110"/>
        <v>106.98388276645262</v>
      </c>
      <c r="AB361">
        <f t="shared" si="131"/>
        <v>360</v>
      </c>
      <c r="AC361">
        <f t="shared" si="126"/>
        <v>3.4767999999999999</v>
      </c>
      <c r="AD361">
        <f t="shared" si="127"/>
        <v>1.0806106718384802E-2</v>
      </c>
      <c r="AE361">
        <f t="shared" si="128"/>
        <v>4.4316148091181782E-4</v>
      </c>
      <c r="AF361">
        <f t="shared" si="115"/>
        <v>0.10631891663308982</v>
      </c>
      <c r="AG361">
        <f t="shared" si="111"/>
        <v>0.10606647841446339</v>
      </c>
      <c r="AH361">
        <f t="shared" si="112"/>
        <v>106.06647841446339</v>
      </c>
    </row>
    <row r="362" spans="1:34" x14ac:dyDescent="0.35">
      <c r="A362" t="s">
        <v>181</v>
      </c>
      <c r="B362" t="s">
        <v>1037</v>
      </c>
      <c r="C362" t="s">
        <v>1121</v>
      </c>
      <c r="D362">
        <f t="shared" si="119"/>
        <v>3.5234999999999999</v>
      </c>
      <c r="F362">
        <f t="shared" si="129"/>
        <v>361</v>
      </c>
      <c r="G362">
        <f t="shared" si="120"/>
        <v>2.4335</v>
      </c>
      <c r="H362">
        <f t="shared" si="121"/>
        <v>7.4825887984092893E-3</v>
      </c>
      <c r="I362">
        <f t="shared" si="122"/>
        <v>3.0686307468309775E-4</v>
      </c>
      <c r="J362">
        <f t="shared" si="113"/>
        <v>7.338506661090359E-2</v>
      </c>
      <c r="K362">
        <f t="shared" si="107"/>
        <v>7.3210824847765907E-2</v>
      </c>
      <c r="L362">
        <f t="shared" si="108"/>
        <v>73.210824847765906</v>
      </c>
      <c r="Q362">
        <f t="shared" si="130"/>
        <v>361</v>
      </c>
      <c r="R362">
        <f t="shared" si="123"/>
        <v>3.4420999999999999</v>
      </c>
      <c r="S362">
        <f t="shared" si="124"/>
        <v>1.0694412368123166E-2</v>
      </c>
      <c r="T362">
        <f t="shared" si="125"/>
        <v>4.3858086414007926E-4</v>
      </c>
      <c r="U362">
        <f t="shared" si="114"/>
        <v>0.10767708527157686</v>
      </c>
      <c r="V362">
        <f t="shared" si="109"/>
        <v>0.10742142228653491</v>
      </c>
      <c r="W362">
        <f t="shared" si="110"/>
        <v>107.42142228653491</v>
      </c>
      <c r="AB362">
        <f t="shared" si="131"/>
        <v>361</v>
      </c>
      <c r="AC362">
        <f t="shared" si="126"/>
        <v>3.4695999999999998</v>
      </c>
      <c r="AD362">
        <f t="shared" si="127"/>
        <v>1.0782924343004896E-2</v>
      </c>
      <c r="AE362">
        <f t="shared" si="128"/>
        <v>4.4221076516634642E-4</v>
      </c>
      <c r="AF362">
        <f t="shared" si="115"/>
        <v>0.10676112739825616</v>
      </c>
      <c r="AG362">
        <f t="shared" si="111"/>
        <v>0.10650763921691989</v>
      </c>
      <c r="AH362">
        <f t="shared" si="112"/>
        <v>106.50763921691988</v>
      </c>
    </row>
    <row r="363" spans="1:34" x14ac:dyDescent="0.35">
      <c r="A363" t="s">
        <v>181</v>
      </c>
      <c r="B363" t="s">
        <v>1037</v>
      </c>
      <c r="C363" t="s">
        <v>1121</v>
      </c>
      <c r="D363">
        <f t="shared" si="119"/>
        <v>3.5234999999999999</v>
      </c>
      <c r="F363">
        <f t="shared" si="129"/>
        <v>362</v>
      </c>
      <c r="G363">
        <f t="shared" si="120"/>
        <v>2.4335</v>
      </c>
      <c r="H363">
        <f t="shared" si="121"/>
        <v>7.4825887984092893E-3</v>
      </c>
      <c r="I363">
        <f t="shared" si="122"/>
        <v>3.0686307468309775E-4</v>
      </c>
      <c r="J363">
        <f t="shared" si="113"/>
        <v>7.3691929685586688E-2</v>
      </c>
      <c r="K363">
        <f t="shared" si="107"/>
        <v>7.3516959322399378E-2</v>
      </c>
      <c r="L363">
        <f t="shared" si="108"/>
        <v>73.516959322399373</v>
      </c>
      <c r="Q363">
        <f t="shared" si="130"/>
        <v>362</v>
      </c>
      <c r="R363">
        <f t="shared" si="123"/>
        <v>3.4420999999999999</v>
      </c>
      <c r="S363">
        <f t="shared" si="124"/>
        <v>1.0694412368123166E-2</v>
      </c>
      <c r="T363">
        <f t="shared" si="125"/>
        <v>4.3858086414007926E-4</v>
      </c>
      <c r="U363">
        <f t="shared" si="114"/>
        <v>0.10811566613571694</v>
      </c>
      <c r="V363">
        <f t="shared" si="109"/>
        <v>0.10785896180661718</v>
      </c>
      <c r="W363">
        <f t="shared" si="110"/>
        <v>107.85896180661717</v>
      </c>
      <c r="AB363">
        <f t="shared" si="131"/>
        <v>362</v>
      </c>
      <c r="AC363">
        <f t="shared" si="126"/>
        <v>3.4695999999999998</v>
      </c>
      <c r="AD363">
        <f t="shared" si="127"/>
        <v>1.0782924343004896E-2</v>
      </c>
      <c r="AE363">
        <f t="shared" si="128"/>
        <v>4.4221076516634642E-4</v>
      </c>
      <c r="AF363">
        <f t="shared" si="115"/>
        <v>0.10720333816342251</v>
      </c>
      <c r="AG363">
        <f t="shared" si="111"/>
        <v>0.10694880001937639</v>
      </c>
      <c r="AH363">
        <f t="shared" si="112"/>
        <v>106.94880001937639</v>
      </c>
    </row>
    <row r="364" spans="1:34" x14ac:dyDescent="0.35">
      <c r="A364" t="s">
        <v>181</v>
      </c>
      <c r="B364" t="s">
        <v>1037</v>
      </c>
      <c r="C364" t="s">
        <v>1121</v>
      </c>
      <c r="D364">
        <f t="shared" si="119"/>
        <v>3.5234999999999999</v>
      </c>
      <c r="F364">
        <f t="shared" si="129"/>
        <v>363</v>
      </c>
      <c r="G364">
        <f t="shared" si="120"/>
        <v>2.4335</v>
      </c>
      <c r="H364">
        <f t="shared" si="121"/>
        <v>7.4825887984092893E-3</v>
      </c>
      <c r="I364">
        <f t="shared" si="122"/>
        <v>3.0686307468309775E-4</v>
      </c>
      <c r="J364">
        <f t="shared" si="113"/>
        <v>7.3998792760269785E-2</v>
      </c>
      <c r="K364">
        <f t="shared" si="107"/>
        <v>7.3823093797032849E-2</v>
      </c>
      <c r="L364">
        <f t="shared" si="108"/>
        <v>73.823093797032854</v>
      </c>
      <c r="Q364">
        <f t="shared" si="130"/>
        <v>363</v>
      </c>
      <c r="R364">
        <f t="shared" si="123"/>
        <v>3.4420999999999999</v>
      </c>
      <c r="S364">
        <f t="shared" si="124"/>
        <v>1.0694412368123166E-2</v>
      </c>
      <c r="T364">
        <f t="shared" si="125"/>
        <v>4.3858086414007926E-4</v>
      </c>
      <c r="U364">
        <f t="shared" si="114"/>
        <v>0.10855424699985701</v>
      </c>
      <c r="V364">
        <f t="shared" si="109"/>
        <v>0.10829650132669946</v>
      </c>
      <c r="W364">
        <f t="shared" si="110"/>
        <v>108.29650132669946</v>
      </c>
      <c r="AB364">
        <f t="shared" si="131"/>
        <v>363</v>
      </c>
      <c r="AC364">
        <f t="shared" si="126"/>
        <v>3.4695999999999998</v>
      </c>
      <c r="AD364">
        <f t="shared" si="127"/>
        <v>1.0782924343004896E-2</v>
      </c>
      <c r="AE364">
        <f t="shared" si="128"/>
        <v>4.4221076516634642E-4</v>
      </c>
      <c r="AF364">
        <f t="shared" si="115"/>
        <v>0.10764554892858885</v>
      </c>
      <c r="AG364">
        <f t="shared" si="111"/>
        <v>0.10738996082183289</v>
      </c>
      <c r="AH364">
        <f t="shared" si="112"/>
        <v>107.38996082183289</v>
      </c>
    </row>
    <row r="365" spans="1:34" x14ac:dyDescent="0.35">
      <c r="A365" t="s">
        <v>181</v>
      </c>
      <c r="B365" t="s">
        <v>1037</v>
      </c>
      <c r="C365" t="s">
        <v>1121</v>
      </c>
      <c r="D365">
        <f t="shared" si="119"/>
        <v>3.5234999999999999</v>
      </c>
      <c r="F365">
        <f t="shared" si="129"/>
        <v>364</v>
      </c>
      <c r="G365">
        <f t="shared" si="120"/>
        <v>2.4335</v>
      </c>
      <c r="H365">
        <f t="shared" si="121"/>
        <v>7.4825887984092893E-3</v>
      </c>
      <c r="I365">
        <f t="shared" si="122"/>
        <v>3.0686307468309775E-4</v>
      </c>
      <c r="J365">
        <f t="shared" si="113"/>
        <v>7.4305655834952883E-2</v>
      </c>
      <c r="K365">
        <f t="shared" si="107"/>
        <v>7.412922827166632E-2</v>
      </c>
      <c r="L365">
        <f t="shared" si="108"/>
        <v>74.129228271666321</v>
      </c>
      <c r="Q365">
        <f t="shared" si="130"/>
        <v>364</v>
      </c>
      <c r="R365">
        <f t="shared" si="123"/>
        <v>3.4420999999999999</v>
      </c>
      <c r="S365">
        <f t="shared" si="124"/>
        <v>1.0694412368123166E-2</v>
      </c>
      <c r="T365">
        <f t="shared" si="125"/>
        <v>4.3858086414007926E-4</v>
      </c>
      <c r="U365">
        <f t="shared" si="114"/>
        <v>0.10899282786399708</v>
      </c>
      <c r="V365">
        <f t="shared" si="109"/>
        <v>0.10873404084678173</v>
      </c>
      <c r="W365">
        <f t="shared" si="110"/>
        <v>108.73404084678174</v>
      </c>
      <c r="AB365">
        <f t="shared" si="131"/>
        <v>364</v>
      </c>
      <c r="AC365">
        <f t="shared" si="126"/>
        <v>3.4695999999999998</v>
      </c>
      <c r="AD365">
        <f t="shared" si="127"/>
        <v>1.0782924343004896E-2</v>
      </c>
      <c r="AE365">
        <f t="shared" si="128"/>
        <v>4.4221076516634642E-4</v>
      </c>
      <c r="AF365">
        <f t="shared" si="115"/>
        <v>0.1080877596937552</v>
      </c>
      <c r="AG365">
        <f t="shared" si="111"/>
        <v>0.10783112162428939</v>
      </c>
      <c r="AH365">
        <f t="shared" si="112"/>
        <v>107.83112162428938</v>
      </c>
    </row>
    <row r="366" spans="1:34" x14ac:dyDescent="0.35">
      <c r="A366" t="s">
        <v>181</v>
      </c>
      <c r="B366" t="s">
        <v>1676</v>
      </c>
      <c r="C366" t="s">
        <v>1121</v>
      </c>
      <c r="D366">
        <f t="shared" si="119"/>
        <v>3.5209666666666664</v>
      </c>
      <c r="F366">
        <f t="shared" si="129"/>
        <v>365</v>
      </c>
      <c r="G366">
        <f t="shared" si="120"/>
        <v>2.4335</v>
      </c>
      <c r="H366">
        <f t="shared" si="121"/>
        <v>7.4825887984092893E-3</v>
      </c>
      <c r="I366">
        <f t="shared" si="122"/>
        <v>3.0686307468309775E-4</v>
      </c>
      <c r="J366">
        <f t="shared" si="113"/>
        <v>7.461251890963598E-2</v>
      </c>
      <c r="K366">
        <f t="shared" si="107"/>
        <v>7.4435362746299777E-2</v>
      </c>
      <c r="L366">
        <f t="shared" si="108"/>
        <v>74.435362746299774</v>
      </c>
      <c r="Q366">
        <f t="shared" si="130"/>
        <v>365</v>
      </c>
      <c r="R366">
        <f t="shared" si="123"/>
        <v>3.4344999999999999</v>
      </c>
      <c r="S366">
        <f t="shared" si="124"/>
        <v>1.0669959768240209E-2</v>
      </c>
      <c r="T366">
        <f t="shared" si="125"/>
        <v>4.37578056129879E-4</v>
      </c>
      <c r="U366">
        <f t="shared" si="114"/>
        <v>0.10943040592012696</v>
      </c>
      <c r="V366">
        <f t="shared" si="109"/>
        <v>0.10917057993987006</v>
      </c>
      <c r="W366">
        <f t="shared" si="110"/>
        <v>109.17057993987007</v>
      </c>
      <c r="AB366">
        <f t="shared" si="131"/>
        <v>365</v>
      </c>
      <c r="AC366">
        <f t="shared" si="126"/>
        <v>3.4695999999999998</v>
      </c>
      <c r="AD366">
        <f t="shared" si="127"/>
        <v>1.0782924343004896E-2</v>
      </c>
      <c r="AE366">
        <f t="shared" si="128"/>
        <v>4.4221076516634642E-4</v>
      </c>
      <c r="AF366">
        <f t="shared" si="115"/>
        <v>0.10852997045892154</v>
      </c>
      <c r="AG366">
        <f t="shared" si="111"/>
        <v>0.10827228242674589</v>
      </c>
      <c r="AH366">
        <f t="shared" si="112"/>
        <v>108.27228242674589</v>
      </c>
    </row>
    <row r="367" spans="1:34" x14ac:dyDescent="0.35">
      <c r="A367" t="s">
        <v>181</v>
      </c>
      <c r="B367" t="s">
        <v>1036</v>
      </c>
      <c r="C367" t="s">
        <v>1122</v>
      </c>
      <c r="D367">
        <f t="shared" si="119"/>
        <v>3.5188000000000001</v>
      </c>
      <c r="F367">
        <f t="shared" si="129"/>
        <v>366</v>
      </c>
      <c r="G367">
        <f t="shared" si="120"/>
        <v>2.4335</v>
      </c>
      <c r="H367">
        <f t="shared" si="121"/>
        <v>7.4825887984092893E-3</v>
      </c>
      <c r="I367">
        <f t="shared" si="122"/>
        <v>3.0686307468309775E-4</v>
      </c>
      <c r="J367">
        <f t="shared" si="113"/>
        <v>7.4919381984319078E-2</v>
      </c>
      <c r="K367">
        <f t="shared" ref="K367:K430" si="132">J367/1.00238</f>
        <v>7.4741497220933248E-2</v>
      </c>
      <c r="L367">
        <f t="shared" ref="L367:L430" si="133">K367*1000</f>
        <v>74.741497220933255</v>
      </c>
      <c r="Q367">
        <f t="shared" si="130"/>
        <v>366</v>
      </c>
      <c r="R367">
        <f t="shared" si="123"/>
        <v>3.4348999999999998</v>
      </c>
      <c r="S367">
        <f t="shared" si="124"/>
        <v>1.0671246651222854E-2</v>
      </c>
      <c r="T367">
        <f t="shared" si="125"/>
        <v>4.3763083156354919E-4</v>
      </c>
      <c r="U367">
        <f t="shared" si="114"/>
        <v>0.1098680367516905</v>
      </c>
      <c r="V367">
        <f t="shared" ref="V367:V430" si="134">U367/1.00238</f>
        <v>0.10960717168308476</v>
      </c>
      <c r="W367">
        <f t="shared" ref="W367:W430" si="135">V367*1000</f>
        <v>109.60717168308476</v>
      </c>
      <c r="AB367">
        <f t="shared" si="131"/>
        <v>366</v>
      </c>
      <c r="AC367">
        <f t="shared" si="126"/>
        <v>3.4626999999999999</v>
      </c>
      <c r="AD367">
        <f t="shared" si="127"/>
        <v>1.0760711144811384E-2</v>
      </c>
      <c r="AE367">
        <f t="shared" si="128"/>
        <v>4.4129979565033406E-4</v>
      </c>
      <c r="AF367">
        <f t="shared" si="115"/>
        <v>0.10897127025457187</v>
      </c>
      <c r="AG367">
        <f t="shared" ref="AG367:AG430" si="136">AF367/1.00238</f>
        <v>0.10871253442264597</v>
      </c>
      <c r="AH367">
        <f t="shared" ref="AH367:AH430" si="137">AG367*1000</f>
        <v>108.71253442264597</v>
      </c>
    </row>
    <row r="368" spans="1:34" x14ac:dyDescent="0.35">
      <c r="A368" t="s">
        <v>181</v>
      </c>
      <c r="B368" t="s">
        <v>1676</v>
      </c>
      <c r="C368" t="s">
        <v>1547</v>
      </c>
      <c r="D368">
        <f t="shared" si="119"/>
        <v>3.5184333333333337</v>
      </c>
      <c r="F368">
        <f t="shared" si="129"/>
        <v>367</v>
      </c>
      <c r="G368">
        <f t="shared" si="120"/>
        <v>2.4335</v>
      </c>
      <c r="H368">
        <f t="shared" si="121"/>
        <v>7.4825887984092893E-3</v>
      </c>
      <c r="I368">
        <f t="shared" si="122"/>
        <v>3.0686307468309775E-4</v>
      </c>
      <c r="J368">
        <f t="shared" ref="J368:J431" si="138">J367+I368</f>
        <v>7.5226245059002175E-2</v>
      </c>
      <c r="K368">
        <f t="shared" si="132"/>
        <v>7.5047631695566719E-2</v>
      </c>
      <c r="L368">
        <f t="shared" si="133"/>
        <v>75.047631695566722</v>
      </c>
      <c r="Q368">
        <f t="shared" si="130"/>
        <v>367</v>
      </c>
      <c r="R368">
        <f t="shared" si="123"/>
        <v>3.4344999999999999</v>
      </c>
      <c r="S368">
        <f t="shared" si="124"/>
        <v>1.0669959768240209E-2</v>
      </c>
      <c r="T368">
        <f t="shared" si="125"/>
        <v>4.37578056129879E-4</v>
      </c>
      <c r="U368">
        <f t="shared" ref="U368:U431" si="139">U367+T368</f>
        <v>0.11030561480782038</v>
      </c>
      <c r="V368">
        <f t="shared" si="134"/>
        <v>0.11004371077617307</v>
      </c>
      <c r="W368">
        <f t="shared" si="135"/>
        <v>110.04371077617307</v>
      </c>
      <c r="AB368">
        <f t="shared" si="131"/>
        <v>367</v>
      </c>
      <c r="AC368">
        <f t="shared" si="126"/>
        <v>3.4620000000000002</v>
      </c>
      <c r="AD368">
        <f t="shared" si="127"/>
        <v>1.0758457809360045E-2</v>
      </c>
      <c r="AE368">
        <f t="shared" si="128"/>
        <v>4.4120738572864531E-4</v>
      </c>
      <c r="AF368">
        <f t="shared" ref="AF368:AF431" si="140">AF367+AE368</f>
        <v>0.10941247764030052</v>
      </c>
      <c r="AG368">
        <f t="shared" si="136"/>
        <v>0.10915269422803778</v>
      </c>
      <c r="AH368">
        <f t="shared" si="137"/>
        <v>109.15269422803777</v>
      </c>
    </row>
    <row r="369" spans="1:34" x14ac:dyDescent="0.35">
      <c r="A369" t="s">
        <v>181</v>
      </c>
      <c r="B369" t="s">
        <v>1036</v>
      </c>
      <c r="C369" t="s">
        <v>1123</v>
      </c>
      <c r="D369">
        <f t="shared" si="119"/>
        <v>3.5162666666666667</v>
      </c>
      <c r="F369">
        <f t="shared" si="129"/>
        <v>368</v>
      </c>
      <c r="G369">
        <f t="shared" si="120"/>
        <v>2.4335</v>
      </c>
      <c r="H369">
        <f t="shared" si="121"/>
        <v>7.4825887984092893E-3</v>
      </c>
      <c r="I369">
        <f t="shared" si="122"/>
        <v>3.0686307468309775E-4</v>
      </c>
      <c r="J369">
        <f t="shared" si="138"/>
        <v>7.5533108133685273E-2</v>
      </c>
      <c r="K369">
        <f t="shared" si="132"/>
        <v>7.535376617020019E-2</v>
      </c>
      <c r="L369">
        <f t="shared" si="133"/>
        <v>75.353766170200188</v>
      </c>
      <c r="Q369">
        <f t="shared" si="130"/>
        <v>368</v>
      </c>
      <c r="R369">
        <f t="shared" si="123"/>
        <v>3.4348999999999998</v>
      </c>
      <c r="S369">
        <f t="shared" si="124"/>
        <v>1.0671246651222854E-2</v>
      </c>
      <c r="T369">
        <f t="shared" si="125"/>
        <v>4.3763083156354919E-4</v>
      </c>
      <c r="U369">
        <f t="shared" si="139"/>
        <v>0.11074324563938392</v>
      </c>
      <c r="V369">
        <f t="shared" si="134"/>
        <v>0.11048030251938777</v>
      </c>
      <c r="W369">
        <f t="shared" si="135"/>
        <v>110.48030251938778</v>
      </c>
      <c r="AB369">
        <f t="shared" si="131"/>
        <v>368</v>
      </c>
      <c r="AC369">
        <f t="shared" si="126"/>
        <v>3.4550999999999998</v>
      </c>
      <c r="AD369">
        <f t="shared" si="127"/>
        <v>1.073624810839309E-2</v>
      </c>
      <c r="AE369">
        <f t="shared" si="128"/>
        <v>4.4029655963487936E-4</v>
      </c>
      <c r="AF369">
        <f t="shared" si="140"/>
        <v>0.10985277419993539</v>
      </c>
      <c r="AG369">
        <f t="shared" si="136"/>
        <v>0.1095919453699549</v>
      </c>
      <c r="AH369">
        <f t="shared" si="137"/>
        <v>109.5919453699549</v>
      </c>
    </row>
    <row r="370" spans="1:34" x14ac:dyDescent="0.35">
      <c r="A370" t="s">
        <v>181</v>
      </c>
      <c r="B370" t="s">
        <v>1126</v>
      </c>
      <c r="C370" t="s">
        <v>1038</v>
      </c>
      <c r="D370">
        <f t="shared" si="119"/>
        <v>3.5140999999999996</v>
      </c>
      <c r="F370">
        <f t="shared" si="129"/>
        <v>369</v>
      </c>
      <c r="G370">
        <f t="shared" si="120"/>
        <v>2.4335</v>
      </c>
      <c r="H370">
        <f t="shared" si="121"/>
        <v>7.4825887984092893E-3</v>
      </c>
      <c r="I370">
        <f t="shared" si="122"/>
        <v>3.0686307468309775E-4</v>
      </c>
      <c r="J370">
        <f t="shared" si="138"/>
        <v>7.583997120836837E-2</v>
      </c>
      <c r="K370">
        <f t="shared" si="132"/>
        <v>7.5659900644833661E-2</v>
      </c>
      <c r="L370">
        <f t="shared" si="133"/>
        <v>75.659900644833655</v>
      </c>
      <c r="Q370">
        <f t="shared" si="130"/>
        <v>369</v>
      </c>
      <c r="R370">
        <f t="shared" si="123"/>
        <v>3.4279999999999999</v>
      </c>
      <c r="S370">
        <f t="shared" si="124"/>
        <v>1.0649049413908793E-2</v>
      </c>
      <c r="T370">
        <f t="shared" si="125"/>
        <v>4.3672051660769979E-4</v>
      </c>
      <c r="U370">
        <f t="shared" si="139"/>
        <v>0.11117996615599163</v>
      </c>
      <c r="V370">
        <f t="shared" si="134"/>
        <v>0.11091598610905208</v>
      </c>
      <c r="W370">
        <f t="shared" si="135"/>
        <v>110.91598610905208</v>
      </c>
      <c r="AB370">
        <f t="shared" si="131"/>
        <v>369</v>
      </c>
      <c r="AC370">
        <f t="shared" si="126"/>
        <v>3.4554999999999998</v>
      </c>
      <c r="AD370">
        <f t="shared" si="127"/>
        <v>1.0737535540605626E-2</v>
      </c>
      <c r="AE370">
        <f t="shared" si="128"/>
        <v>4.4034935759262211E-4</v>
      </c>
      <c r="AF370">
        <f t="shared" si="140"/>
        <v>0.11029312355752802</v>
      </c>
      <c r="AG370">
        <f t="shared" si="136"/>
        <v>0.11003124918446898</v>
      </c>
      <c r="AH370">
        <f t="shared" si="137"/>
        <v>110.03124918446898</v>
      </c>
    </row>
    <row r="371" spans="1:34" x14ac:dyDescent="0.35">
      <c r="A371" t="s">
        <v>1460</v>
      </c>
      <c r="B371" t="s">
        <v>1126</v>
      </c>
      <c r="C371" t="s">
        <v>1038</v>
      </c>
      <c r="D371">
        <f t="shared" si="119"/>
        <v>3.5138333333333329</v>
      </c>
      <c r="F371">
        <f t="shared" si="129"/>
        <v>370</v>
      </c>
      <c r="G371">
        <f t="shared" si="120"/>
        <v>2.4327000000000001</v>
      </c>
      <c r="H371">
        <f t="shared" si="121"/>
        <v>7.4800676046175296E-3</v>
      </c>
      <c r="I371">
        <f t="shared" si="122"/>
        <v>3.0675967981540496E-4</v>
      </c>
      <c r="J371">
        <f t="shared" si="138"/>
        <v>7.6146730888183772E-2</v>
      </c>
      <c r="K371">
        <f t="shared" si="132"/>
        <v>7.5965931970094949E-2</v>
      </c>
      <c r="L371">
        <f t="shared" si="133"/>
        <v>75.965931970094942</v>
      </c>
      <c r="Q371">
        <f t="shared" si="130"/>
        <v>370</v>
      </c>
      <c r="R371">
        <f t="shared" si="123"/>
        <v>3.4279999999999999</v>
      </c>
      <c r="S371">
        <f t="shared" si="124"/>
        <v>1.0649049413908793E-2</v>
      </c>
      <c r="T371">
        <f t="shared" si="125"/>
        <v>4.3672051660769979E-4</v>
      </c>
      <c r="U371">
        <f t="shared" si="139"/>
        <v>0.11161668667259933</v>
      </c>
      <c r="V371">
        <f t="shared" si="134"/>
        <v>0.11135166969871638</v>
      </c>
      <c r="W371">
        <f t="shared" si="135"/>
        <v>111.35166969871638</v>
      </c>
      <c r="AB371">
        <f t="shared" si="131"/>
        <v>370</v>
      </c>
      <c r="AC371">
        <f t="shared" si="126"/>
        <v>3.4554999999999998</v>
      </c>
      <c r="AD371">
        <f t="shared" si="127"/>
        <v>1.0737535540605626E-2</v>
      </c>
      <c r="AE371">
        <f t="shared" si="128"/>
        <v>4.4034935759262211E-4</v>
      </c>
      <c r="AF371">
        <f t="shared" si="140"/>
        <v>0.11073347291512065</v>
      </c>
      <c r="AG371">
        <f t="shared" si="136"/>
        <v>0.11047055299898306</v>
      </c>
      <c r="AH371">
        <f t="shared" si="137"/>
        <v>110.47055299898307</v>
      </c>
    </row>
    <row r="372" spans="1:34" x14ac:dyDescent="0.35">
      <c r="A372" t="s">
        <v>181</v>
      </c>
      <c r="B372" t="s">
        <v>1126</v>
      </c>
      <c r="C372" t="s">
        <v>1038</v>
      </c>
      <c r="D372">
        <f t="shared" si="119"/>
        <v>3.5140999999999996</v>
      </c>
      <c r="F372">
        <f t="shared" si="129"/>
        <v>371</v>
      </c>
      <c r="G372">
        <f t="shared" si="120"/>
        <v>2.4335</v>
      </c>
      <c r="H372">
        <f t="shared" si="121"/>
        <v>7.4825887984092893E-3</v>
      </c>
      <c r="I372">
        <f t="shared" si="122"/>
        <v>3.0686307468309775E-4</v>
      </c>
      <c r="J372">
        <f t="shared" si="138"/>
        <v>7.645359396286687E-2</v>
      </c>
      <c r="K372">
        <f t="shared" si="132"/>
        <v>7.6272066444728406E-2</v>
      </c>
      <c r="L372">
        <f t="shared" si="133"/>
        <v>76.272066444728409</v>
      </c>
      <c r="Q372">
        <f t="shared" si="130"/>
        <v>371</v>
      </c>
      <c r="R372">
        <f t="shared" si="123"/>
        <v>3.4279999999999999</v>
      </c>
      <c r="S372">
        <f t="shared" si="124"/>
        <v>1.0649049413908793E-2</v>
      </c>
      <c r="T372">
        <f t="shared" si="125"/>
        <v>4.3672051660769979E-4</v>
      </c>
      <c r="U372">
        <f t="shared" si="139"/>
        <v>0.11205340718920703</v>
      </c>
      <c r="V372">
        <f t="shared" si="134"/>
        <v>0.11178735328838069</v>
      </c>
      <c r="W372">
        <f t="shared" si="135"/>
        <v>111.78735328838069</v>
      </c>
      <c r="AB372">
        <f t="shared" si="131"/>
        <v>371</v>
      </c>
      <c r="AC372">
        <f t="shared" si="126"/>
        <v>3.4554999999999998</v>
      </c>
      <c r="AD372">
        <f t="shared" si="127"/>
        <v>1.0737535540605626E-2</v>
      </c>
      <c r="AE372">
        <f t="shared" si="128"/>
        <v>4.4034935759262211E-4</v>
      </c>
      <c r="AF372">
        <f t="shared" si="140"/>
        <v>0.11117382227271327</v>
      </c>
      <c r="AG372">
        <f t="shared" si="136"/>
        <v>0.11090985681349715</v>
      </c>
      <c r="AH372">
        <f t="shared" si="137"/>
        <v>110.90985681349714</v>
      </c>
    </row>
    <row r="373" spans="1:34" x14ac:dyDescent="0.35">
      <c r="A373" t="s">
        <v>181</v>
      </c>
      <c r="B373" t="s">
        <v>1035</v>
      </c>
      <c r="C373" t="s">
        <v>1124</v>
      </c>
      <c r="D373">
        <f t="shared" si="119"/>
        <v>3.509233333333333</v>
      </c>
      <c r="F373">
        <f t="shared" si="129"/>
        <v>372</v>
      </c>
      <c r="G373">
        <f t="shared" si="120"/>
        <v>2.4335</v>
      </c>
      <c r="H373">
        <f t="shared" si="121"/>
        <v>7.4825887984092893E-3</v>
      </c>
      <c r="I373">
        <f t="shared" si="122"/>
        <v>3.0686307468309775E-4</v>
      </c>
      <c r="J373">
        <f t="shared" si="138"/>
        <v>7.6760457037549967E-2</v>
      </c>
      <c r="K373">
        <f t="shared" si="132"/>
        <v>7.6578200919361877E-2</v>
      </c>
      <c r="L373">
        <f t="shared" si="133"/>
        <v>76.578200919361876</v>
      </c>
      <c r="Q373">
        <f t="shared" si="130"/>
        <v>372</v>
      </c>
      <c r="R373">
        <f t="shared" si="123"/>
        <v>3.4211</v>
      </c>
      <c r="S373">
        <f t="shared" si="124"/>
        <v>1.0626855348321423E-2</v>
      </c>
      <c r="T373">
        <f t="shared" si="125"/>
        <v>4.3581033172525557E-4</v>
      </c>
      <c r="U373">
        <f t="shared" si="139"/>
        <v>0.11248921752093229</v>
      </c>
      <c r="V373">
        <f t="shared" si="134"/>
        <v>0.11222212885425914</v>
      </c>
      <c r="W373">
        <f t="shared" si="135"/>
        <v>112.22212885425914</v>
      </c>
      <c r="AB373">
        <f t="shared" si="131"/>
        <v>372</v>
      </c>
      <c r="AC373">
        <f t="shared" si="126"/>
        <v>3.4478</v>
      </c>
      <c r="AD373">
        <f t="shared" si="127"/>
        <v>1.0712754344282161E-2</v>
      </c>
      <c r="AE373">
        <f t="shared" si="128"/>
        <v>4.3933307374982155E-4</v>
      </c>
      <c r="AF373">
        <f t="shared" si="140"/>
        <v>0.1116131553464631</v>
      </c>
      <c r="AG373">
        <f t="shared" si="136"/>
        <v>0.11134814675718101</v>
      </c>
      <c r="AH373">
        <f t="shared" si="137"/>
        <v>111.34814675718101</v>
      </c>
    </row>
    <row r="374" spans="1:34" x14ac:dyDescent="0.35">
      <c r="A374" t="s">
        <v>1459</v>
      </c>
      <c r="B374" t="s">
        <v>1671</v>
      </c>
      <c r="C374" t="s">
        <v>1613</v>
      </c>
      <c r="D374">
        <f t="shared" si="119"/>
        <v>3.5069666666666666</v>
      </c>
      <c r="F374">
        <f t="shared" si="129"/>
        <v>373</v>
      </c>
      <c r="G374">
        <f t="shared" si="120"/>
        <v>2.4258000000000002</v>
      </c>
      <c r="H374">
        <f t="shared" si="121"/>
        <v>7.4583240241785226E-3</v>
      </c>
      <c r="I374">
        <f t="shared" si="122"/>
        <v>3.0586796945580966E-4</v>
      </c>
      <c r="J374">
        <f t="shared" si="138"/>
        <v>7.7066325007005776E-2</v>
      </c>
      <c r="K374">
        <f t="shared" si="132"/>
        <v>7.6883342651495212E-2</v>
      </c>
      <c r="L374">
        <f t="shared" si="133"/>
        <v>76.883342651495212</v>
      </c>
      <c r="Q374">
        <f t="shared" si="130"/>
        <v>373</v>
      </c>
      <c r="R374">
        <f t="shared" si="123"/>
        <v>3.4203999999999999</v>
      </c>
      <c r="S374">
        <f t="shared" si="124"/>
        <v>1.0624603953629958E-2</v>
      </c>
      <c r="T374">
        <f t="shared" si="125"/>
        <v>4.3571800139467596E-4</v>
      </c>
      <c r="U374">
        <f t="shared" si="139"/>
        <v>0.11292493552232696</v>
      </c>
      <c r="V374">
        <f t="shared" si="134"/>
        <v>0.11265681230903146</v>
      </c>
      <c r="W374">
        <f t="shared" si="135"/>
        <v>112.65681230903147</v>
      </c>
      <c r="AB374">
        <f t="shared" si="131"/>
        <v>373</v>
      </c>
      <c r="AC374">
        <f t="shared" si="126"/>
        <v>3.4493999999999998</v>
      </c>
      <c r="AD374">
        <f t="shared" si="127"/>
        <v>1.0717903358446242E-2</v>
      </c>
      <c r="AE374">
        <f t="shared" si="128"/>
        <v>4.3954423627131576E-4</v>
      </c>
      <c r="AF374">
        <f t="shared" si="140"/>
        <v>0.11205269958273442</v>
      </c>
      <c r="AG374">
        <f t="shared" si="136"/>
        <v>0.11178664736201283</v>
      </c>
      <c r="AH374">
        <f t="shared" si="137"/>
        <v>111.78664736201283</v>
      </c>
    </row>
    <row r="375" spans="1:34" x14ac:dyDescent="0.35">
      <c r="A375" t="s">
        <v>180</v>
      </c>
      <c r="B375" t="s">
        <v>1034</v>
      </c>
      <c r="C375" t="s">
        <v>1037</v>
      </c>
      <c r="D375">
        <f t="shared" si="119"/>
        <v>3.5045333333333333</v>
      </c>
      <c r="F375">
        <f t="shared" si="129"/>
        <v>374</v>
      </c>
      <c r="G375">
        <f t="shared" si="120"/>
        <v>2.4266000000000001</v>
      </c>
      <c r="H375">
        <f t="shared" si="121"/>
        <v>7.4608448614068993E-3</v>
      </c>
      <c r="I375">
        <f t="shared" si="122"/>
        <v>3.059713497007377E-4</v>
      </c>
      <c r="J375">
        <f t="shared" si="138"/>
        <v>7.7372296356706519E-2</v>
      </c>
      <c r="K375">
        <f t="shared" si="132"/>
        <v>7.7188587518412691E-2</v>
      </c>
      <c r="L375">
        <f t="shared" si="133"/>
        <v>77.188587518412689</v>
      </c>
      <c r="Q375">
        <f t="shared" si="130"/>
        <v>374</v>
      </c>
      <c r="R375">
        <f t="shared" si="123"/>
        <v>3.4131</v>
      </c>
      <c r="S375">
        <f t="shared" si="124"/>
        <v>1.060112706795642E-2</v>
      </c>
      <c r="T375">
        <f t="shared" si="125"/>
        <v>4.3475520769909072E-4</v>
      </c>
      <c r="U375">
        <f t="shared" si="139"/>
        <v>0.11335969073002605</v>
      </c>
      <c r="V375">
        <f t="shared" si="134"/>
        <v>0.1130905352561165</v>
      </c>
      <c r="W375">
        <f t="shared" si="135"/>
        <v>113.0905352561165</v>
      </c>
      <c r="AB375">
        <f t="shared" si="131"/>
        <v>374</v>
      </c>
      <c r="AC375">
        <f t="shared" si="126"/>
        <v>3.4485999999999999</v>
      </c>
      <c r="AD375">
        <f t="shared" si="127"/>
        <v>1.0715328830032499E-2</v>
      </c>
      <c r="AE375">
        <f t="shared" si="128"/>
        <v>4.3943865413574953E-4</v>
      </c>
      <c r="AF375">
        <f t="shared" si="140"/>
        <v>0.11249213823687017</v>
      </c>
      <c r="AG375">
        <f t="shared" si="136"/>
        <v>0.11222504263539791</v>
      </c>
      <c r="AH375">
        <f t="shared" si="137"/>
        <v>112.22504263539791</v>
      </c>
    </row>
    <row r="376" spans="1:34" x14ac:dyDescent="0.35">
      <c r="A376" t="s">
        <v>1459</v>
      </c>
      <c r="B376" t="s">
        <v>1127</v>
      </c>
      <c r="C376" t="s">
        <v>1037</v>
      </c>
      <c r="D376">
        <f t="shared" si="119"/>
        <v>3.5045333333333333</v>
      </c>
      <c r="F376">
        <f t="shared" si="129"/>
        <v>375</v>
      </c>
      <c r="G376">
        <f t="shared" si="120"/>
        <v>2.4258000000000002</v>
      </c>
      <c r="H376">
        <f t="shared" si="121"/>
        <v>7.4583240241785226E-3</v>
      </c>
      <c r="I376">
        <f t="shared" si="122"/>
        <v>3.0586796945580966E-4</v>
      </c>
      <c r="J376">
        <f t="shared" si="138"/>
        <v>7.7678164326162327E-2</v>
      </c>
      <c r="K376">
        <f t="shared" si="132"/>
        <v>7.7493729250546026E-2</v>
      </c>
      <c r="L376">
        <f t="shared" si="133"/>
        <v>77.493729250546025</v>
      </c>
      <c r="Q376">
        <f t="shared" si="130"/>
        <v>375</v>
      </c>
      <c r="R376">
        <f t="shared" si="123"/>
        <v>3.4138999999999999</v>
      </c>
      <c r="S376">
        <f t="shared" si="124"/>
        <v>1.0603699704201743E-2</v>
      </c>
      <c r="T376">
        <f t="shared" si="125"/>
        <v>4.3486071223629698E-4</v>
      </c>
      <c r="U376">
        <f t="shared" si="139"/>
        <v>0.11379455144226235</v>
      </c>
      <c r="V376">
        <f t="shared" si="134"/>
        <v>0.11352436345723413</v>
      </c>
      <c r="W376">
        <f t="shared" si="135"/>
        <v>113.52436345723413</v>
      </c>
      <c r="AB376">
        <f t="shared" si="131"/>
        <v>375</v>
      </c>
      <c r="AC376">
        <f t="shared" si="126"/>
        <v>3.4485999999999999</v>
      </c>
      <c r="AD376">
        <f t="shared" si="127"/>
        <v>1.0715328830032499E-2</v>
      </c>
      <c r="AE376">
        <f t="shared" si="128"/>
        <v>4.3943865413574953E-4</v>
      </c>
      <c r="AF376">
        <f t="shared" si="140"/>
        <v>0.11293157689100591</v>
      </c>
      <c r="AG376">
        <f t="shared" si="136"/>
        <v>0.112663437908783</v>
      </c>
      <c r="AH376">
        <f t="shared" si="137"/>
        <v>112.663437908783</v>
      </c>
    </row>
    <row r="377" spans="1:34" x14ac:dyDescent="0.35">
      <c r="A377" t="s">
        <v>180</v>
      </c>
      <c r="B377" t="s">
        <v>1127</v>
      </c>
      <c r="C377" t="s">
        <v>1125</v>
      </c>
      <c r="D377">
        <f t="shared" si="119"/>
        <v>3.5026333333333333</v>
      </c>
      <c r="F377">
        <f t="shared" si="129"/>
        <v>376</v>
      </c>
      <c r="G377">
        <f t="shared" si="120"/>
        <v>2.4266000000000001</v>
      </c>
      <c r="H377">
        <f t="shared" si="121"/>
        <v>7.4608448614068993E-3</v>
      </c>
      <c r="I377">
        <f t="shared" si="122"/>
        <v>3.059713497007377E-4</v>
      </c>
      <c r="J377">
        <f t="shared" si="138"/>
        <v>7.798413567586307E-2</v>
      </c>
      <c r="K377">
        <f t="shared" si="132"/>
        <v>7.7798974117463504E-2</v>
      </c>
      <c r="L377">
        <f t="shared" si="133"/>
        <v>77.798974117463501</v>
      </c>
      <c r="Q377">
        <f t="shared" si="130"/>
        <v>376</v>
      </c>
      <c r="R377">
        <f t="shared" si="123"/>
        <v>3.4138999999999999</v>
      </c>
      <c r="S377">
        <f t="shared" si="124"/>
        <v>1.0603699704201743E-2</v>
      </c>
      <c r="T377">
        <f t="shared" si="125"/>
        <v>4.3486071223629698E-4</v>
      </c>
      <c r="U377">
        <f t="shared" si="139"/>
        <v>0.11422941215449864</v>
      </c>
      <c r="V377">
        <f t="shared" si="134"/>
        <v>0.11395819165835176</v>
      </c>
      <c r="W377">
        <f t="shared" si="135"/>
        <v>113.95819165835177</v>
      </c>
      <c r="AB377">
        <f t="shared" si="131"/>
        <v>376</v>
      </c>
      <c r="AC377">
        <f t="shared" si="126"/>
        <v>3.4420999999999999</v>
      </c>
      <c r="AD377">
        <f t="shared" si="127"/>
        <v>1.0694412368123166E-2</v>
      </c>
      <c r="AE377">
        <f t="shared" si="128"/>
        <v>4.3858086414007926E-4</v>
      </c>
      <c r="AF377">
        <f t="shared" si="140"/>
        <v>0.11337015775514599</v>
      </c>
      <c r="AG377">
        <f t="shared" si="136"/>
        <v>0.11310097742886528</v>
      </c>
      <c r="AH377">
        <f t="shared" si="137"/>
        <v>113.10097742886528</v>
      </c>
    </row>
    <row r="378" spans="1:34" x14ac:dyDescent="0.35">
      <c r="A378" t="s">
        <v>180</v>
      </c>
      <c r="B378" t="s">
        <v>1128</v>
      </c>
      <c r="C378" t="s">
        <v>1036</v>
      </c>
      <c r="D378">
        <f t="shared" si="119"/>
        <v>3.5000999999999998</v>
      </c>
      <c r="F378">
        <f t="shared" si="129"/>
        <v>377</v>
      </c>
      <c r="G378">
        <f t="shared" si="120"/>
        <v>2.4266000000000001</v>
      </c>
      <c r="H378">
        <f t="shared" si="121"/>
        <v>7.4608448614068993E-3</v>
      </c>
      <c r="I378">
        <f t="shared" si="122"/>
        <v>3.059713497007377E-4</v>
      </c>
      <c r="J378">
        <f t="shared" si="138"/>
        <v>7.8290107025563813E-2</v>
      </c>
      <c r="K378">
        <f t="shared" si="132"/>
        <v>7.8104218984380983E-2</v>
      </c>
      <c r="L378">
        <f t="shared" si="133"/>
        <v>78.104218984380978</v>
      </c>
      <c r="Q378">
        <f t="shared" si="130"/>
        <v>377</v>
      </c>
      <c r="R378">
        <f t="shared" si="123"/>
        <v>3.407</v>
      </c>
      <c r="S378">
        <f t="shared" si="124"/>
        <v>1.0581512117855331E-2</v>
      </c>
      <c r="T378">
        <f t="shared" si="125"/>
        <v>4.3395079306934983E-4</v>
      </c>
      <c r="U378">
        <f t="shared" si="139"/>
        <v>0.11466336294756799</v>
      </c>
      <c r="V378">
        <f t="shared" si="134"/>
        <v>0.11439111210076815</v>
      </c>
      <c r="W378">
        <f t="shared" si="135"/>
        <v>114.39111210076814</v>
      </c>
      <c r="AB378">
        <f t="shared" si="131"/>
        <v>377</v>
      </c>
      <c r="AC378">
        <f t="shared" si="126"/>
        <v>3.4413999999999998</v>
      </c>
      <c r="AD378">
        <f t="shared" si="127"/>
        <v>1.069215999403471E-2</v>
      </c>
      <c r="AE378">
        <f t="shared" si="128"/>
        <v>4.3848849364415318E-4</v>
      </c>
      <c r="AF378">
        <f t="shared" si="140"/>
        <v>0.11380864624879014</v>
      </c>
      <c r="AG378">
        <f t="shared" si="136"/>
        <v>0.11353842479777145</v>
      </c>
      <c r="AH378">
        <f t="shared" si="137"/>
        <v>113.53842479777144</v>
      </c>
    </row>
    <row r="379" spans="1:34" x14ac:dyDescent="0.35">
      <c r="A379" t="s">
        <v>274</v>
      </c>
      <c r="B379" t="s">
        <v>1128</v>
      </c>
      <c r="C379" t="s">
        <v>1125</v>
      </c>
      <c r="D379">
        <f t="shared" si="119"/>
        <v>3.4979333333333336</v>
      </c>
      <c r="F379">
        <f t="shared" si="129"/>
        <v>378</v>
      </c>
      <c r="G379">
        <f t="shared" si="120"/>
        <v>2.4194</v>
      </c>
      <c r="H379">
        <f t="shared" si="121"/>
        <v>7.4381588143544921E-3</v>
      </c>
      <c r="I379">
        <f t="shared" si="122"/>
        <v>3.0504098851980699E-4</v>
      </c>
      <c r="J379">
        <f t="shared" si="138"/>
        <v>7.8595148014083613E-2</v>
      </c>
      <c r="K379">
        <f t="shared" si="132"/>
        <v>7.8408535699119708E-2</v>
      </c>
      <c r="L379">
        <f t="shared" si="133"/>
        <v>78.40853569911971</v>
      </c>
      <c r="Q379">
        <f t="shared" si="130"/>
        <v>378</v>
      </c>
      <c r="R379">
        <f t="shared" si="123"/>
        <v>3.407</v>
      </c>
      <c r="S379">
        <f t="shared" si="124"/>
        <v>1.0581512117855331E-2</v>
      </c>
      <c r="T379">
        <f t="shared" si="125"/>
        <v>4.3395079306934983E-4</v>
      </c>
      <c r="U379">
        <f t="shared" si="139"/>
        <v>0.11509731374063734</v>
      </c>
      <c r="V379">
        <f t="shared" si="134"/>
        <v>0.11482403254318455</v>
      </c>
      <c r="W379">
        <f t="shared" si="135"/>
        <v>114.82403254318454</v>
      </c>
      <c r="AB379">
        <f t="shared" si="131"/>
        <v>378</v>
      </c>
      <c r="AC379">
        <f t="shared" si="126"/>
        <v>3.4420999999999999</v>
      </c>
      <c r="AD379">
        <f t="shared" si="127"/>
        <v>1.0694412368123166E-2</v>
      </c>
      <c r="AE379">
        <f t="shared" si="128"/>
        <v>4.3858086414007926E-4</v>
      </c>
      <c r="AF379">
        <f t="shared" si="140"/>
        <v>0.11424722711293021</v>
      </c>
      <c r="AG379">
        <f t="shared" si="136"/>
        <v>0.11397596431785371</v>
      </c>
      <c r="AH379">
        <f t="shared" si="137"/>
        <v>113.97596431785371</v>
      </c>
    </row>
    <row r="380" spans="1:34" x14ac:dyDescent="0.35">
      <c r="A380" t="s">
        <v>1189</v>
      </c>
      <c r="B380" t="s">
        <v>1128</v>
      </c>
      <c r="C380" t="s">
        <v>1126</v>
      </c>
      <c r="D380">
        <f t="shared" si="119"/>
        <v>3.4952666666666672</v>
      </c>
      <c r="F380">
        <f t="shared" si="129"/>
        <v>379</v>
      </c>
      <c r="G380">
        <f t="shared" si="120"/>
        <v>2.419</v>
      </c>
      <c r="H380">
        <f t="shared" si="121"/>
        <v>7.4368985765671594E-3</v>
      </c>
      <c r="I380">
        <f t="shared" si="122"/>
        <v>3.0498930581310328E-4</v>
      </c>
      <c r="J380">
        <f t="shared" si="138"/>
        <v>7.8900137319896715E-2</v>
      </c>
      <c r="K380">
        <f t="shared" si="132"/>
        <v>7.871280085386452E-2</v>
      </c>
      <c r="L380">
        <f t="shared" si="133"/>
        <v>78.712800853864522</v>
      </c>
      <c r="Q380">
        <f t="shared" si="130"/>
        <v>379</v>
      </c>
      <c r="R380">
        <f t="shared" si="123"/>
        <v>3.407</v>
      </c>
      <c r="S380">
        <f t="shared" si="124"/>
        <v>1.0581512117855331E-2</v>
      </c>
      <c r="T380">
        <f t="shared" si="125"/>
        <v>4.3395079306934983E-4</v>
      </c>
      <c r="U380">
        <f t="shared" si="139"/>
        <v>0.11553126453370668</v>
      </c>
      <c r="V380">
        <f t="shared" si="134"/>
        <v>0.11525695298560094</v>
      </c>
      <c r="W380">
        <f t="shared" si="135"/>
        <v>115.25695298560095</v>
      </c>
      <c r="AB380">
        <f t="shared" si="131"/>
        <v>379</v>
      </c>
      <c r="AC380">
        <f t="shared" si="126"/>
        <v>3.4344999999999999</v>
      </c>
      <c r="AD380">
        <f t="shared" si="127"/>
        <v>1.0669959768240209E-2</v>
      </c>
      <c r="AE380">
        <f t="shared" si="128"/>
        <v>4.37578056129879E-4</v>
      </c>
      <c r="AF380">
        <f t="shared" si="140"/>
        <v>0.11468480516906009</v>
      </c>
      <c r="AG380">
        <f t="shared" si="136"/>
        <v>0.11441250341094204</v>
      </c>
      <c r="AH380">
        <f t="shared" si="137"/>
        <v>114.41250341094204</v>
      </c>
    </row>
    <row r="381" spans="1:34" x14ac:dyDescent="0.35">
      <c r="A381" t="s">
        <v>1189</v>
      </c>
      <c r="B381" t="s">
        <v>1129</v>
      </c>
      <c r="C381" t="s">
        <v>1126</v>
      </c>
      <c r="D381">
        <f t="shared" si="119"/>
        <v>3.4930999999999996</v>
      </c>
      <c r="F381">
        <f t="shared" si="129"/>
        <v>380</v>
      </c>
      <c r="G381">
        <f t="shared" si="120"/>
        <v>2.419</v>
      </c>
      <c r="H381">
        <f t="shared" si="121"/>
        <v>7.4368985765671594E-3</v>
      </c>
      <c r="I381">
        <f t="shared" si="122"/>
        <v>3.0498930581310328E-4</v>
      </c>
      <c r="J381">
        <f t="shared" si="138"/>
        <v>7.9205126625709818E-2</v>
      </c>
      <c r="K381">
        <f t="shared" si="132"/>
        <v>7.9017066008609319E-2</v>
      </c>
      <c r="L381">
        <f t="shared" si="133"/>
        <v>79.017066008609319</v>
      </c>
      <c r="Q381">
        <f t="shared" si="130"/>
        <v>380</v>
      </c>
      <c r="R381">
        <f t="shared" si="123"/>
        <v>3.4005000000000001</v>
      </c>
      <c r="S381">
        <f t="shared" si="124"/>
        <v>1.0560613667772606E-2</v>
      </c>
      <c r="T381">
        <f t="shared" si="125"/>
        <v>4.3309374174376321E-4</v>
      </c>
      <c r="U381">
        <f t="shared" si="139"/>
        <v>0.11596435827545044</v>
      </c>
      <c r="V381">
        <f t="shared" si="134"/>
        <v>0.11568901841163076</v>
      </c>
      <c r="W381">
        <f t="shared" si="135"/>
        <v>115.68901841163076</v>
      </c>
      <c r="AB381">
        <f t="shared" si="131"/>
        <v>380</v>
      </c>
      <c r="AC381">
        <f t="shared" si="126"/>
        <v>3.4344999999999999</v>
      </c>
      <c r="AD381">
        <f t="shared" si="127"/>
        <v>1.0669959768240209E-2</v>
      </c>
      <c r="AE381">
        <f t="shared" si="128"/>
        <v>4.37578056129879E-4</v>
      </c>
      <c r="AF381">
        <f t="shared" si="140"/>
        <v>0.11512238322518996</v>
      </c>
      <c r="AG381">
        <f t="shared" si="136"/>
        <v>0.11484904250403036</v>
      </c>
      <c r="AH381">
        <f t="shared" si="137"/>
        <v>114.84904250403035</v>
      </c>
    </row>
    <row r="382" spans="1:34" x14ac:dyDescent="0.35">
      <c r="A382" t="s">
        <v>1422</v>
      </c>
      <c r="B382" t="s">
        <v>1033</v>
      </c>
      <c r="C382" t="s">
        <v>1126</v>
      </c>
      <c r="D382">
        <f t="shared" si="119"/>
        <v>3.4904333333333333</v>
      </c>
      <c r="F382">
        <f t="shared" si="129"/>
        <v>381</v>
      </c>
      <c r="G382">
        <f t="shared" si="120"/>
        <v>2.4117000000000002</v>
      </c>
      <c r="H382">
        <f t="shared" si="121"/>
        <v>7.4139010516629548E-3</v>
      </c>
      <c r="I382">
        <f t="shared" si="122"/>
        <v>3.0404617083771809E-4</v>
      </c>
      <c r="J382">
        <f t="shared" si="138"/>
        <v>7.9509172796547539E-2</v>
      </c>
      <c r="K382">
        <f t="shared" si="132"/>
        <v>7.9320390267710386E-2</v>
      </c>
      <c r="L382">
        <f t="shared" si="133"/>
        <v>79.32039026771038</v>
      </c>
      <c r="Q382">
        <f t="shared" si="130"/>
        <v>381</v>
      </c>
      <c r="R382">
        <f t="shared" si="123"/>
        <v>3.3997999999999999</v>
      </c>
      <c r="S382">
        <f t="shared" si="124"/>
        <v>1.0558363233202413E-2</v>
      </c>
      <c r="T382">
        <f t="shared" si="125"/>
        <v>4.3300145078802748E-4</v>
      </c>
      <c r="U382">
        <f t="shared" si="139"/>
        <v>0.11639735972623848</v>
      </c>
      <c r="V382">
        <f t="shared" si="134"/>
        <v>0.11612099176583578</v>
      </c>
      <c r="W382">
        <f t="shared" si="135"/>
        <v>116.12099176583578</v>
      </c>
      <c r="AB382">
        <f t="shared" si="131"/>
        <v>381</v>
      </c>
      <c r="AC382">
        <f t="shared" si="126"/>
        <v>3.4344999999999999</v>
      </c>
      <c r="AD382">
        <f t="shared" si="127"/>
        <v>1.0669959768240209E-2</v>
      </c>
      <c r="AE382">
        <f t="shared" si="128"/>
        <v>4.37578056129879E-4</v>
      </c>
      <c r="AF382">
        <f t="shared" si="140"/>
        <v>0.11555996128131983</v>
      </c>
      <c r="AG382">
        <f t="shared" si="136"/>
        <v>0.11528558159711869</v>
      </c>
      <c r="AH382">
        <f t="shared" si="137"/>
        <v>115.28558159711869</v>
      </c>
    </row>
    <row r="383" spans="1:34" x14ac:dyDescent="0.35">
      <c r="A383" t="s">
        <v>178</v>
      </c>
      <c r="B383" t="s">
        <v>1033</v>
      </c>
      <c r="C383" t="s">
        <v>1671</v>
      </c>
      <c r="D383">
        <f t="shared" si="119"/>
        <v>3.4881666666666669</v>
      </c>
      <c r="F383">
        <f t="shared" si="129"/>
        <v>382</v>
      </c>
      <c r="G383">
        <f t="shared" si="120"/>
        <v>2.4125000000000001</v>
      </c>
      <c r="H383">
        <f t="shared" si="121"/>
        <v>7.4164211604969893E-3</v>
      </c>
      <c r="I383">
        <f t="shared" si="122"/>
        <v>3.041495212109889E-4</v>
      </c>
      <c r="J383">
        <f t="shared" si="138"/>
        <v>7.9813322317758534E-2</v>
      </c>
      <c r="K383">
        <f t="shared" si="132"/>
        <v>7.9623817631794852E-2</v>
      </c>
      <c r="L383">
        <f t="shared" si="133"/>
        <v>79.62381763179485</v>
      </c>
      <c r="Q383">
        <f t="shared" si="130"/>
        <v>382</v>
      </c>
      <c r="R383">
        <f t="shared" si="123"/>
        <v>3.3997999999999999</v>
      </c>
      <c r="S383">
        <f t="shared" si="124"/>
        <v>1.0558363233202413E-2</v>
      </c>
      <c r="T383">
        <f t="shared" si="125"/>
        <v>4.3300145078802748E-4</v>
      </c>
      <c r="U383">
        <f t="shared" si="139"/>
        <v>0.11683036117702651</v>
      </c>
      <c r="V383">
        <f t="shared" si="134"/>
        <v>0.11655296512004081</v>
      </c>
      <c r="W383">
        <f t="shared" si="135"/>
        <v>116.55296512004081</v>
      </c>
      <c r="AB383">
        <f t="shared" si="131"/>
        <v>382</v>
      </c>
      <c r="AC383">
        <f t="shared" si="126"/>
        <v>3.4268999999999998</v>
      </c>
      <c r="AD383">
        <f t="shared" si="127"/>
        <v>1.0645511017043047E-2</v>
      </c>
      <c r="AE383">
        <f t="shared" si="128"/>
        <v>4.3657540595536744E-4</v>
      </c>
      <c r="AF383">
        <f t="shared" si="140"/>
        <v>0.11599653668727519</v>
      </c>
      <c r="AG383">
        <f t="shared" si="136"/>
        <v>0.11572112042067398</v>
      </c>
      <c r="AH383">
        <f t="shared" si="137"/>
        <v>115.72112042067398</v>
      </c>
    </row>
    <row r="384" spans="1:34" x14ac:dyDescent="0.35">
      <c r="A384" t="s">
        <v>178</v>
      </c>
      <c r="B384" t="s">
        <v>1033</v>
      </c>
      <c r="C384" t="s">
        <v>1671</v>
      </c>
      <c r="D384">
        <f t="shared" si="119"/>
        <v>3.4881666666666669</v>
      </c>
      <c r="F384">
        <f t="shared" si="129"/>
        <v>383</v>
      </c>
      <c r="G384">
        <f t="shared" si="120"/>
        <v>2.4125000000000001</v>
      </c>
      <c r="H384">
        <f t="shared" si="121"/>
        <v>7.4164211604969893E-3</v>
      </c>
      <c r="I384">
        <f t="shared" si="122"/>
        <v>3.041495212109889E-4</v>
      </c>
      <c r="J384">
        <f t="shared" si="138"/>
        <v>8.0117471838969528E-2</v>
      </c>
      <c r="K384">
        <f t="shared" si="132"/>
        <v>7.9927244995879332E-2</v>
      </c>
      <c r="L384">
        <f t="shared" si="133"/>
        <v>79.927244995879335</v>
      </c>
      <c r="Q384">
        <f t="shared" si="130"/>
        <v>383</v>
      </c>
      <c r="R384">
        <f t="shared" si="123"/>
        <v>3.3997999999999999</v>
      </c>
      <c r="S384">
        <f t="shared" si="124"/>
        <v>1.0558363233202413E-2</v>
      </c>
      <c r="T384">
        <f t="shared" si="125"/>
        <v>4.3300145078802748E-4</v>
      </c>
      <c r="U384">
        <f t="shared" si="139"/>
        <v>0.11726336262781455</v>
      </c>
      <c r="V384">
        <f t="shared" si="134"/>
        <v>0.11698493847424583</v>
      </c>
      <c r="W384">
        <f t="shared" si="135"/>
        <v>116.98493847424584</v>
      </c>
      <c r="AB384">
        <f t="shared" si="131"/>
        <v>383</v>
      </c>
      <c r="AC384">
        <f t="shared" si="126"/>
        <v>3.4268999999999998</v>
      </c>
      <c r="AD384">
        <f t="shared" si="127"/>
        <v>1.0645511017043047E-2</v>
      </c>
      <c r="AE384">
        <f t="shared" si="128"/>
        <v>4.3657540595536744E-4</v>
      </c>
      <c r="AF384">
        <f t="shared" si="140"/>
        <v>0.11643311209323055</v>
      </c>
      <c r="AG384">
        <f t="shared" si="136"/>
        <v>0.11615665924422929</v>
      </c>
      <c r="AH384">
        <f t="shared" si="137"/>
        <v>116.15665924422929</v>
      </c>
    </row>
    <row r="385" spans="1:34" x14ac:dyDescent="0.35">
      <c r="A385" t="s">
        <v>178</v>
      </c>
      <c r="B385" t="s">
        <v>1032</v>
      </c>
      <c r="C385" t="s">
        <v>1671</v>
      </c>
      <c r="D385">
        <f t="shared" si="119"/>
        <v>3.4858666666666664</v>
      </c>
      <c r="F385">
        <f t="shared" si="129"/>
        <v>384</v>
      </c>
      <c r="G385">
        <f t="shared" si="120"/>
        <v>2.4125000000000001</v>
      </c>
      <c r="H385">
        <f t="shared" si="121"/>
        <v>7.4164211604969893E-3</v>
      </c>
      <c r="I385">
        <f t="shared" si="122"/>
        <v>3.041495212109889E-4</v>
      </c>
      <c r="J385">
        <f t="shared" si="138"/>
        <v>8.0421621360180523E-2</v>
      </c>
      <c r="K385">
        <f t="shared" si="132"/>
        <v>8.0230672359963812E-2</v>
      </c>
      <c r="L385">
        <f t="shared" si="133"/>
        <v>80.230672359963805</v>
      </c>
      <c r="Q385">
        <f t="shared" si="130"/>
        <v>384</v>
      </c>
      <c r="R385">
        <f t="shared" si="123"/>
        <v>3.3929</v>
      </c>
      <c r="S385">
        <f t="shared" si="124"/>
        <v>1.0536182123260091E-2</v>
      </c>
      <c r="T385">
        <f t="shared" si="125"/>
        <v>4.3209179722023666E-4</v>
      </c>
      <c r="U385">
        <f t="shared" si="139"/>
        <v>0.11769545442503478</v>
      </c>
      <c r="V385">
        <f t="shared" si="134"/>
        <v>0.11741600433471815</v>
      </c>
      <c r="W385">
        <f t="shared" si="135"/>
        <v>117.41600433471815</v>
      </c>
      <c r="AB385">
        <f t="shared" si="131"/>
        <v>384</v>
      </c>
      <c r="AC385">
        <f t="shared" si="126"/>
        <v>3.4268999999999998</v>
      </c>
      <c r="AD385">
        <f t="shared" si="127"/>
        <v>1.0645511017043047E-2</v>
      </c>
      <c r="AE385">
        <f t="shared" si="128"/>
        <v>4.3657540595536744E-4</v>
      </c>
      <c r="AF385">
        <f t="shared" si="140"/>
        <v>0.11686968749918591</v>
      </c>
      <c r="AG385">
        <f t="shared" si="136"/>
        <v>0.11659219806778458</v>
      </c>
      <c r="AH385">
        <f t="shared" si="137"/>
        <v>116.59219806778458</v>
      </c>
    </row>
    <row r="386" spans="1:34" x14ac:dyDescent="0.35">
      <c r="A386" t="s">
        <v>178</v>
      </c>
      <c r="B386" t="s">
        <v>1545</v>
      </c>
      <c r="C386" t="s">
        <v>1127</v>
      </c>
      <c r="D386">
        <f t="shared" si="119"/>
        <v>3.4834333333333336</v>
      </c>
      <c r="F386">
        <f t="shared" si="129"/>
        <v>385</v>
      </c>
      <c r="G386">
        <f t="shared" si="120"/>
        <v>2.4125000000000001</v>
      </c>
      <c r="H386">
        <f t="shared" si="121"/>
        <v>7.4164211604969893E-3</v>
      </c>
      <c r="I386">
        <f t="shared" si="122"/>
        <v>3.041495212109889E-4</v>
      </c>
      <c r="J386">
        <f t="shared" si="138"/>
        <v>8.0725770881391518E-2</v>
      </c>
      <c r="K386">
        <f t="shared" si="132"/>
        <v>8.0534099724048278E-2</v>
      </c>
      <c r="L386">
        <f t="shared" si="133"/>
        <v>80.534099724048275</v>
      </c>
      <c r="Q386">
        <f t="shared" si="130"/>
        <v>385</v>
      </c>
      <c r="R386">
        <f t="shared" si="123"/>
        <v>3.3921000000000001</v>
      </c>
      <c r="S386">
        <f t="shared" si="124"/>
        <v>1.0533610605343869E-2</v>
      </c>
      <c r="T386">
        <f t="shared" si="125"/>
        <v>4.3198633854602187E-4</v>
      </c>
      <c r="U386">
        <f t="shared" si="139"/>
        <v>0.1181274407635808</v>
      </c>
      <c r="V386">
        <f t="shared" si="134"/>
        <v>0.11784696498691194</v>
      </c>
      <c r="W386">
        <f t="shared" si="135"/>
        <v>117.84696498691194</v>
      </c>
      <c r="AB386">
        <f t="shared" si="131"/>
        <v>385</v>
      </c>
      <c r="AC386">
        <f t="shared" si="126"/>
        <v>3.4203999999999999</v>
      </c>
      <c r="AD386">
        <f t="shared" si="127"/>
        <v>1.0624603953629958E-2</v>
      </c>
      <c r="AE386">
        <f t="shared" si="128"/>
        <v>4.3571800139467596E-4</v>
      </c>
      <c r="AF386">
        <f t="shared" si="140"/>
        <v>0.11730540550058059</v>
      </c>
      <c r="AG386">
        <f t="shared" si="136"/>
        <v>0.1170268815225569</v>
      </c>
      <c r="AH386">
        <f t="shared" si="137"/>
        <v>117.02688152255691</v>
      </c>
    </row>
    <row r="387" spans="1:34" x14ac:dyDescent="0.35">
      <c r="A387" t="s">
        <v>275</v>
      </c>
      <c r="B387" t="s">
        <v>1032</v>
      </c>
      <c r="C387" t="s">
        <v>1127</v>
      </c>
      <c r="D387">
        <f t="shared" ref="D387:D450" si="141">(A387+B387+C387)/3</f>
        <v>3.4811666666666667</v>
      </c>
      <c r="F387">
        <f t="shared" si="129"/>
        <v>386</v>
      </c>
      <c r="G387">
        <f t="shared" ref="G387:G450" si="142">A387-0.4284</f>
        <v>2.4049</v>
      </c>
      <c r="H387">
        <f t="shared" ref="H387:H450" si="143">(G387*0.3)/(100-G387)</f>
        <v>7.3924817946802654E-3</v>
      </c>
      <c r="I387">
        <f t="shared" ref="I387:I450" si="144">(1*H387)/(0.08206*(273.15+24))</f>
        <v>3.0316776107443765E-4</v>
      </c>
      <c r="J387">
        <f t="shared" si="138"/>
        <v>8.102893864246595E-2</v>
      </c>
      <c r="K387">
        <f t="shared" si="132"/>
        <v>8.083654765903743E-2</v>
      </c>
      <c r="L387">
        <f t="shared" si="133"/>
        <v>80.836547659037436</v>
      </c>
      <c r="Q387">
        <f t="shared" si="130"/>
        <v>386</v>
      </c>
      <c r="R387">
        <f t="shared" ref="R387:R450" si="145">B387-0.4017</f>
        <v>3.3929</v>
      </c>
      <c r="S387">
        <f t="shared" ref="S387:S450" si="146">(R387*0.3)/(100-R387)</f>
        <v>1.0536182123260091E-2</v>
      </c>
      <c r="T387">
        <f t="shared" ref="T387:T450" si="147">(1*S387)/(0.08206*(273.15+24))</f>
        <v>4.3209179722023666E-4</v>
      </c>
      <c r="U387">
        <f t="shared" si="139"/>
        <v>0.11855953256080103</v>
      </c>
      <c r="V387">
        <f t="shared" si="134"/>
        <v>0.11827803084738425</v>
      </c>
      <c r="W387">
        <f t="shared" si="135"/>
        <v>118.27803084738426</v>
      </c>
      <c r="AB387">
        <f t="shared" si="131"/>
        <v>386</v>
      </c>
      <c r="AC387">
        <f t="shared" ref="AC387:AC450" si="148">C387-0.3952</f>
        <v>3.4203999999999999</v>
      </c>
      <c r="AD387">
        <f t="shared" ref="AD387:AD450" si="149">(AC387*0.3)/(100-AC387)</f>
        <v>1.0624603953629958E-2</v>
      </c>
      <c r="AE387">
        <f t="shared" ref="AE387:AE450" si="150">(1*AD387)/(0.08206*(273.15+24))</f>
        <v>4.3571800139467596E-4</v>
      </c>
      <c r="AF387">
        <f t="shared" si="140"/>
        <v>0.11774112350197527</v>
      </c>
      <c r="AG387">
        <f t="shared" si="136"/>
        <v>0.11746156497732922</v>
      </c>
      <c r="AH387">
        <f t="shared" si="137"/>
        <v>117.46156497732922</v>
      </c>
    </row>
    <row r="388" spans="1:34" x14ac:dyDescent="0.35">
      <c r="A388" t="s">
        <v>275</v>
      </c>
      <c r="B388" t="s">
        <v>1669</v>
      </c>
      <c r="C388" t="s">
        <v>1128</v>
      </c>
      <c r="D388">
        <f t="shared" si="141"/>
        <v>3.476433333333333</v>
      </c>
      <c r="F388">
        <f t="shared" ref="F388:F451" si="151">1+F387</f>
        <v>387</v>
      </c>
      <c r="G388">
        <f t="shared" si="142"/>
        <v>2.4049</v>
      </c>
      <c r="H388">
        <f t="shared" si="143"/>
        <v>7.3924817946802654E-3</v>
      </c>
      <c r="I388">
        <f t="shared" si="144"/>
        <v>3.0316776107443765E-4</v>
      </c>
      <c r="J388">
        <f t="shared" si="138"/>
        <v>8.1332106403540383E-2</v>
      </c>
      <c r="K388">
        <f t="shared" si="132"/>
        <v>8.1138995594026597E-2</v>
      </c>
      <c r="L388">
        <f t="shared" si="133"/>
        <v>81.138995594026596</v>
      </c>
      <c r="Q388">
        <f t="shared" ref="Q388:Q451" si="152">1+Q387</f>
        <v>387</v>
      </c>
      <c r="R388">
        <f t="shared" si="145"/>
        <v>3.3856000000000002</v>
      </c>
      <c r="S388">
        <f t="shared" si="146"/>
        <v>1.0512718600953893E-2</v>
      </c>
      <c r="T388">
        <f t="shared" si="147"/>
        <v>4.3112955156011083E-4</v>
      </c>
      <c r="U388">
        <f t="shared" si="139"/>
        <v>0.11899066211236113</v>
      </c>
      <c r="V388">
        <f t="shared" si="134"/>
        <v>0.11870813674690349</v>
      </c>
      <c r="W388">
        <f t="shared" si="135"/>
        <v>118.70813674690349</v>
      </c>
      <c r="AB388">
        <f t="shared" ref="AB388:AB451" si="153">1+AB387</f>
        <v>387</v>
      </c>
      <c r="AC388">
        <f t="shared" si="148"/>
        <v>3.4135</v>
      </c>
      <c r="AD388">
        <f t="shared" si="149"/>
        <v>1.0602413380751968E-2</v>
      </c>
      <c r="AE388">
        <f t="shared" si="150"/>
        <v>4.3480795974922741E-4</v>
      </c>
      <c r="AF388">
        <f t="shared" si="140"/>
        <v>0.1181759314617245</v>
      </c>
      <c r="AG388">
        <f t="shared" si="136"/>
        <v>0.11789534055121262</v>
      </c>
      <c r="AH388">
        <f t="shared" si="137"/>
        <v>117.89534055121261</v>
      </c>
    </row>
    <row r="389" spans="1:34" x14ac:dyDescent="0.35">
      <c r="A389" t="s">
        <v>276</v>
      </c>
      <c r="B389" t="s">
        <v>1669</v>
      </c>
      <c r="C389" t="s">
        <v>1128</v>
      </c>
      <c r="D389">
        <f t="shared" si="141"/>
        <v>3.4765333333333337</v>
      </c>
      <c r="F389">
        <f t="shared" si="151"/>
        <v>388</v>
      </c>
      <c r="G389">
        <f t="shared" si="142"/>
        <v>2.4052000000000002</v>
      </c>
      <c r="H389">
        <f t="shared" si="143"/>
        <v>7.3934266989634694E-3</v>
      </c>
      <c r="I389">
        <f t="shared" si="144"/>
        <v>3.0320651186529856E-4</v>
      </c>
      <c r="J389">
        <f t="shared" si="138"/>
        <v>8.1635312915405683E-2</v>
      </c>
      <c r="K389">
        <f t="shared" si="132"/>
        <v>8.1441482187798717E-2</v>
      </c>
      <c r="L389">
        <f t="shared" si="133"/>
        <v>81.441482187798712</v>
      </c>
      <c r="Q389">
        <f t="shared" si="152"/>
        <v>388</v>
      </c>
      <c r="R389">
        <f t="shared" si="145"/>
        <v>3.3856000000000002</v>
      </c>
      <c r="S389">
        <f t="shared" si="146"/>
        <v>1.0512718600953893E-2</v>
      </c>
      <c r="T389">
        <f t="shared" si="147"/>
        <v>4.3112955156011083E-4</v>
      </c>
      <c r="U389">
        <f t="shared" si="139"/>
        <v>0.11942179166392124</v>
      </c>
      <c r="V389">
        <f t="shared" si="134"/>
        <v>0.11913824264642274</v>
      </c>
      <c r="W389">
        <f t="shared" si="135"/>
        <v>119.13824264642274</v>
      </c>
      <c r="AB389">
        <f t="shared" si="153"/>
        <v>388</v>
      </c>
      <c r="AC389">
        <f t="shared" si="148"/>
        <v>3.4135</v>
      </c>
      <c r="AD389">
        <f t="shared" si="149"/>
        <v>1.0602413380751968E-2</v>
      </c>
      <c r="AE389">
        <f t="shared" si="150"/>
        <v>4.3480795974922741E-4</v>
      </c>
      <c r="AF389">
        <f t="shared" si="140"/>
        <v>0.11861073942147374</v>
      </c>
      <c r="AG389">
        <f t="shared" si="136"/>
        <v>0.118329116125096</v>
      </c>
      <c r="AH389">
        <f t="shared" si="137"/>
        <v>118.32911612509601</v>
      </c>
    </row>
    <row r="390" spans="1:34" x14ac:dyDescent="0.35">
      <c r="A390" t="s">
        <v>276</v>
      </c>
      <c r="B390" t="s">
        <v>1669</v>
      </c>
      <c r="C390" t="s">
        <v>1709</v>
      </c>
      <c r="D390">
        <f t="shared" si="141"/>
        <v>3.4766666666666666</v>
      </c>
      <c r="F390">
        <f t="shared" si="151"/>
        <v>389</v>
      </c>
      <c r="G390">
        <f t="shared" si="142"/>
        <v>2.4052000000000002</v>
      </c>
      <c r="H390">
        <f t="shared" si="143"/>
        <v>7.3934266989634694E-3</v>
      </c>
      <c r="I390">
        <f t="shared" si="144"/>
        <v>3.0320651186529856E-4</v>
      </c>
      <c r="J390">
        <f t="shared" si="138"/>
        <v>8.1938519427270984E-2</v>
      </c>
      <c r="K390">
        <f t="shared" si="132"/>
        <v>8.1743968781570836E-2</v>
      </c>
      <c r="L390">
        <f t="shared" si="133"/>
        <v>81.743968781570842</v>
      </c>
      <c r="Q390">
        <f t="shared" si="152"/>
        <v>389</v>
      </c>
      <c r="R390">
        <f t="shared" si="145"/>
        <v>3.3856000000000002</v>
      </c>
      <c r="S390">
        <f t="shared" si="146"/>
        <v>1.0512718600953893E-2</v>
      </c>
      <c r="T390">
        <f t="shared" si="147"/>
        <v>4.3112955156011083E-4</v>
      </c>
      <c r="U390">
        <f t="shared" si="139"/>
        <v>0.11985292121548134</v>
      </c>
      <c r="V390">
        <f t="shared" si="134"/>
        <v>0.11956834854594199</v>
      </c>
      <c r="W390">
        <f t="shared" si="135"/>
        <v>119.56834854594199</v>
      </c>
      <c r="AB390">
        <f t="shared" si="153"/>
        <v>389</v>
      </c>
      <c r="AC390">
        <f t="shared" si="148"/>
        <v>3.4138999999999999</v>
      </c>
      <c r="AD390">
        <f t="shared" si="149"/>
        <v>1.0603699704201743E-2</v>
      </c>
      <c r="AE390">
        <f t="shared" si="150"/>
        <v>4.3486071223629698E-4</v>
      </c>
      <c r="AF390">
        <f t="shared" si="140"/>
        <v>0.11904560013371003</v>
      </c>
      <c r="AG390">
        <f t="shared" si="136"/>
        <v>0.11876294432621363</v>
      </c>
      <c r="AH390">
        <f t="shared" si="137"/>
        <v>118.76294432621363</v>
      </c>
    </row>
    <row r="391" spans="1:34" x14ac:dyDescent="0.35">
      <c r="A391" t="s">
        <v>276</v>
      </c>
      <c r="B391" t="s">
        <v>1131</v>
      </c>
      <c r="C391" t="s">
        <v>1129</v>
      </c>
      <c r="D391">
        <f t="shared" si="141"/>
        <v>3.4722333333333331</v>
      </c>
      <c r="F391">
        <f t="shared" si="151"/>
        <v>390</v>
      </c>
      <c r="G391">
        <f t="shared" si="142"/>
        <v>2.4052000000000002</v>
      </c>
      <c r="H391">
        <f t="shared" si="143"/>
        <v>7.3934266989634694E-3</v>
      </c>
      <c r="I391">
        <f t="shared" si="144"/>
        <v>3.0320651186529856E-4</v>
      </c>
      <c r="J391">
        <f t="shared" si="138"/>
        <v>8.2241725939136284E-2</v>
      </c>
      <c r="K391">
        <f t="shared" si="132"/>
        <v>8.2046455375342969E-2</v>
      </c>
      <c r="L391">
        <f t="shared" si="133"/>
        <v>82.046455375342973</v>
      </c>
      <c r="Q391">
        <f t="shared" si="152"/>
        <v>390</v>
      </c>
      <c r="R391">
        <f t="shared" si="145"/>
        <v>3.3792</v>
      </c>
      <c r="S391">
        <f t="shared" si="146"/>
        <v>1.0492150758428827E-2</v>
      </c>
      <c r="T391">
        <f t="shared" si="147"/>
        <v>4.3028605854360545E-4</v>
      </c>
      <c r="U391">
        <f t="shared" si="139"/>
        <v>0.12028320727402494</v>
      </c>
      <c r="V391">
        <f t="shared" si="134"/>
        <v>0.11999761295519158</v>
      </c>
      <c r="W391">
        <f t="shared" si="135"/>
        <v>119.99761295519158</v>
      </c>
      <c r="AB391">
        <f t="shared" si="153"/>
        <v>390</v>
      </c>
      <c r="AC391">
        <f t="shared" si="148"/>
        <v>3.407</v>
      </c>
      <c r="AD391">
        <f t="shared" si="149"/>
        <v>1.0581512117855331E-2</v>
      </c>
      <c r="AE391">
        <f t="shared" si="150"/>
        <v>4.3395079306934983E-4</v>
      </c>
      <c r="AF391">
        <f t="shared" si="140"/>
        <v>0.11947955092677938</v>
      </c>
      <c r="AG391">
        <f t="shared" si="136"/>
        <v>0.11919586476863003</v>
      </c>
      <c r="AH391">
        <f t="shared" si="137"/>
        <v>119.19586476863003</v>
      </c>
    </row>
    <row r="392" spans="1:34" x14ac:dyDescent="0.35">
      <c r="A392" t="s">
        <v>275</v>
      </c>
      <c r="B392" t="s">
        <v>1131</v>
      </c>
      <c r="C392" t="s">
        <v>1129</v>
      </c>
      <c r="D392">
        <f t="shared" si="141"/>
        <v>3.4721333333333333</v>
      </c>
      <c r="F392">
        <f t="shared" si="151"/>
        <v>391</v>
      </c>
      <c r="G392">
        <f t="shared" si="142"/>
        <v>2.4049</v>
      </c>
      <c r="H392">
        <f t="shared" si="143"/>
        <v>7.3924817946802654E-3</v>
      </c>
      <c r="I392">
        <f t="shared" si="144"/>
        <v>3.0316776107443765E-4</v>
      </c>
      <c r="J392">
        <f t="shared" si="138"/>
        <v>8.2544893700210717E-2</v>
      </c>
      <c r="K392">
        <f t="shared" si="132"/>
        <v>8.2348903310332122E-2</v>
      </c>
      <c r="L392">
        <f t="shared" si="133"/>
        <v>82.348903310332119</v>
      </c>
      <c r="Q392">
        <f t="shared" si="152"/>
        <v>391</v>
      </c>
      <c r="R392">
        <f t="shared" si="145"/>
        <v>3.3792</v>
      </c>
      <c r="S392">
        <f t="shared" si="146"/>
        <v>1.0492150758428827E-2</v>
      </c>
      <c r="T392">
        <f t="shared" si="147"/>
        <v>4.3028605854360545E-4</v>
      </c>
      <c r="U392">
        <f t="shared" si="139"/>
        <v>0.12071349333256855</v>
      </c>
      <c r="V392">
        <f t="shared" si="134"/>
        <v>0.12042687736444117</v>
      </c>
      <c r="W392">
        <f t="shared" si="135"/>
        <v>120.42687736444117</v>
      </c>
      <c r="AB392">
        <f t="shared" si="153"/>
        <v>391</v>
      </c>
      <c r="AC392">
        <f t="shared" si="148"/>
        <v>3.407</v>
      </c>
      <c r="AD392">
        <f t="shared" si="149"/>
        <v>1.0581512117855331E-2</v>
      </c>
      <c r="AE392">
        <f t="shared" si="150"/>
        <v>4.3395079306934983E-4</v>
      </c>
      <c r="AF392">
        <f t="shared" si="140"/>
        <v>0.11991350171984873</v>
      </c>
      <c r="AG392">
        <f t="shared" si="136"/>
        <v>0.11962878521104643</v>
      </c>
      <c r="AH392">
        <f t="shared" si="137"/>
        <v>119.62878521104643</v>
      </c>
    </row>
    <row r="393" spans="1:34" x14ac:dyDescent="0.35">
      <c r="A393" t="s">
        <v>176</v>
      </c>
      <c r="B393" t="s">
        <v>1031</v>
      </c>
      <c r="C393" t="s">
        <v>1033</v>
      </c>
      <c r="D393">
        <f t="shared" si="141"/>
        <v>3.4695999999999998</v>
      </c>
      <c r="F393">
        <f t="shared" si="151"/>
        <v>392</v>
      </c>
      <c r="G393">
        <f t="shared" si="142"/>
        <v>2.3984000000000001</v>
      </c>
      <c r="H393">
        <f t="shared" si="143"/>
        <v>7.3720102949131981E-3</v>
      </c>
      <c r="I393">
        <f t="shared" si="144"/>
        <v>3.0232821910158034E-4</v>
      </c>
      <c r="J393">
        <f t="shared" si="138"/>
        <v>8.2847221919312292E-2</v>
      </c>
      <c r="K393">
        <f t="shared" si="132"/>
        <v>8.2650513696714112E-2</v>
      </c>
      <c r="L393">
        <f t="shared" si="133"/>
        <v>82.650513696714114</v>
      </c>
      <c r="Q393">
        <f t="shared" si="152"/>
        <v>392</v>
      </c>
      <c r="R393">
        <f t="shared" si="145"/>
        <v>3.3788</v>
      </c>
      <c r="S393">
        <f t="shared" si="146"/>
        <v>1.0490865358741145E-2</v>
      </c>
      <c r="T393">
        <f t="shared" si="147"/>
        <v>4.302333439402796E-4</v>
      </c>
      <c r="U393">
        <f t="shared" si="139"/>
        <v>0.12114372667650883</v>
      </c>
      <c r="V393">
        <f t="shared" si="134"/>
        <v>0.12085608918425031</v>
      </c>
      <c r="W393">
        <f t="shared" si="135"/>
        <v>120.85608918425031</v>
      </c>
      <c r="AB393">
        <f t="shared" si="153"/>
        <v>392</v>
      </c>
      <c r="AC393">
        <f t="shared" si="148"/>
        <v>3.4062999999999999</v>
      </c>
      <c r="AD393">
        <f t="shared" si="149"/>
        <v>1.0579261380400586E-2</v>
      </c>
      <c r="AE393">
        <f t="shared" si="150"/>
        <v>4.3385848969223329E-4</v>
      </c>
      <c r="AF393">
        <f t="shared" si="140"/>
        <v>0.12034736020954095</v>
      </c>
      <c r="AG393">
        <f t="shared" si="136"/>
        <v>0.12006161356924615</v>
      </c>
      <c r="AH393">
        <f t="shared" si="137"/>
        <v>120.06161356924615</v>
      </c>
    </row>
    <row r="394" spans="1:34" x14ac:dyDescent="0.35">
      <c r="A394" t="s">
        <v>280</v>
      </c>
      <c r="B394" t="s">
        <v>1132</v>
      </c>
      <c r="C394" t="s">
        <v>1710</v>
      </c>
      <c r="D394">
        <f t="shared" si="141"/>
        <v>3.4669000000000003</v>
      </c>
      <c r="F394">
        <f t="shared" si="151"/>
        <v>393</v>
      </c>
      <c r="G394">
        <f t="shared" si="142"/>
        <v>2.3976000000000002</v>
      </c>
      <c r="H394">
        <f t="shared" si="143"/>
        <v>7.3694909141578486E-3</v>
      </c>
      <c r="I394">
        <f t="shared" si="144"/>
        <v>3.0222489858702149E-4</v>
      </c>
      <c r="J394">
        <f t="shared" si="138"/>
        <v>8.314944681789932E-2</v>
      </c>
      <c r="K394">
        <f t="shared" si="132"/>
        <v>8.2952021007900514E-2</v>
      </c>
      <c r="L394">
        <f t="shared" si="133"/>
        <v>82.952021007900512</v>
      </c>
      <c r="Q394">
        <f t="shared" si="152"/>
        <v>393</v>
      </c>
      <c r="R394">
        <f t="shared" si="145"/>
        <v>3.3723000000000001</v>
      </c>
      <c r="S394">
        <f t="shared" si="146"/>
        <v>1.0469979105370406E-2</v>
      </c>
      <c r="T394">
        <f t="shared" si="147"/>
        <v>4.293767928052877E-4</v>
      </c>
      <c r="U394">
        <f t="shared" si="139"/>
        <v>0.12157310346931412</v>
      </c>
      <c r="V394">
        <f t="shared" si="134"/>
        <v>0.12128444648667583</v>
      </c>
      <c r="W394">
        <f t="shared" si="135"/>
        <v>121.28444648667583</v>
      </c>
      <c r="AB394">
        <f t="shared" si="153"/>
        <v>393</v>
      </c>
      <c r="AC394">
        <f t="shared" si="148"/>
        <v>3.4055</v>
      </c>
      <c r="AD394">
        <f t="shared" si="149"/>
        <v>1.0576689148968109E-2</v>
      </c>
      <c r="AE394">
        <f t="shared" si="150"/>
        <v>4.3375300175651588E-4</v>
      </c>
      <c r="AF394">
        <f t="shared" si="140"/>
        <v>0.12078111321129748</v>
      </c>
      <c r="AG394">
        <f t="shared" si="136"/>
        <v>0.12049433668997533</v>
      </c>
      <c r="AH394">
        <f t="shared" si="137"/>
        <v>120.49433668997534</v>
      </c>
    </row>
    <row r="395" spans="1:34" x14ac:dyDescent="0.35">
      <c r="A395" t="s">
        <v>176</v>
      </c>
      <c r="B395" t="s">
        <v>1132</v>
      </c>
      <c r="C395" t="s">
        <v>1032</v>
      </c>
      <c r="D395">
        <f t="shared" si="141"/>
        <v>3.4651333333333327</v>
      </c>
      <c r="F395">
        <f t="shared" si="151"/>
        <v>394</v>
      </c>
      <c r="G395">
        <f t="shared" si="142"/>
        <v>2.3984000000000001</v>
      </c>
      <c r="H395">
        <f t="shared" si="143"/>
        <v>7.3720102949131981E-3</v>
      </c>
      <c r="I395">
        <f t="shared" si="144"/>
        <v>3.0232821910158034E-4</v>
      </c>
      <c r="J395">
        <f t="shared" si="138"/>
        <v>8.3451775037000894E-2</v>
      </c>
      <c r="K395">
        <f t="shared" si="132"/>
        <v>8.3253631394282504E-2</v>
      </c>
      <c r="L395">
        <f t="shared" si="133"/>
        <v>83.253631394282507</v>
      </c>
      <c r="Q395">
        <f t="shared" si="152"/>
        <v>394</v>
      </c>
      <c r="R395">
        <f t="shared" si="145"/>
        <v>3.3723000000000001</v>
      </c>
      <c r="S395">
        <f t="shared" si="146"/>
        <v>1.0469979105370406E-2</v>
      </c>
      <c r="T395">
        <f t="shared" si="147"/>
        <v>4.293767928052877E-4</v>
      </c>
      <c r="U395">
        <f t="shared" si="139"/>
        <v>0.12200248026211941</v>
      </c>
      <c r="V395">
        <f t="shared" si="134"/>
        <v>0.12171280378910133</v>
      </c>
      <c r="W395">
        <f t="shared" si="135"/>
        <v>121.71280378910133</v>
      </c>
      <c r="AB395">
        <f t="shared" si="153"/>
        <v>394</v>
      </c>
      <c r="AC395">
        <f t="shared" si="148"/>
        <v>3.3994</v>
      </c>
      <c r="AD395">
        <f t="shared" si="149"/>
        <v>1.0557077285234253E-2</v>
      </c>
      <c r="AE395">
        <f t="shared" si="150"/>
        <v>4.3294871369956473E-4</v>
      </c>
      <c r="AF395">
        <f t="shared" si="140"/>
        <v>0.12121406192499704</v>
      </c>
      <c r="AG395">
        <f t="shared" si="136"/>
        <v>0.12092625743230813</v>
      </c>
      <c r="AH395">
        <f t="shared" si="137"/>
        <v>120.92625743230813</v>
      </c>
    </row>
    <row r="396" spans="1:34" x14ac:dyDescent="0.35">
      <c r="A396" t="s">
        <v>280</v>
      </c>
      <c r="B396" t="s">
        <v>1132</v>
      </c>
      <c r="C396" t="s">
        <v>1032</v>
      </c>
      <c r="D396">
        <f t="shared" si="141"/>
        <v>3.464866666666667</v>
      </c>
      <c r="F396">
        <f t="shared" si="151"/>
        <v>395</v>
      </c>
      <c r="G396">
        <f t="shared" si="142"/>
        <v>2.3976000000000002</v>
      </c>
      <c r="H396">
        <f t="shared" si="143"/>
        <v>7.3694909141578486E-3</v>
      </c>
      <c r="I396">
        <f t="shared" si="144"/>
        <v>3.0222489858702149E-4</v>
      </c>
      <c r="J396">
        <f t="shared" si="138"/>
        <v>8.3753999935587922E-2</v>
      </c>
      <c r="K396">
        <f t="shared" si="132"/>
        <v>8.3555138705468907E-2</v>
      </c>
      <c r="L396">
        <f t="shared" si="133"/>
        <v>83.555138705468906</v>
      </c>
      <c r="Q396">
        <f t="shared" si="152"/>
        <v>395</v>
      </c>
      <c r="R396">
        <f t="shared" si="145"/>
        <v>3.3723000000000001</v>
      </c>
      <c r="S396">
        <f t="shared" si="146"/>
        <v>1.0469979105370406E-2</v>
      </c>
      <c r="T396">
        <f t="shared" si="147"/>
        <v>4.293767928052877E-4</v>
      </c>
      <c r="U396">
        <f t="shared" si="139"/>
        <v>0.12243185705492469</v>
      </c>
      <c r="V396">
        <f t="shared" si="134"/>
        <v>0.12214116109152685</v>
      </c>
      <c r="W396">
        <f t="shared" si="135"/>
        <v>122.14116109152685</v>
      </c>
      <c r="AB396">
        <f t="shared" si="153"/>
        <v>395</v>
      </c>
      <c r="AC396">
        <f t="shared" si="148"/>
        <v>3.3994</v>
      </c>
      <c r="AD396">
        <f t="shared" si="149"/>
        <v>1.0557077285234253E-2</v>
      </c>
      <c r="AE396">
        <f t="shared" si="150"/>
        <v>4.3294871369956473E-4</v>
      </c>
      <c r="AF396">
        <f t="shared" si="140"/>
        <v>0.1216470106386966</v>
      </c>
      <c r="AG396">
        <f t="shared" si="136"/>
        <v>0.12135817817464094</v>
      </c>
      <c r="AH396">
        <f t="shared" si="137"/>
        <v>121.35817817464094</v>
      </c>
    </row>
    <row r="397" spans="1:34" x14ac:dyDescent="0.35">
      <c r="A397" t="s">
        <v>175</v>
      </c>
      <c r="B397" t="s">
        <v>1666</v>
      </c>
      <c r="C397" t="s">
        <v>1032</v>
      </c>
      <c r="D397">
        <f t="shared" si="141"/>
        <v>3.4624333333333333</v>
      </c>
      <c r="F397">
        <f t="shared" si="151"/>
        <v>396</v>
      </c>
      <c r="G397">
        <f t="shared" si="142"/>
        <v>2.3911000000000002</v>
      </c>
      <c r="H397">
        <f t="shared" si="143"/>
        <v>7.3490224764340131E-3</v>
      </c>
      <c r="I397">
        <f t="shared" si="144"/>
        <v>3.0138548218941973E-4</v>
      </c>
      <c r="J397">
        <f t="shared" si="138"/>
        <v>8.4055385417777337E-2</v>
      </c>
      <c r="K397">
        <f t="shared" si="132"/>
        <v>8.3855808593325212E-2</v>
      </c>
      <c r="L397">
        <f t="shared" si="133"/>
        <v>83.855808593325207</v>
      </c>
      <c r="Q397">
        <f t="shared" si="152"/>
        <v>396</v>
      </c>
      <c r="R397">
        <f t="shared" si="145"/>
        <v>3.3715000000000002</v>
      </c>
      <c r="S397">
        <f t="shared" si="146"/>
        <v>1.0467408683773421E-2</v>
      </c>
      <c r="T397">
        <f t="shared" si="147"/>
        <v>4.292713790914337E-4</v>
      </c>
      <c r="U397">
        <f t="shared" si="139"/>
        <v>0.12286112843401613</v>
      </c>
      <c r="V397">
        <f t="shared" si="134"/>
        <v>0.12256941323052747</v>
      </c>
      <c r="W397">
        <f t="shared" si="135"/>
        <v>122.56941323052747</v>
      </c>
      <c r="AB397">
        <f t="shared" si="153"/>
        <v>396</v>
      </c>
      <c r="AC397">
        <f t="shared" si="148"/>
        <v>3.3994</v>
      </c>
      <c r="AD397">
        <f t="shared" si="149"/>
        <v>1.0557077285234253E-2</v>
      </c>
      <c r="AE397">
        <f t="shared" si="150"/>
        <v>4.3294871369956473E-4</v>
      </c>
      <c r="AF397">
        <f t="shared" si="140"/>
        <v>0.12207995935239616</v>
      </c>
      <c r="AG397">
        <f t="shared" si="136"/>
        <v>0.12179009891697375</v>
      </c>
      <c r="AH397">
        <f t="shared" si="137"/>
        <v>121.79009891697375</v>
      </c>
    </row>
    <row r="398" spans="1:34" x14ac:dyDescent="0.35">
      <c r="A398" t="s">
        <v>279</v>
      </c>
      <c r="B398" t="s">
        <v>1665</v>
      </c>
      <c r="C398" t="s">
        <v>1130</v>
      </c>
      <c r="D398">
        <f t="shared" si="141"/>
        <v>3.4578666666666664</v>
      </c>
      <c r="F398">
        <f t="shared" si="151"/>
        <v>397</v>
      </c>
      <c r="G398">
        <f t="shared" si="142"/>
        <v>2.3907000000000003</v>
      </c>
      <c r="H398">
        <f t="shared" si="143"/>
        <v>7.3477629693072281E-3</v>
      </c>
      <c r="I398">
        <f t="shared" si="144"/>
        <v>3.0133382944731095E-4</v>
      </c>
      <c r="J398">
        <f t="shared" si="138"/>
        <v>8.4356719247224654E-2</v>
      </c>
      <c r="K398">
        <f t="shared" si="132"/>
        <v>8.4156426951081081E-2</v>
      </c>
      <c r="L398">
        <f t="shared" si="133"/>
        <v>84.156426951081087</v>
      </c>
      <c r="Q398">
        <f t="shared" si="152"/>
        <v>397</v>
      </c>
      <c r="R398">
        <f t="shared" si="145"/>
        <v>3.3647</v>
      </c>
      <c r="S398">
        <f t="shared" si="146"/>
        <v>1.0445561818507315E-2</v>
      </c>
      <c r="T398">
        <f t="shared" si="147"/>
        <v>4.283754329919808E-4</v>
      </c>
      <c r="U398">
        <f t="shared" si="139"/>
        <v>0.12328950386700811</v>
      </c>
      <c r="V398">
        <f t="shared" si="134"/>
        <v>0.12299677155071739</v>
      </c>
      <c r="W398">
        <f t="shared" si="135"/>
        <v>122.9967715507174</v>
      </c>
      <c r="AB398">
        <f t="shared" si="153"/>
        <v>397</v>
      </c>
      <c r="AC398">
        <f t="shared" si="148"/>
        <v>3.3929</v>
      </c>
      <c r="AD398">
        <f t="shared" si="149"/>
        <v>1.0536182123260091E-2</v>
      </c>
      <c r="AE398">
        <f t="shared" si="150"/>
        <v>4.3209179722023666E-4</v>
      </c>
      <c r="AF398">
        <f t="shared" si="140"/>
        <v>0.12251205114961639</v>
      </c>
      <c r="AG398">
        <f t="shared" si="136"/>
        <v>0.12222116477744606</v>
      </c>
      <c r="AH398">
        <f t="shared" si="137"/>
        <v>122.22116477744606</v>
      </c>
    </row>
    <row r="399" spans="1:34" x14ac:dyDescent="0.35">
      <c r="A399" t="s">
        <v>279</v>
      </c>
      <c r="B399" t="s">
        <v>1665</v>
      </c>
      <c r="C399" t="s">
        <v>1669</v>
      </c>
      <c r="D399">
        <f t="shared" si="141"/>
        <v>3.4575999999999998</v>
      </c>
      <c r="F399">
        <f t="shared" si="151"/>
        <v>398</v>
      </c>
      <c r="G399">
        <f t="shared" si="142"/>
        <v>2.3907000000000003</v>
      </c>
      <c r="H399">
        <f t="shared" si="143"/>
        <v>7.3477629693072281E-3</v>
      </c>
      <c r="I399">
        <f t="shared" si="144"/>
        <v>3.0133382944731095E-4</v>
      </c>
      <c r="J399">
        <f t="shared" si="138"/>
        <v>8.4658053076671971E-2</v>
      </c>
      <c r="K399">
        <f t="shared" si="132"/>
        <v>8.4457045308836937E-2</v>
      </c>
      <c r="L399">
        <f t="shared" si="133"/>
        <v>84.457045308836939</v>
      </c>
      <c r="Q399">
        <f t="shared" si="152"/>
        <v>398</v>
      </c>
      <c r="R399">
        <f t="shared" si="145"/>
        <v>3.3647</v>
      </c>
      <c r="S399">
        <f t="shared" si="146"/>
        <v>1.0445561818507315E-2</v>
      </c>
      <c r="T399">
        <f t="shared" si="147"/>
        <v>4.283754329919808E-4</v>
      </c>
      <c r="U399">
        <f t="shared" si="139"/>
        <v>0.1237178793000001</v>
      </c>
      <c r="V399">
        <f t="shared" si="134"/>
        <v>0.12342412987090733</v>
      </c>
      <c r="W399">
        <f t="shared" si="135"/>
        <v>123.42412987090732</v>
      </c>
      <c r="AB399">
        <f t="shared" si="153"/>
        <v>398</v>
      </c>
      <c r="AC399">
        <f t="shared" si="148"/>
        <v>3.3921000000000001</v>
      </c>
      <c r="AD399">
        <f t="shared" si="149"/>
        <v>1.0533610605343869E-2</v>
      </c>
      <c r="AE399">
        <f t="shared" si="150"/>
        <v>4.3198633854602187E-4</v>
      </c>
      <c r="AF399">
        <f t="shared" si="140"/>
        <v>0.12294403748816241</v>
      </c>
      <c r="AG399">
        <f t="shared" si="136"/>
        <v>0.12265212542963985</v>
      </c>
      <c r="AH399">
        <f t="shared" si="137"/>
        <v>122.65212542963985</v>
      </c>
    </row>
    <row r="400" spans="1:34" x14ac:dyDescent="0.35">
      <c r="A400" t="s">
        <v>175</v>
      </c>
      <c r="B400" t="s">
        <v>1134</v>
      </c>
      <c r="C400" t="s">
        <v>1031</v>
      </c>
      <c r="D400">
        <f t="shared" si="141"/>
        <v>3.4533</v>
      </c>
      <c r="F400">
        <f t="shared" si="151"/>
        <v>399</v>
      </c>
      <c r="G400">
        <f t="shared" si="142"/>
        <v>2.3911000000000002</v>
      </c>
      <c r="H400">
        <f t="shared" si="143"/>
        <v>7.3490224764340131E-3</v>
      </c>
      <c r="I400">
        <f t="shared" si="144"/>
        <v>3.0138548218941973E-4</v>
      </c>
      <c r="J400">
        <f t="shared" si="138"/>
        <v>8.4959438558861386E-2</v>
      </c>
      <c r="K400">
        <f t="shared" si="132"/>
        <v>8.4757715196693256E-2</v>
      </c>
      <c r="L400">
        <f t="shared" si="133"/>
        <v>84.757715196693255</v>
      </c>
      <c r="Q400">
        <f t="shared" si="152"/>
        <v>399</v>
      </c>
      <c r="R400">
        <f t="shared" si="145"/>
        <v>3.3582000000000001</v>
      </c>
      <c r="S400">
        <f t="shared" si="146"/>
        <v>1.0424681659488958E-2</v>
      </c>
      <c r="T400">
        <f t="shared" si="147"/>
        <v>4.2751913178809705E-4</v>
      </c>
      <c r="U400">
        <f t="shared" si="139"/>
        <v>0.12414539843178819</v>
      </c>
      <c r="V400">
        <f t="shared" si="134"/>
        <v>0.12385063392305132</v>
      </c>
      <c r="W400">
        <f t="shared" si="135"/>
        <v>123.85063392305132</v>
      </c>
      <c r="AB400">
        <f t="shared" si="153"/>
        <v>399</v>
      </c>
      <c r="AC400">
        <f t="shared" si="148"/>
        <v>3.3853</v>
      </c>
      <c r="AD400">
        <f t="shared" si="149"/>
        <v>1.0511754422463663E-2</v>
      </c>
      <c r="AE400">
        <f t="shared" si="150"/>
        <v>4.3109001032858973E-4</v>
      </c>
      <c r="AF400">
        <f t="shared" si="140"/>
        <v>0.123375127498491</v>
      </c>
      <c r="AG400">
        <f t="shared" si="136"/>
        <v>0.12308219188181228</v>
      </c>
      <c r="AH400">
        <f t="shared" si="137"/>
        <v>123.08219188181228</v>
      </c>
    </row>
    <row r="401" spans="1:34" x14ac:dyDescent="0.35">
      <c r="A401" t="s">
        <v>175</v>
      </c>
      <c r="B401" t="s">
        <v>1134</v>
      </c>
      <c r="C401" t="s">
        <v>1031</v>
      </c>
      <c r="D401">
        <f t="shared" si="141"/>
        <v>3.4533</v>
      </c>
      <c r="F401">
        <f t="shared" si="151"/>
        <v>400</v>
      </c>
      <c r="G401">
        <f t="shared" si="142"/>
        <v>2.3911000000000002</v>
      </c>
      <c r="H401">
        <f t="shared" si="143"/>
        <v>7.3490224764340131E-3</v>
      </c>
      <c r="I401">
        <f t="shared" si="144"/>
        <v>3.0138548218941973E-4</v>
      </c>
      <c r="J401">
        <f t="shared" si="138"/>
        <v>8.5260824041050801E-2</v>
      </c>
      <c r="K401">
        <f t="shared" si="132"/>
        <v>8.5058385084549562E-2</v>
      </c>
      <c r="L401">
        <f t="shared" si="133"/>
        <v>85.058385084549556</v>
      </c>
      <c r="Q401">
        <f t="shared" si="152"/>
        <v>400</v>
      </c>
      <c r="R401">
        <f t="shared" si="145"/>
        <v>3.3582000000000001</v>
      </c>
      <c r="S401">
        <f t="shared" si="146"/>
        <v>1.0424681659488958E-2</v>
      </c>
      <c r="T401">
        <f t="shared" si="147"/>
        <v>4.2751913178809705E-4</v>
      </c>
      <c r="U401">
        <f t="shared" si="139"/>
        <v>0.12457291756357629</v>
      </c>
      <c r="V401">
        <f t="shared" si="134"/>
        <v>0.12427713797519532</v>
      </c>
      <c r="W401">
        <f t="shared" si="135"/>
        <v>124.27713797519532</v>
      </c>
      <c r="AB401">
        <f t="shared" si="153"/>
        <v>400</v>
      </c>
      <c r="AC401">
        <f t="shared" si="148"/>
        <v>3.3853</v>
      </c>
      <c r="AD401">
        <f t="shared" si="149"/>
        <v>1.0511754422463663E-2</v>
      </c>
      <c r="AE401">
        <f t="shared" si="150"/>
        <v>4.3109001032858973E-4</v>
      </c>
      <c r="AF401">
        <f t="shared" si="140"/>
        <v>0.12380621750881959</v>
      </c>
      <c r="AG401">
        <f t="shared" si="136"/>
        <v>0.1235122583339847</v>
      </c>
      <c r="AH401">
        <f t="shared" si="137"/>
        <v>123.5122583339847</v>
      </c>
    </row>
    <row r="402" spans="1:34" x14ac:dyDescent="0.35">
      <c r="A402" t="s">
        <v>174</v>
      </c>
      <c r="B402" t="s">
        <v>1134</v>
      </c>
      <c r="C402" t="s">
        <v>1131</v>
      </c>
      <c r="D402">
        <f t="shared" si="141"/>
        <v>3.4511666666666669</v>
      </c>
      <c r="F402">
        <f t="shared" si="151"/>
        <v>401</v>
      </c>
      <c r="G402">
        <f t="shared" si="142"/>
        <v>2.3843000000000001</v>
      </c>
      <c r="H402">
        <f t="shared" si="143"/>
        <v>7.3276122590935676E-3</v>
      </c>
      <c r="I402">
        <f t="shared" si="144"/>
        <v>3.0050744314441449E-4</v>
      </c>
      <c r="J402">
        <f t="shared" si="138"/>
        <v>8.5561331484195216E-2</v>
      </c>
      <c r="K402">
        <f t="shared" si="132"/>
        <v>8.5358179018132058E-2</v>
      </c>
      <c r="L402">
        <f t="shared" si="133"/>
        <v>85.358179018132063</v>
      </c>
      <c r="Q402">
        <f t="shared" si="152"/>
        <v>401</v>
      </c>
      <c r="R402">
        <f t="shared" si="145"/>
        <v>3.3582000000000001</v>
      </c>
      <c r="S402">
        <f t="shared" si="146"/>
        <v>1.0424681659488958E-2</v>
      </c>
      <c r="T402">
        <f t="shared" si="147"/>
        <v>4.2751913178809705E-4</v>
      </c>
      <c r="U402">
        <f t="shared" si="139"/>
        <v>0.1250004366953644</v>
      </c>
      <c r="V402">
        <f t="shared" si="134"/>
        <v>0.12470364202733933</v>
      </c>
      <c r="W402">
        <f t="shared" si="135"/>
        <v>124.70364202733933</v>
      </c>
      <c r="AB402">
        <f t="shared" si="153"/>
        <v>401</v>
      </c>
      <c r="AC402">
        <f t="shared" si="148"/>
        <v>3.3856999999999999</v>
      </c>
      <c r="AD402">
        <f t="shared" si="149"/>
        <v>1.0513039995114593E-2</v>
      </c>
      <c r="AE402">
        <f t="shared" si="150"/>
        <v>4.3114273202518713E-4</v>
      </c>
      <c r="AF402">
        <f t="shared" si="140"/>
        <v>0.12423736024084478</v>
      </c>
      <c r="AG402">
        <f t="shared" si="136"/>
        <v>0.12394237738267401</v>
      </c>
      <c r="AH402">
        <f t="shared" si="137"/>
        <v>123.94237738267401</v>
      </c>
    </row>
    <row r="403" spans="1:34" x14ac:dyDescent="0.35">
      <c r="A403" t="s">
        <v>174</v>
      </c>
      <c r="B403" t="s">
        <v>1664</v>
      </c>
      <c r="C403" t="s">
        <v>1132</v>
      </c>
      <c r="D403">
        <f t="shared" si="141"/>
        <v>3.4464333333333337</v>
      </c>
      <c r="F403">
        <f t="shared" si="151"/>
        <v>402</v>
      </c>
      <c r="G403">
        <f t="shared" si="142"/>
        <v>2.3843000000000001</v>
      </c>
      <c r="H403">
        <f t="shared" si="143"/>
        <v>7.3276122590935676E-3</v>
      </c>
      <c r="I403">
        <f t="shared" si="144"/>
        <v>3.0050744314441449E-4</v>
      </c>
      <c r="J403">
        <f t="shared" si="138"/>
        <v>8.5861838927339632E-2</v>
      </c>
      <c r="K403">
        <f t="shared" si="132"/>
        <v>8.5657972951714553E-2</v>
      </c>
      <c r="L403">
        <f t="shared" si="133"/>
        <v>85.657972951714555</v>
      </c>
      <c r="Q403">
        <f t="shared" si="152"/>
        <v>402</v>
      </c>
      <c r="R403">
        <f t="shared" si="145"/>
        <v>3.3509000000000002</v>
      </c>
      <c r="S403">
        <f t="shared" si="146"/>
        <v>1.040123498304692E-2</v>
      </c>
      <c r="T403">
        <f t="shared" si="147"/>
        <v>4.2655757698160642E-4</v>
      </c>
      <c r="U403">
        <f t="shared" si="139"/>
        <v>0.12542699427234599</v>
      </c>
      <c r="V403">
        <f t="shared" si="134"/>
        <v>0.12512918680774357</v>
      </c>
      <c r="W403">
        <f t="shared" si="135"/>
        <v>125.12918680774357</v>
      </c>
      <c r="AB403">
        <f t="shared" si="153"/>
        <v>402</v>
      </c>
      <c r="AC403">
        <f t="shared" si="148"/>
        <v>3.3788</v>
      </c>
      <c r="AD403">
        <f t="shared" si="149"/>
        <v>1.0490865358741145E-2</v>
      </c>
      <c r="AE403">
        <f t="shared" si="150"/>
        <v>4.302333439402796E-4</v>
      </c>
      <c r="AF403">
        <f t="shared" si="140"/>
        <v>0.12466759358478506</v>
      </c>
      <c r="AG403">
        <f t="shared" si="136"/>
        <v>0.12437158920248315</v>
      </c>
      <c r="AH403">
        <f t="shared" si="137"/>
        <v>124.37158920248315</v>
      </c>
    </row>
    <row r="404" spans="1:34" x14ac:dyDescent="0.35">
      <c r="A404" t="s">
        <v>174</v>
      </c>
      <c r="B404" t="s">
        <v>1664</v>
      </c>
      <c r="C404" t="s">
        <v>1132</v>
      </c>
      <c r="D404">
        <f t="shared" si="141"/>
        <v>3.4464333333333337</v>
      </c>
      <c r="F404">
        <f t="shared" si="151"/>
        <v>403</v>
      </c>
      <c r="G404">
        <f t="shared" si="142"/>
        <v>2.3843000000000001</v>
      </c>
      <c r="H404">
        <f t="shared" si="143"/>
        <v>7.3276122590935676E-3</v>
      </c>
      <c r="I404">
        <f t="shared" si="144"/>
        <v>3.0050744314441449E-4</v>
      </c>
      <c r="J404">
        <f t="shared" si="138"/>
        <v>8.6162346370484047E-2</v>
      </c>
      <c r="K404">
        <f t="shared" si="132"/>
        <v>8.5957766885297035E-2</v>
      </c>
      <c r="L404">
        <f t="shared" si="133"/>
        <v>85.957766885297033</v>
      </c>
      <c r="Q404">
        <f t="shared" si="152"/>
        <v>403</v>
      </c>
      <c r="R404">
        <f t="shared" si="145"/>
        <v>3.3509000000000002</v>
      </c>
      <c r="S404">
        <f t="shared" si="146"/>
        <v>1.040123498304692E-2</v>
      </c>
      <c r="T404">
        <f t="shared" si="147"/>
        <v>4.2655757698160642E-4</v>
      </c>
      <c r="U404">
        <f t="shared" si="139"/>
        <v>0.12585355184932759</v>
      </c>
      <c r="V404">
        <f t="shared" si="134"/>
        <v>0.12555473158814778</v>
      </c>
      <c r="W404">
        <f t="shared" si="135"/>
        <v>125.55473158814779</v>
      </c>
      <c r="AB404">
        <f t="shared" si="153"/>
        <v>403</v>
      </c>
      <c r="AC404">
        <f t="shared" si="148"/>
        <v>3.3788</v>
      </c>
      <c r="AD404">
        <f t="shared" si="149"/>
        <v>1.0490865358741145E-2</v>
      </c>
      <c r="AE404">
        <f t="shared" si="150"/>
        <v>4.302333439402796E-4</v>
      </c>
      <c r="AF404">
        <f t="shared" si="140"/>
        <v>0.12509782692872534</v>
      </c>
      <c r="AG404">
        <f t="shared" si="136"/>
        <v>0.12480080102229228</v>
      </c>
      <c r="AH404">
        <f t="shared" si="137"/>
        <v>124.80080102229228</v>
      </c>
    </row>
    <row r="405" spans="1:34" x14ac:dyDescent="0.35">
      <c r="A405" t="s">
        <v>173</v>
      </c>
      <c r="B405" t="s">
        <v>1664</v>
      </c>
      <c r="C405" t="s">
        <v>1611</v>
      </c>
      <c r="D405">
        <f t="shared" si="141"/>
        <v>3.4418333333333333</v>
      </c>
      <c r="F405">
        <f t="shared" si="151"/>
        <v>404</v>
      </c>
      <c r="G405">
        <f t="shared" si="142"/>
        <v>2.3770000000000002</v>
      </c>
      <c r="H405">
        <f t="shared" si="143"/>
        <v>7.3046310807903881E-3</v>
      </c>
      <c r="I405">
        <f t="shared" si="144"/>
        <v>2.9956497854774261E-4</v>
      </c>
      <c r="J405">
        <f t="shared" si="138"/>
        <v>8.6461911349031792E-2</v>
      </c>
      <c r="K405">
        <f t="shared" si="132"/>
        <v>8.625662059202277E-2</v>
      </c>
      <c r="L405">
        <f t="shared" si="133"/>
        <v>86.25662059202277</v>
      </c>
      <c r="Q405">
        <f t="shared" si="152"/>
        <v>404</v>
      </c>
      <c r="R405">
        <f t="shared" si="145"/>
        <v>3.3509000000000002</v>
      </c>
      <c r="S405">
        <f t="shared" si="146"/>
        <v>1.040123498304692E-2</v>
      </c>
      <c r="T405">
        <f t="shared" si="147"/>
        <v>4.2655757698160642E-4</v>
      </c>
      <c r="U405">
        <f t="shared" si="139"/>
        <v>0.12628010942630918</v>
      </c>
      <c r="V405">
        <f t="shared" si="134"/>
        <v>0.12598027636855202</v>
      </c>
      <c r="W405">
        <f t="shared" si="135"/>
        <v>125.98027636855203</v>
      </c>
      <c r="AB405">
        <f t="shared" si="153"/>
        <v>404</v>
      </c>
      <c r="AC405">
        <f t="shared" si="148"/>
        <v>3.3723000000000001</v>
      </c>
      <c r="AD405">
        <f t="shared" si="149"/>
        <v>1.0469979105370406E-2</v>
      </c>
      <c r="AE405">
        <f t="shared" si="150"/>
        <v>4.293767928052877E-4</v>
      </c>
      <c r="AF405">
        <f t="shared" si="140"/>
        <v>0.12552720372153062</v>
      </c>
      <c r="AG405">
        <f t="shared" si="136"/>
        <v>0.12522915832471779</v>
      </c>
      <c r="AH405">
        <f t="shared" si="137"/>
        <v>125.22915832471779</v>
      </c>
    </row>
    <row r="406" spans="1:34" x14ac:dyDescent="0.35">
      <c r="A406" t="s">
        <v>173</v>
      </c>
      <c r="B406" t="s">
        <v>1136</v>
      </c>
      <c r="C406" t="s">
        <v>1665</v>
      </c>
      <c r="D406">
        <f t="shared" si="141"/>
        <v>3.4389333333333334</v>
      </c>
      <c r="F406">
        <f t="shared" si="151"/>
        <v>405</v>
      </c>
      <c r="G406">
        <f t="shared" si="142"/>
        <v>2.3770000000000002</v>
      </c>
      <c r="H406">
        <f t="shared" si="143"/>
        <v>7.3046310807903881E-3</v>
      </c>
      <c r="I406">
        <f t="shared" si="144"/>
        <v>2.9956497854774261E-4</v>
      </c>
      <c r="J406">
        <f t="shared" si="138"/>
        <v>8.6761476327579537E-2</v>
      </c>
      <c r="K406">
        <f t="shared" si="132"/>
        <v>8.6555474298748505E-2</v>
      </c>
      <c r="L406">
        <f t="shared" si="133"/>
        <v>86.555474298748507</v>
      </c>
      <c r="Q406">
        <f t="shared" si="152"/>
        <v>405</v>
      </c>
      <c r="R406">
        <f t="shared" si="145"/>
        <v>3.3433000000000002</v>
      </c>
      <c r="S406">
        <f t="shared" si="146"/>
        <v>1.0376828507490945E-2</v>
      </c>
      <c r="T406">
        <f t="shared" si="147"/>
        <v>4.2555666054305016E-4</v>
      </c>
      <c r="U406">
        <f t="shared" si="139"/>
        <v>0.12670566608685224</v>
      </c>
      <c r="V406">
        <f t="shared" si="134"/>
        <v>0.12640482260904271</v>
      </c>
      <c r="W406">
        <f t="shared" si="135"/>
        <v>126.40482260904271</v>
      </c>
      <c r="AB406">
        <f t="shared" si="153"/>
        <v>405</v>
      </c>
      <c r="AC406">
        <f t="shared" si="148"/>
        <v>3.3712</v>
      </c>
      <c r="AD406">
        <f t="shared" si="149"/>
        <v>1.0466444786647459E-2</v>
      </c>
      <c r="AE406">
        <f t="shared" si="150"/>
        <v>4.2923184939874044E-4</v>
      </c>
      <c r="AF406">
        <f t="shared" si="140"/>
        <v>0.12595643557092936</v>
      </c>
      <c r="AG406">
        <f t="shared" si="136"/>
        <v>0.12565737102788299</v>
      </c>
      <c r="AH406">
        <f t="shared" si="137"/>
        <v>125.65737102788299</v>
      </c>
    </row>
    <row r="407" spans="1:34" x14ac:dyDescent="0.35">
      <c r="A407" t="s">
        <v>173</v>
      </c>
      <c r="B407" t="s">
        <v>1136</v>
      </c>
      <c r="C407" t="s">
        <v>1134</v>
      </c>
      <c r="D407">
        <f t="shared" si="141"/>
        <v>3.4367666666666667</v>
      </c>
      <c r="F407">
        <f t="shared" si="151"/>
        <v>406</v>
      </c>
      <c r="G407">
        <f t="shared" si="142"/>
        <v>2.3770000000000002</v>
      </c>
      <c r="H407">
        <f t="shared" si="143"/>
        <v>7.3046310807903881E-3</v>
      </c>
      <c r="I407">
        <f t="shared" si="144"/>
        <v>2.9956497854774261E-4</v>
      </c>
      <c r="J407">
        <f t="shared" si="138"/>
        <v>8.7061041306127282E-2</v>
      </c>
      <c r="K407">
        <f t="shared" si="132"/>
        <v>8.6854328005474254E-2</v>
      </c>
      <c r="L407">
        <f t="shared" si="133"/>
        <v>86.854328005474258</v>
      </c>
      <c r="Q407">
        <f t="shared" si="152"/>
        <v>406</v>
      </c>
      <c r="R407">
        <f t="shared" si="145"/>
        <v>3.3433000000000002</v>
      </c>
      <c r="S407">
        <f t="shared" si="146"/>
        <v>1.0376828507490945E-2</v>
      </c>
      <c r="T407">
        <f t="shared" si="147"/>
        <v>4.2555666054305016E-4</v>
      </c>
      <c r="U407">
        <f t="shared" si="139"/>
        <v>0.1271312227473953</v>
      </c>
      <c r="V407">
        <f t="shared" si="134"/>
        <v>0.12682936884953341</v>
      </c>
      <c r="W407">
        <f t="shared" si="135"/>
        <v>126.82936884953341</v>
      </c>
      <c r="AB407">
        <f t="shared" si="153"/>
        <v>406</v>
      </c>
      <c r="AC407">
        <f t="shared" si="148"/>
        <v>3.3647</v>
      </c>
      <c r="AD407">
        <f t="shared" si="149"/>
        <v>1.0445561818507315E-2</v>
      </c>
      <c r="AE407">
        <f t="shared" si="150"/>
        <v>4.283754329919808E-4</v>
      </c>
      <c r="AF407">
        <f t="shared" si="140"/>
        <v>0.12638481100392135</v>
      </c>
      <c r="AG407">
        <f t="shared" si="136"/>
        <v>0.12608472934807294</v>
      </c>
      <c r="AH407">
        <f t="shared" si="137"/>
        <v>126.08472934807294</v>
      </c>
    </row>
    <row r="408" spans="1:34" x14ac:dyDescent="0.35">
      <c r="A408" t="s">
        <v>281</v>
      </c>
      <c r="B408" t="s">
        <v>1028</v>
      </c>
      <c r="C408" t="s">
        <v>1030</v>
      </c>
      <c r="D408">
        <f t="shared" si="141"/>
        <v>3.4351000000000003</v>
      </c>
      <c r="F408">
        <f t="shared" si="151"/>
        <v>407</v>
      </c>
      <c r="G408">
        <f t="shared" si="142"/>
        <v>2.3778000000000001</v>
      </c>
      <c r="H408">
        <f t="shared" si="143"/>
        <v>7.3071493983950363E-3</v>
      </c>
      <c r="I408">
        <f t="shared" si="144"/>
        <v>2.9966825546219172E-4</v>
      </c>
      <c r="J408">
        <f t="shared" si="138"/>
        <v>8.7360709561589478E-2</v>
      </c>
      <c r="K408">
        <f t="shared" si="132"/>
        <v>8.7153284743898995E-2</v>
      </c>
      <c r="L408">
        <f t="shared" si="133"/>
        <v>87.153284743898993</v>
      </c>
      <c r="Q408">
        <f t="shared" si="152"/>
        <v>407</v>
      </c>
      <c r="R408">
        <f t="shared" si="145"/>
        <v>3.3368000000000002</v>
      </c>
      <c r="S408">
        <f t="shared" si="146"/>
        <v>1.0355957592961953E-2</v>
      </c>
      <c r="T408">
        <f t="shared" si="147"/>
        <v>4.2470073845827974E-4</v>
      </c>
      <c r="U408">
        <f t="shared" si="139"/>
        <v>0.12755592348585357</v>
      </c>
      <c r="V408">
        <f t="shared" si="134"/>
        <v>0.12725306120019708</v>
      </c>
      <c r="W408">
        <f t="shared" si="135"/>
        <v>127.25306120019708</v>
      </c>
      <c r="AB408">
        <f t="shared" si="153"/>
        <v>407</v>
      </c>
      <c r="AC408">
        <f t="shared" si="148"/>
        <v>3.3654000000000002</v>
      </c>
      <c r="AD408">
        <f t="shared" si="149"/>
        <v>1.0447810618556914E-2</v>
      </c>
      <c r="AE408">
        <f t="shared" si="150"/>
        <v>4.2846765691556646E-4</v>
      </c>
      <c r="AF408">
        <f t="shared" si="140"/>
        <v>0.12681327866083691</v>
      </c>
      <c r="AG408">
        <f t="shared" si="136"/>
        <v>0.12651217967321465</v>
      </c>
      <c r="AH408">
        <f t="shared" si="137"/>
        <v>126.51217967321465</v>
      </c>
    </row>
    <row r="409" spans="1:34" x14ac:dyDescent="0.35">
      <c r="A409" t="s">
        <v>1457</v>
      </c>
      <c r="B409" t="s">
        <v>1137</v>
      </c>
      <c r="C409" t="s">
        <v>1134</v>
      </c>
      <c r="D409">
        <f t="shared" si="141"/>
        <v>3.4319333333333333</v>
      </c>
      <c r="F409">
        <f t="shared" si="151"/>
        <v>408</v>
      </c>
      <c r="G409">
        <f t="shared" si="142"/>
        <v>2.3694000000000002</v>
      </c>
      <c r="H409">
        <f t="shared" si="143"/>
        <v>7.2807091219351311E-3</v>
      </c>
      <c r="I409">
        <f t="shared" si="144"/>
        <v>2.9858393227558512E-4</v>
      </c>
      <c r="J409">
        <f t="shared" si="138"/>
        <v>8.7659293493865059E-2</v>
      </c>
      <c r="K409">
        <f t="shared" si="132"/>
        <v>8.7451159733698852E-2</v>
      </c>
      <c r="L409">
        <f t="shared" si="133"/>
        <v>87.451159733698859</v>
      </c>
      <c r="Q409">
        <f t="shared" si="152"/>
        <v>408</v>
      </c>
      <c r="R409">
        <f t="shared" si="145"/>
        <v>3.3364000000000003</v>
      </c>
      <c r="S409">
        <f t="shared" si="146"/>
        <v>1.0354673320670863E-2</v>
      </c>
      <c r="T409">
        <f t="shared" si="147"/>
        <v>4.2464807008980572E-4</v>
      </c>
      <c r="U409">
        <f t="shared" si="139"/>
        <v>0.12798057155594336</v>
      </c>
      <c r="V409">
        <f t="shared" si="134"/>
        <v>0.12767670100754538</v>
      </c>
      <c r="W409">
        <f t="shared" si="135"/>
        <v>127.67670100754539</v>
      </c>
      <c r="AB409">
        <f t="shared" si="153"/>
        <v>408</v>
      </c>
      <c r="AC409">
        <f t="shared" si="148"/>
        <v>3.3647</v>
      </c>
      <c r="AD409">
        <f t="shared" si="149"/>
        <v>1.0445561818507315E-2</v>
      </c>
      <c r="AE409">
        <f t="shared" si="150"/>
        <v>4.283754329919808E-4</v>
      </c>
      <c r="AF409">
        <f t="shared" si="140"/>
        <v>0.1272416540938289</v>
      </c>
      <c r="AG409">
        <f t="shared" si="136"/>
        <v>0.1269395379934046</v>
      </c>
      <c r="AH409">
        <f t="shared" si="137"/>
        <v>126.9395379934046</v>
      </c>
    </row>
    <row r="410" spans="1:34" x14ac:dyDescent="0.35">
      <c r="A410" t="s">
        <v>998</v>
      </c>
      <c r="B410" t="s">
        <v>1137</v>
      </c>
      <c r="C410" t="s">
        <v>1664</v>
      </c>
      <c r="D410">
        <f t="shared" si="141"/>
        <v>3.4299999999999997</v>
      </c>
      <c r="F410">
        <f t="shared" si="151"/>
        <v>409</v>
      </c>
      <c r="G410">
        <f t="shared" si="142"/>
        <v>2.3709000000000002</v>
      </c>
      <c r="H410">
        <f t="shared" si="143"/>
        <v>7.2854302661808836E-3</v>
      </c>
      <c r="I410">
        <f t="shared" si="144"/>
        <v>2.9877754773118551E-4</v>
      </c>
      <c r="J410">
        <f t="shared" si="138"/>
        <v>8.7958071041596239E-2</v>
      </c>
      <c r="K410">
        <f t="shared" si="132"/>
        <v>8.7749227879243635E-2</v>
      </c>
      <c r="L410">
        <f t="shared" si="133"/>
        <v>87.749227879243634</v>
      </c>
      <c r="Q410">
        <f t="shared" si="152"/>
        <v>409</v>
      </c>
      <c r="R410">
        <f t="shared" si="145"/>
        <v>3.3364000000000003</v>
      </c>
      <c r="S410">
        <f t="shared" si="146"/>
        <v>1.0354673320670863E-2</v>
      </c>
      <c r="T410">
        <f t="shared" si="147"/>
        <v>4.2464807008980572E-4</v>
      </c>
      <c r="U410">
        <f t="shared" si="139"/>
        <v>0.12840521962603316</v>
      </c>
      <c r="V410">
        <f t="shared" si="134"/>
        <v>0.12810034081489372</v>
      </c>
      <c r="W410">
        <f t="shared" si="135"/>
        <v>128.10034081489371</v>
      </c>
      <c r="AB410">
        <f t="shared" si="153"/>
        <v>409</v>
      </c>
      <c r="AC410">
        <f t="shared" si="148"/>
        <v>3.3574000000000002</v>
      </c>
      <c r="AD410">
        <f t="shared" si="149"/>
        <v>1.042211198788112E-2</v>
      </c>
      <c r="AE410">
        <f t="shared" si="150"/>
        <v>4.2741374883150925E-4</v>
      </c>
      <c r="AF410">
        <f t="shared" si="140"/>
        <v>0.12766906784266041</v>
      </c>
      <c r="AG410">
        <f t="shared" si="136"/>
        <v>0.12736593691280793</v>
      </c>
      <c r="AH410">
        <f t="shared" si="137"/>
        <v>127.36593691280792</v>
      </c>
    </row>
    <row r="411" spans="1:34" x14ac:dyDescent="0.35">
      <c r="A411" t="s">
        <v>172</v>
      </c>
      <c r="B411" t="s">
        <v>1138</v>
      </c>
      <c r="C411" t="s">
        <v>1029</v>
      </c>
      <c r="D411">
        <f t="shared" si="141"/>
        <v>3.4253333333333331</v>
      </c>
      <c r="F411">
        <f t="shared" si="151"/>
        <v>410</v>
      </c>
      <c r="G411">
        <f t="shared" si="142"/>
        <v>2.3701000000000003</v>
      </c>
      <c r="H411">
        <f t="shared" si="143"/>
        <v>7.2829123045296575E-3</v>
      </c>
      <c r="I411">
        <f t="shared" si="144"/>
        <v>2.9867428541448655E-4</v>
      </c>
      <c r="J411">
        <f t="shared" si="138"/>
        <v>8.8256745327010722E-2</v>
      </c>
      <c r="K411">
        <f t="shared" si="132"/>
        <v>8.8047193007652499E-2</v>
      </c>
      <c r="L411">
        <f t="shared" si="133"/>
        <v>88.047193007652496</v>
      </c>
      <c r="Q411">
        <f t="shared" si="152"/>
        <v>410</v>
      </c>
      <c r="R411">
        <f t="shared" si="145"/>
        <v>3.33</v>
      </c>
      <c r="S411">
        <f t="shared" si="146"/>
        <v>1.0334126409434157E-2</v>
      </c>
      <c r="T411">
        <f t="shared" si="147"/>
        <v>4.2380543547133296E-4</v>
      </c>
      <c r="U411">
        <f t="shared" si="139"/>
        <v>0.12882902506150448</v>
      </c>
      <c r="V411">
        <f t="shared" si="134"/>
        <v>0.12852313998833226</v>
      </c>
      <c r="W411">
        <f t="shared" si="135"/>
        <v>128.52313998833225</v>
      </c>
      <c r="AB411">
        <f t="shared" si="153"/>
        <v>410</v>
      </c>
      <c r="AC411">
        <f t="shared" si="148"/>
        <v>3.3506</v>
      </c>
      <c r="AD411">
        <f t="shared" si="149"/>
        <v>1.0400271496770802E-2</v>
      </c>
      <c r="AE411">
        <f t="shared" si="150"/>
        <v>4.2651806413798103E-4</v>
      </c>
      <c r="AF411">
        <f t="shared" si="140"/>
        <v>0.1280955859067984</v>
      </c>
      <c r="AG411">
        <f t="shared" si="136"/>
        <v>0.12779144227418582</v>
      </c>
      <c r="AH411">
        <f t="shared" si="137"/>
        <v>127.79144227418581</v>
      </c>
    </row>
    <row r="412" spans="1:34" x14ac:dyDescent="0.35">
      <c r="A412" t="s">
        <v>172</v>
      </c>
      <c r="B412" t="s">
        <v>1138</v>
      </c>
      <c r="C412" t="s">
        <v>1136</v>
      </c>
      <c r="D412">
        <f t="shared" si="141"/>
        <v>3.4250666666666674</v>
      </c>
      <c r="F412">
        <f t="shared" si="151"/>
        <v>411</v>
      </c>
      <c r="G412">
        <f t="shared" si="142"/>
        <v>2.3701000000000003</v>
      </c>
      <c r="H412">
        <f t="shared" si="143"/>
        <v>7.2829123045296575E-3</v>
      </c>
      <c r="I412">
        <f t="shared" si="144"/>
        <v>2.9867428541448655E-4</v>
      </c>
      <c r="J412">
        <f t="shared" si="138"/>
        <v>8.8555419612425204E-2</v>
      </c>
      <c r="K412">
        <f t="shared" si="132"/>
        <v>8.8345158136061377E-2</v>
      </c>
      <c r="L412">
        <f t="shared" si="133"/>
        <v>88.345158136061372</v>
      </c>
      <c r="Q412">
        <f t="shared" si="152"/>
        <v>411</v>
      </c>
      <c r="R412">
        <f t="shared" si="145"/>
        <v>3.33</v>
      </c>
      <c r="S412">
        <f t="shared" si="146"/>
        <v>1.0334126409434157E-2</v>
      </c>
      <c r="T412">
        <f t="shared" si="147"/>
        <v>4.2380543547133296E-4</v>
      </c>
      <c r="U412">
        <f t="shared" si="139"/>
        <v>0.12925283049697581</v>
      </c>
      <c r="V412">
        <f t="shared" si="134"/>
        <v>0.12894593916177077</v>
      </c>
      <c r="W412">
        <f t="shared" si="135"/>
        <v>128.94593916177078</v>
      </c>
      <c r="AB412">
        <f t="shared" si="153"/>
        <v>411</v>
      </c>
      <c r="AC412">
        <f t="shared" si="148"/>
        <v>3.3498000000000001</v>
      </c>
      <c r="AD412">
        <f t="shared" si="149"/>
        <v>1.0397702229276298E-2</v>
      </c>
      <c r="AE412">
        <f t="shared" si="150"/>
        <v>4.264126977541949E-4</v>
      </c>
      <c r="AF412">
        <f t="shared" si="140"/>
        <v>0.1285219986045526</v>
      </c>
      <c r="AG412">
        <f t="shared" si="136"/>
        <v>0.12821684251935653</v>
      </c>
      <c r="AH412">
        <f t="shared" si="137"/>
        <v>128.21684251935653</v>
      </c>
    </row>
    <row r="413" spans="1:34" x14ac:dyDescent="0.35">
      <c r="A413" t="s">
        <v>171</v>
      </c>
      <c r="B413" t="s">
        <v>1138</v>
      </c>
      <c r="C413" t="s">
        <v>1029</v>
      </c>
      <c r="D413">
        <f t="shared" si="141"/>
        <v>3.4232</v>
      </c>
      <c r="F413">
        <f t="shared" si="151"/>
        <v>412</v>
      </c>
      <c r="G413">
        <f t="shared" si="142"/>
        <v>2.3637000000000001</v>
      </c>
      <c r="H413">
        <f t="shared" si="143"/>
        <v>7.2627700967775304E-3</v>
      </c>
      <c r="I413">
        <f t="shared" si="144"/>
        <v>2.9784824779993294E-4</v>
      </c>
      <c r="J413">
        <f t="shared" si="138"/>
        <v>8.8853267860225141E-2</v>
      </c>
      <c r="K413">
        <f t="shared" si="132"/>
        <v>8.8642299188157317E-2</v>
      </c>
      <c r="L413">
        <f t="shared" si="133"/>
        <v>88.642299188157324</v>
      </c>
      <c r="Q413">
        <f t="shared" si="152"/>
        <v>412</v>
      </c>
      <c r="R413">
        <f t="shared" si="145"/>
        <v>3.33</v>
      </c>
      <c r="S413">
        <f t="shared" si="146"/>
        <v>1.0334126409434157E-2</v>
      </c>
      <c r="T413">
        <f t="shared" si="147"/>
        <v>4.2380543547133296E-4</v>
      </c>
      <c r="U413">
        <f t="shared" si="139"/>
        <v>0.12967663593244713</v>
      </c>
      <c r="V413">
        <f t="shared" si="134"/>
        <v>0.12936873833520932</v>
      </c>
      <c r="W413">
        <f t="shared" si="135"/>
        <v>129.36873833520931</v>
      </c>
      <c r="AB413">
        <f t="shared" si="153"/>
        <v>412</v>
      </c>
      <c r="AC413">
        <f t="shared" si="148"/>
        <v>3.3506</v>
      </c>
      <c r="AD413">
        <f t="shared" si="149"/>
        <v>1.0400271496770802E-2</v>
      </c>
      <c r="AE413">
        <f t="shared" si="150"/>
        <v>4.2651806413798103E-4</v>
      </c>
      <c r="AF413">
        <f t="shared" si="140"/>
        <v>0.12894851666869059</v>
      </c>
      <c r="AG413">
        <f t="shared" si="136"/>
        <v>0.12864234788073442</v>
      </c>
      <c r="AH413">
        <f t="shared" si="137"/>
        <v>128.64234788073443</v>
      </c>
    </row>
    <row r="414" spans="1:34" x14ac:dyDescent="0.35">
      <c r="A414" t="s">
        <v>1417</v>
      </c>
      <c r="B414" t="s">
        <v>1027</v>
      </c>
      <c r="C414" t="s">
        <v>1028</v>
      </c>
      <c r="D414">
        <f t="shared" si="141"/>
        <v>3.4179333333333335</v>
      </c>
      <c r="F414">
        <f t="shared" si="151"/>
        <v>413</v>
      </c>
      <c r="G414">
        <f t="shared" si="142"/>
        <v>2.3629000000000002</v>
      </c>
      <c r="H414">
        <f t="shared" si="143"/>
        <v>7.2602525064755091E-3</v>
      </c>
      <c r="I414">
        <f t="shared" si="144"/>
        <v>2.9774500071236948E-4</v>
      </c>
      <c r="J414">
        <f t="shared" si="138"/>
        <v>8.9151012860937504E-2</v>
      </c>
      <c r="K414">
        <f t="shared" si="132"/>
        <v>8.8939337238310323E-2</v>
      </c>
      <c r="L414">
        <f t="shared" si="133"/>
        <v>88.93933723831033</v>
      </c>
      <c r="Q414">
        <f t="shared" si="152"/>
        <v>413</v>
      </c>
      <c r="R414">
        <f t="shared" si="145"/>
        <v>3.3223000000000003</v>
      </c>
      <c r="S414">
        <f t="shared" si="146"/>
        <v>1.030940951222464E-2</v>
      </c>
      <c r="T414">
        <f t="shared" si="147"/>
        <v>4.2279178855331027E-4</v>
      </c>
      <c r="U414">
        <f t="shared" si="139"/>
        <v>0.13009942772100044</v>
      </c>
      <c r="V414">
        <f t="shared" si="134"/>
        <v>0.12979052626848145</v>
      </c>
      <c r="W414">
        <f t="shared" si="135"/>
        <v>129.79052626848144</v>
      </c>
      <c r="AB414">
        <f t="shared" si="153"/>
        <v>413</v>
      </c>
      <c r="AC414">
        <f t="shared" si="148"/>
        <v>3.3433000000000002</v>
      </c>
      <c r="AD414">
        <f t="shared" si="149"/>
        <v>1.0376828507490945E-2</v>
      </c>
      <c r="AE414">
        <f t="shared" si="150"/>
        <v>4.2555666054305016E-4</v>
      </c>
      <c r="AF414">
        <f t="shared" si="140"/>
        <v>0.12937407332923365</v>
      </c>
      <c r="AG414">
        <f t="shared" si="136"/>
        <v>0.12906689412122513</v>
      </c>
      <c r="AH414">
        <f t="shared" si="137"/>
        <v>129.06689412122512</v>
      </c>
    </row>
    <row r="415" spans="1:34" x14ac:dyDescent="0.35">
      <c r="A415" t="s">
        <v>1417</v>
      </c>
      <c r="B415" t="s">
        <v>1139</v>
      </c>
      <c r="C415" t="s">
        <v>1138</v>
      </c>
      <c r="D415">
        <f t="shared" si="141"/>
        <v>3.4158000000000004</v>
      </c>
      <c r="F415">
        <f t="shared" si="151"/>
        <v>414</v>
      </c>
      <c r="G415">
        <f t="shared" si="142"/>
        <v>2.3629000000000002</v>
      </c>
      <c r="H415">
        <f t="shared" si="143"/>
        <v>7.2602525064755091E-3</v>
      </c>
      <c r="I415">
        <f t="shared" si="144"/>
        <v>2.9774500071236948E-4</v>
      </c>
      <c r="J415">
        <f t="shared" si="138"/>
        <v>8.9448757861649866E-2</v>
      </c>
      <c r="K415">
        <f t="shared" si="132"/>
        <v>8.9236375288463315E-2</v>
      </c>
      <c r="L415">
        <f t="shared" si="133"/>
        <v>89.236375288463321</v>
      </c>
      <c r="Q415">
        <f t="shared" si="152"/>
        <v>414</v>
      </c>
      <c r="R415">
        <f t="shared" si="145"/>
        <v>3.3227000000000002</v>
      </c>
      <c r="S415">
        <f t="shared" si="146"/>
        <v>1.0310693409931803E-2</v>
      </c>
      <c r="T415">
        <f t="shared" si="147"/>
        <v>4.2284444155999193E-4</v>
      </c>
      <c r="U415">
        <f t="shared" si="139"/>
        <v>0.13052227216256043</v>
      </c>
      <c r="V415">
        <f t="shared" si="134"/>
        <v>0.13021236672974362</v>
      </c>
      <c r="W415">
        <f t="shared" si="135"/>
        <v>130.21236672974362</v>
      </c>
      <c r="AB415">
        <f t="shared" si="153"/>
        <v>414</v>
      </c>
      <c r="AC415">
        <f t="shared" si="148"/>
        <v>3.3365</v>
      </c>
      <c r="AD415">
        <f t="shared" si="149"/>
        <v>1.0354994387747184E-2</v>
      </c>
      <c r="AE415">
        <f t="shared" si="150"/>
        <v>4.2466123714105945E-4</v>
      </c>
      <c r="AF415">
        <f t="shared" si="140"/>
        <v>0.1297987345663747</v>
      </c>
      <c r="AG415">
        <f t="shared" si="136"/>
        <v>0.1294905470643615</v>
      </c>
      <c r="AH415">
        <f t="shared" si="137"/>
        <v>129.49054706436149</v>
      </c>
    </row>
    <row r="416" spans="1:34" x14ac:dyDescent="0.35">
      <c r="A416" t="s">
        <v>1417</v>
      </c>
      <c r="B416" t="s">
        <v>1027</v>
      </c>
      <c r="C416" t="s">
        <v>1138</v>
      </c>
      <c r="D416">
        <f t="shared" si="141"/>
        <v>3.4156666666666666</v>
      </c>
      <c r="F416">
        <f t="shared" si="151"/>
        <v>415</v>
      </c>
      <c r="G416">
        <f t="shared" si="142"/>
        <v>2.3629000000000002</v>
      </c>
      <c r="H416">
        <f t="shared" si="143"/>
        <v>7.2602525064755091E-3</v>
      </c>
      <c r="I416">
        <f t="shared" si="144"/>
        <v>2.9774500071236948E-4</v>
      </c>
      <c r="J416">
        <f t="shared" si="138"/>
        <v>8.9746502862362229E-2</v>
      </c>
      <c r="K416">
        <f t="shared" si="132"/>
        <v>8.9533413338616322E-2</v>
      </c>
      <c r="L416">
        <f t="shared" si="133"/>
        <v>89.533413338616327</v>
      </c>
      <c r="Q416">
        <f t="shared" si="152"/>
        <v>415</v>
      </c>
      <c r="R416">
        <f t="shared" si="145"/>
        <v>3.3223000000000003</v>
      </c>
      <c r="S416">
        <f t="shared" si="146"/>
        <v>1.030940951222464E-2</v>
      </c>
      <c r="T416">
        <f t="shared" si="147"/>
        <v>4.2279178855331027E-4</v>
      </c>
      <c r="U416">
        <f t="shared" si="139"/>
        <v>0.13094506395111374</v>
      </c>
      <c r="V416">
        <f t="shared" si="134"/>
        <v>0.13063415466301576</v>
      </c>
      <c r="W416">
        <f t="shared" si="135"/>
        <v>130.63415466301575</v>
      </c>
      <c r="AB416">
        <f t="shared" si="153"/>
        <v>415</v>
      </c>
      <c r="AC416">
        <f t="shared" si="148"/>
        <v>3.3365</v>
      </c>
      <c r="AD416">
        <f t="shared" si="149"/>
        <v>1.0354994387747184E-2</v>
      </c>
      <c r="AE416">
        <f t="shared" si="150"/>
        <v>4.2466123714105945E-4</v>
      </c>
      <c r="AF416">
        <f t="shared" si="140"/>
        <v>0.13022339580351575</v>
      </c>
      <c r="AG416">
        <f t="shared" si="136"/>
        <v>0.1299142000074979</v>
      </c>
      <c r="AH416">
        <f t="shared" si="137"/>
        <v>129.9142000074979</v>
      </c>
    </row>
    <row r="417" spans="1:34" x14ac:dyDescent="0.35">
      <c r="A417" t="s">
        <v>170</v>
      </c>
      <c r="B417" t="s">
        <v>1140</v>
      </c>
      <c r="C417" t="s">
        <v>1138</v>
      </c>
      <c r="D417">
        <f t="shared" si="141"/>
        <v>3.4111999999999996</v>
      </c>
      <c r="F417">
        <f t="shared" si="151"/>
        <v>416</v>
      </c>
      <c r="G417">
        <f t="shared" si="142"/>
        <v>2.3560000000000003</v>
      </c>
      <c r="H417">
        <f t="shared" si="143"/>
        <v>7.2385400024579088E-3</v>
      </c>
      <c r="I417">
        <f t="shared" si="144"/>
        <v>2.9685456480557128E-4</v>
      </c>
      <c r="J417">
        <f t="shared" si="138"/>
        <v>9.0043357427167806E-2</v>
      </c>
      <c r="K417">
        <f t="shared" si="132"/>
        <v>8.9829563067068186E-2</v>
      </c>
      <c r="L417">
        <f t="shared" si="133"/>
        <v>89.829563067068179</v>
      </c>
      <c r="Q417">
        <f t="shared" si="152"/>
        <v>416</v>
      </c>
      <c r="R417">
        <f t="shared" si="145"/>
        <v>3.3157999999999999</v>
      </c>
      <c r="S417">
        <f t="shared" si="146"/>
        <v>1.0288547663423806E-2</v>
      </c>
      <c r="T417">
        <f t="shared" si="147"/>
        <v>4.2193623825660561E-4</v>
      </c>
      <c r="U417">
        <f t="shared" si="139"/>
        <v>0.13136700018937034</v>
      </c>
      <c r="V417">
        <f t="shared" si="134"/>
        <v>0.13105508907736621</v>
      </c>
      <c r="W417">
        <f t="shared" si="135"/>
        <v>131.0550890773662</v>
      </c>
      <c r="AB417">
        <f t="shared" si="153"/>
        <v>416</v>
      </c>
      <c r="AC417">
        <f t="shared" si="148"/>
        <v>3.3365</v>
      </c>
      <c r="AD417">
        <f t="shared" si="149"/>
        <v>1.0354994387747184E-2</v>
      </c>
      <c r="AE417">
        <f t="shared" si="150"/>
        <v>4.2466123714105945E-4</v>
      </c>
      <c r="AF417">
        <f t="shared" si="140"/>
        <v>0.1306480570406568</v>
      </c>
      <c r="AG417">
        <f t="shared" si="136"/>
        <v>0.13033785295063427</v>
      </c>
      <c r="AH417">
        <f t="shared" si="137"/>
        <v>130.33785295063427</v>
      </c>
    </row>
    <row r="418" spans="1:34" x14ac:dyDescent="0.35">
      <c r="A418" t="s">
        <v>170</v>
      </c>
      <c r="B418" t="s">
        <v>1607</v>
      </c>
      <c r="C418" t="s">
        <v>1027</v>
      </c>
      <c r="D418">
        <f t="shared" si="141"/>
        <v>3.406366666666667</v>
      </c>
      <c r="F418">
        <f t="shared" si="151"/>
        <v>417</v>
      </c>
      <c r="G418">
        <f t="shared" si="142"/>
        <v>2.3560000000000003</v>
      </c>
      <c r="H418">
        <f t="shared" si="143"/>
        <v>7.2385400024579088E-3</v>
      </c>
      <c r="I418">
        <f t="shared" si="144"/>
        <v>2.9685456480557128E-4</v>
      </c>
      <c r="J418">
        <f t="shared" si="138"/>
        <v>9.0340211991973382E-2</v>
      </c>
      <c r="K418">
        <f t="shared" si="132"/>
        <v>9.0125712795520035E-2</v>
      </c>
      <c r="L418">
        <f t="shared" si="133"/>
        <v>90.12571279552003</v>
      </c>
      <c r="Q418">
        <f t="shared" si="152"/>
        <v>417</v>
      </c>
      <c r="R418">
        <f t="shared" si="145"/>
        <v>3.3090000000000002</v>
      </c>
      <c r="S418">
        <f t="shared" si="146"/>
        <v>1.0266725962085405E-2</v>
      </c>
      <c r="T418">
        <f t="shared" si="147"/>
        <v>4.2104132413691732E-4</v>
      </c>
      <c r="U418">
        <f t="shared" si="139"/>
        <v>0.13178804151350726</v>
      </c>
      <c r="V418">
        <f t="shared" si="134"/>
        <v>0.13147513070243547</v>
      </c>
      <c r="W418">
        <f t="shared" si="135"/>
        <v>131.47513070243548</v>
      </c>
      <c r="AB418">
        <f t="shared" si="153"/>
        <v>417</v>
      </c>
      <c r="AC418">
        <f t="shared" si="148"/>
        <v>3.3288000000000002</v>
      </c>
      <c r="AD418">
        <f t="shared" si="149"/>
        <v>1.0330274166452883E-2</v>
      </c>
      <c r="AE418">
        <f t="shared" si="150"/>
        <v>4.2364745390138331E-4</v>
      </c>
      <c r="AF418">
        <f t="shared" si="140"/>
        <v>0.13107170449455818</v>
      </c>
      <c r="AG418">
        <f t="shared" si="136"/>
        <v>0.13076049451760627</v>
      </c>
      <c r="AH418">
        <f t="shared" si="137"/>
        <v>130.76049451760628</v>
      </c>
    </row>
    <row r="419" spans="1:34" x14ac:dyDescent="0.35">
      <c r="A419" t="s">
        <v>170</v>
      </c>
      <c r="B419" t="s">
        <v>1607</v>
      </c>
      <c r="C419" t="s">
        <v>1139</v>
      </c>
      <c r="D419">
        <f t="shared" si="141"/>
        <v>3.4064999999999999</v>
      </c>
      <c r="F419">
        <f t="shared" si="151"/>
        <v>418</v>
      </c>
      <c r="G419">
        <f t="shared" si="142"/>
        <v>2.3560000000000003</v>
      </c>
      <c r="H419">
        <f t="shared" si="143"/>
        <v>7.2385400024579088E-3</v>
      </c>
      <c r="I419">
        <f t="shared" si="144"/>
        <v>2.9685456480557128E-4</v>
      </c>
      <c r="J419">
        <f t="shared" si="138"/>
        <v>9.0637066556778959E-2</v>
      </c>
      <c r="K419">
        <f t="shared" si="132"/>
        <v>9.0421862523971899E-2</v>
      </c>
      <c r="L419">
        <f t="shared" si="133"/>
        <v>90.421862523971896</v>
      </c>
      <c r="Q419">
        <f t="shared" si="152"/>
        <v>418</v>
      </c>
      <c r="R419">
        <f t="shared" si="145"/>
        <v>3.3090000000000002</v>
      </c>
      <c r="S419">
        <f t="shared" si="146"/>
        <v>1.0266725962085405E-2</v>
      </c>
      <c r="T419">
        <f t="shared" si="147"/>
        <v>4.2104132413691732E-4</v>
      </c>
      <c r="U419">
        <f t="shared" si="139"/>
        <v>0.13220908283764418</v>
      </c>
      <c r="V419">
        <f t="shared" si="134"/>
        <v>0.13189517232750472</v>
      </c>
      <c r="W419">
        <f t="shared" si="135"/>
        <v>131.89517232750472</v>
      </c>
      <c r="AB419">
        <f t="shared" si="153"/>
        <v>418</v>
      </c>
      <c r="AC419">
        <f t="shared" si="148"/>
        <v>3.3292000000000002</v>
      </c>
      <c r="AD419">
        <f t="shared" si="149"/>
        <v>1.0331558236820219E-2</v>
      </c>
      <c r="AE419">
        <f t="shared" si="150"/>
        <v>4.2370011398890729E-4</v>
      </c>
      <c r="AF419">
        <f t="shared" si="140"/>
        <v>0.13149540460854708</v>
      </c>
      <c r="AG419">
        <f t="shared" si="136"/>
        <v>0.13118318861963235</v>
      </c>
      <c r="AH419">
        <f t="shared" si="137"/>
        <v>131.18318861963235</v>
      </c>
    </row>
    <row r="420" spans="1:34" x14ac:dyDescent="0.35">
      <c r="A420" t="s">
        <v>803</v>
      </c>
      <c r="B420" t="s">
        <v>1026</v>
      </c>
      <c r="C420" t="s">
        <v>1140</v>
      </c>
      <c r="D420">
        <f t="shared" si="141"/>
        <v>3.4017999999999997</v>
      </c>
      <c r="F420">
        <f t="shared" si="151"/>
        <v>419</v>
      </c>
      <c r="G420">
        <f t="shared" si="142"/>
        <v>2.3484000000000003</v>
      </c>
      <c r="H420">
        <f t="shared" si="143"/>
        <v>7.2146283317426445E-3</v>
      </c>
      <c r="I420">
        <f t="shared" si="144"/>
        <v>2.9587394045293335E-4</v>
      </c>
      <c r="J420">
        <f t="shared" si="138"/>
        <v>9.0932940497231898E-2</v>
      </c>
      <c r="K420">
        <f t="shared" si="132"/>
        <v>9.071703395641563E-2</v>
      </c>
      <c r="L420">
        <f t="shared" si="133"/>
        <v>90.717033956415634</v>
      </c>
      <c r="Q420">
        <f t="shared" si="152"/>
        <v>419</v>
      </c>
      <c r="R420">
        <f t="shared" si="145"/>
        <v>3.3094000000000001</v>
      </c>
      <c r="S420">
        <f t="shared" si="146"/>
        <v>1.0268009506611811E-2</v>
      </c>
      <c r="T420">
        <f t="shared" si="147"/>
        <v>4.2109396265955666E-4</v>
      </c>
      <c r="U420">
        <f t="shared" si="139"/>
        <v>0.13263017680030373</v>
      </c>
      <c r="V420">
        <f t="shared" si="134"/>
        <v>0.13231526646611436</v>
      </c>
      <c r="W420">
        <f t="shared" si="135"/>
        <v>132.31526646611437</v>
      </c>
      <c r="AB420">
        <f t="shared" si="153"/>
        <v>419</v>
      </c>
      <c r="AC420">
        <f t="shared" si="148"/>
        <v>3.3222999999999998</v>
      </c>
      <c r="AD420">
        <f t="shared" si="149"/>
        <v>1.0309409512224638E-2</v>
      </c>
      <c r="AE420">
        <f t="shared" si="150"/>
        <v>4.2279178855331016E-4</v>
      </c>
      <c r="AF420">
        <f t="shared" si="140"/>
        <v>0.1319181963971004</v>
      </c>
      <c r="AG420">
        <f t="shared" si="136"/>
        <v>0.13160497655290448</v>
      </c>
      <c r="AH420">
        <f t="shared" si="137"/>
        <v>131.60497655290447</v>
      </c>
    </row>
    <row r="421" spans="1:34" x14ac:dyDescent="0.35">
      <c r="A421" t="s">
        <v>169</v>
      </c>
      <c r="B421" t="s">
        <v>1544</v>
      </c>
      <c r="C421" t="s">
        <v>1607</v>
      </c>
      <c r="D421">
        <f t="shared" si="141"/>
        <v>3.3971</v>
      </c>
      <c r="F421">
        <f t="shared" si="151"/>
        <v>420</v>
      </c>
      <c r="G421">
        <f t="shared" si="142"/>
        <v>2.3488000000000002</v>
      </c>
      <c r="H421">
        <f t="shared" si="143"/>
        <v>7.2158867479355099E-3</v>
      </c>
      <c r="I421">
        <f t="shared" si="144"/>
        <v>2.9592554845553478E-4</v>
      </c>
      <c r="J421">
        <f t="shared" si="138"/>
        <v>9.1228866045687432E-2</v>
      </c>
      <c r="K421">
        <f t="shared" si="132"/>
        <v>9.1012256874326528E-2</v>
      </c>
      <c r="L421">
        <f t="shared" si="133"/>
        <v>91.012256874326525</v>
      </c>
      <c r="Q421">
        <f t="shared" si="152"/>
        <v>420</v>
      </c>
      <c r="R421">
        <f t="shared" si="145"/>
        <v>3.3016999999999999</v>
      </c>
      <c r="S421">
        <f t="shared" si="146"/>
        <v>1.0243303139765641E-2</v>
      </c>
      <c r="T421">
        <f t="shared" si="147"/>
        <v>4.2008074759470151E-4</v>
      </c>
      <c r="U421">
        <f t="shared" si="139"/>
        <v>0.13305025754789843</v>
      </c>
      <c r="V421">
        <f t="shared" si="134"/>
        <v>0.1327343497953854</v>
      </c>
      <c r="W421">
        <f t="shared" si="135"/>
        <v>132.73434979538538</v>
      </c>
      <c r="AB421">
        <f t="shared" si="153"/>
        <v>420</v>
      </c>
      <c r="AC421">
        <f t="shared" si="148"/>
        <v>3.3155000000000001</v>
      </c>
      <c r="AD421">
        <f t="shared" si="149"/>
        <v>1.0287584876583114E-2</v>
      </c>
      <c r="AE421">
        <f t="shared" si="150"/>
        <v>4.2189675409702414E-4</v>
      </c>
      <c r="AF421">
        <f t="shared" si="140"/>
        <v>0.13234009315119741</v>
      </c>
      <c r="AG421">
        <f t="shared" si="136"/>
        <v>0.13202587157684451</v>
      </c>
      <c r="AH421">
        <f t="shared" si="137"/>
        <v>132.02587157684451</v>
      </c>
    </row>
    <row r="422" spans="1:34" x14ac:dyDescent="0.35">
      <c r="A422" t="s">
        <v>169</v>
      </c>
      <c r="B422" t="s">
        <v>1543</v>
      </c>
      <c r="C422" t="s">
        <v>1141</v>
      </c>
      <c r="D422">
        <f t="shared" si="141"/>
        <v>3.3945666666666674</v>
      </c>
      <c r="F422">
        <f t="shared" si="151"/>
        <v>421</v>
      </c>
      <c r="G422">
        <f t="shared" si="142"/>
        <v>2.3488000000000002</v>
      </c>
      <c r="H422">
        <f t="shared" si="143"/>
        <v>7.2158867479355099E-3</v>
      </c>
      <c r="I422">
        <f t="shared" si="144"/>
        <v>2.9592554845553478E-4</v>
      </c>
      <c r="J422">
        <f t="shared" si="138"/>
        <v>9.1524791594142965E-2</v>
      </c>
      <c r="K422">
        <f t="shared" si="132"/>
        <v>9.1307479792237439E-2</v>
      </c>
      <c r="L422">
        <f t="shared" si="133"/>
        <v>91.307479792237444</v>
      </c>
      <c r="Q422">
        <f t="shared" si="152"/>
        <v>421</v>
      </c>
      <c r="R422">
        <f t="shared" si="145"/>
        <v>3.2949000000000002</v>
      </c>
      <c r="S422">
        <f t="shared" si="146"/>
        <v>1.0221487801574064E-2</v>
      </c>
      <c r="T422">
        <f t="shared" si="147"/>
        <v>4.1918609442945714E-4</v>
      </c>
      <c r="U422">
        <f t="shared" si="139"/>
        <v>0.13346944364232788</v>
      </c>
      <c r="V422">
        <f t="shared" si="134"/>
        <v>0.13315254059571008</v>
      </c>
      <c r="W422">
        <f t="shared" si="135"/>
        <v>133.15254059571006</v>
      </c>
      <c r="AB422">
        <f t="shared" si="153"/>
        <v>421</v>
      </c>
      <c r="AC422">
        <f t="shared" si="148"/>
        <v>3.3147000000000002</v>
      </c>
      <c r="AD422">
        <f t="shared" si="149"/>
        <v>1.0285017474217902E-2</v>
      </c>
      <c r="AE422">
        <f t="shared" si="150"/>
        <v>4.2179146420271574E-4</v>
      </c>
      <c r="AF422">
        <f t="shared" si="140"/>
        <v>0.13276188461540012</v>
      </c>
      <c r="AG422">
        <f t="shared" si="136"/>
        <v>0.13244666156088519</v>
      </c>
      <c r="AH422">
        <f t="shared" si="137"/>
        <v>132.44666156088519</v>
      </c>
    </row>
    <row r="423" spans="1:34" x14ac:dyDescent="0.35">
      <c r="A423" t="s">
        <v>802</v>
      </c>
      <c r="B423" t="s">
        <v>1025</v>
      </c>
      <c r="C423" t="s">
        <v>1141</v>
      </c>
      <c r="D423">
        <f t="shared" si="141"/>
        <v>3.3926333333333338</v>
      </c>
      <c r="F423">
        <f t="shared" si="151"/>
        <v>422</v>
      </c>
      <c r="G423">
        <f t="shared" si="142"/>
        <v>2.3427000000000002</v>
      </c>
      <c r="H423">
        <f t="shared" si="143"/>
        <v>7.1966970211136292E-3</v>
      </c>
      <c r="I423">
        <f t="shared" si="144"/>
        <v>2.9513857235227182E-4</v>
      </c>
      <c r="J423">
        <f t="shared" si="138"/>
        <v>9.1819930166495242E-2</v>
      </c>
      <c r="K423">
        <f t="shared" si="132"/>
        <v>9.1601917602601043E-2</v>
      </c>
      <c r="L423">
        <f t="shared" si="133"/>
        <v>91.601917602601048</v>
      </c>
      <c r="Q423">
        <f t="shared" si="152"/>
        <v>422</v>
      </c>
      <c r="R423">
        <f t="shared" si="145"/>
        <v>3.2951999999999999</v>
      </c>
      <c r="S423">
        <f t="shared" si="146"/>
        <v>1.02224501782745E-2</v>
      </c>
      <c r="T423">
        <f t="shared" si="147"/>
        <v>4.1922556176907121E-4</v>
      </c>
      <c r="U423">
        <f t="shared" si="139"/>
        <v>0.13388866920409695</v>
      </c>
      <c r="V423">
        <f t="shared" si="134"/>
        <v>0.13357077076966514</v>
      </c>
      <c r="W423">
        <f t="shared" si="135"/>
        <v>133.57077076966513</v>
      </c>
      <c r="AB423">
        <f t="shared" si="153"/>
        <v>422</v>
      </c>
      <c r="AC423">
        <f t="shared" si="148"/>
        <v>3.3147000000000002</v>
      </c>
      <c r="AD423">
        <f t="shared" si="149"/>
        <v>1.0285017474217902E-2</v>
      </c>
      <c r="AE423">
        <f t="shared" si="150"/>
        <v>4.2179146420271574E-4</v>
      </c>
      <c r="AF423">
        <f t="shared" si="140"/>
        <v>0.13318367607960283</v>
      </c>
      <c r="AG423">
        <f t="shared" si="136"/>
        <v>0.13286745154492591</v>
      </c>
      <c r="AH423">
        <f t="shared" si="137"/>
        <v>132.8674515449259</v>
      </c>
    </row>
    <row r="424" spans="1:34" x14ac:dyDescent="0.35">
      <c r="A424" t="s">
        <v>168</v>
      </c>
      <c r="B424" t="s">
        <v>1025</v>
      </c>
      <c r="C424" t="s">
        <v>1544</v>
      </c>
      <c r="D424">
        <f t="shared" si="141"/>
        <v>3.3902000000000001</v>
      </c>
      <c r="F424">
        <f t="shared" si="151"/>
        <v>423</v>
      </c>
      <c r="G424">
        <f t="shared" si="142"/>
        <v>2.3419000000000003</v>
      </c>
      <c r="H424">
        <f t="shared" si="143"/>
        <v>7.1941805134443535E-3</v>
      </c>
      <c r="I424">
        <f t="shared" si="144"/>
        <v>2.950353696637823E-4</v>
      </c>
      <c r="J424">
        <f t="shared" si="138"/>
        <v>9.2114965536159027E-2</v>
      </c>
      <c r="K424">
        <f t="shared" si="132"/>
        <v>9.1896252455315366E-2</v>
      </c>
      <c r="L424">
        <f t="shared" si="133"/>
        <v>91.896252455315363</v>
      </c>
      <c r="Q424">
        <f t="shared" si="152"/>
        <v>423</v>
      </c>
      <c r="R424">
        <f t="shared" si="145"/>
        <v>3.2951999999999999</v>
      </c>
      <c r="S424">
        <f t="shared" si="146"/>
        <v>1.02224501782745E-2</v>
      </c>
      <c r="T424">
        <f t="shared" si="147"/>
        <v>4.1922556176907121E-4</v>
      </c>
      <c r="U424">
        <f t="shared" si="139"/>
        <v>0.13430789476586602</v>
      </c>
      <c r="V424">
        <f t="shared" si="134"/>
        <v>0.13398900094362021</v>
      </c>
      <c r="W424">
        <f t="shared" si="135"/>
        <v>133.9890009436202</v>
      </c>
      <c r="AB424">
        <f t="shared" si="153"/>
        <v>423</v>
      </c>
      <c r="AC424">
        <f t="shared" si="148"/>
        <v>3.3081999999999998</v>
      </c>
      <c r="AD424">
        <f t="shared" si="149"/>
        <v>1.0264158904891624E-2</v>
      </c>
      <c r="AE424">
        <f t="shared" si="150"/>
        <v>4.2093604839818656E-4</v>
      </c>
      <c r="AF424">
        <f t="shared" si="140"/>
        <v>0.13360461212800101</v>
      </c>
      <c r="AG424">
        <f t="shared" si="136"/>
        <v>0.13328738814421776</v>
      </c>
      <c r="AH424">
        <f t="shared" si="137"/>
        <v>133.28738814421774</v>
      </c>
    </row>
    <row r="425" spans="1:34" x14ac:dyDescent="0.35">
      <c r="A425" t="s">
        <v>167</v>
      </c>
      <c r="B425" t="s">
        <v>1024</v>
      </c>
      <c r="C425" t="s">
        <v>1544</v>
      </c>
      <c r="D425">
        <f t="shared" si="141"/>
        <v>3.3855333333333335</v>
      </c>
      <c r="F425">
        <f t="shared" si="151"/>
        <v>424</v>
      </c>
      <c r="G425">
        <f t="shared" si="142"/>
        <v>2.3347000000000002</v>
      </c>
      <c r="H425">
        <f t="shared" si="143"/>
        <v>7.1715337996197228E-3</v>
      </c>
      <c r="I425">
        <f t="shared" si="144"/>
        <v>2.9410662154960397E-4</v>
      </c>
      <c r="J425">
        <f t="shared" si="138"/>
        <v>9.2409072157708633E-2</v>
      </c>
      <c r="K425">
        <f t="shared" si="132"/>
        <v>9.2189660765087722E-2</v>
      </c>
      <c r="L425">
        <f t="shared" si="133"/>
        <v>92.189660765087723</v>
      </c>
      <c r="Q425">
        <f t="shared" si="152"/>
        <v>424</v>
      </c>
      <c r="R425">
        <f t="shared" si="145"/>
        <v>3.2884000000000002</v>
      </c>
      <c r="S425">
        <f t="shared" si="146"/>
        <v>1.020063777251126E-2</v>
      </c>
      <c r="T425">
        <f t="shared" si="147"/>
        <v>4.1833102886353909E-4</v>
      </c>
      <c r="U425">
        <f t="shared" si="139"/>
        <v>0.13472622579472956</v>
      </c>
      <c r="V425">
        <f t="shared" si="134"/>
        <v>0.13440633870860308</v>
      </c>
      <c r="W425">
        <f t="shared" si="135"/>
        <v>134.40633870860307</v>
      </c>
      <c r="AB425">
        <f t="shared" si="153"/>
        <v>424</v>
      </c>
      <c r="AC425">
        <f t="shared" si="148"/>
        <v>3.3081999999999998</v>
      </c>
      <c r="AD425">
        <f t="shared" si="149"/>
        <v>1.0264158904891624E-2</v>
      </c>
      <c r="AE425">
        <f t="shared" si="150"/>
        <v>4.2093604839818656E-4</v>
      </c>
      <c r="AF425">
        <f t="shared" si="140"/>
        <v>0.1340255481763992</v>
      </c>
      <c r="AG425">
        <f t="shared" si="136"/>
        <v>0.13370732474350963</v>
      </c>
      <c r="AH425">
        <f t="shared" si="137"/>
        <v>133.70732474350964</v>
      </c>
    </row>
    <row r="426" spans="1:34" x14ac:dyDescent="0.35">
      <c r="A426" t="s">
        <v>167</v>
      </c>
      <c r="B426" t="s">
        <v>1142</v>
      </c>
      <c r="C426" t="s">
        <v>1025</v>
      </c>
      <c r="D426">
        <f t="shared" si="141"/>
        <v>3.3831000000000002</v>
      </c>
      <c r="F426">
        <f t="shared" si="151"/>
        <v>425</v>
      </c>
      <c r="G426">
        <f t="shared" si="142"/>
        <v>2.3347000000000002</v>
      </c>
      <c r="H426">
        <f t="shared" si="143"/>
        <v>7.1715337996197228E-3</v>
      </c>
      <c r="I426">
        <f t="shared" si="144"/>
        <v>2.9410662154960397E-4</v>
      </c>
      <c r="J426">
        <f t="shared" si="138"/>
        <v>9.2703178779258238E-2</v>
      </c>
      <c r="K426">
        <f t="shared" si="132"/>
        <v>9.2483069074860064E-2</v>
      </c>
      <c r="L426">
        <f t="shared" si="133"/>
        <v>92.483069074860069</v>
      </c>
      <c r="Q426">
        <f t="shared" si="152"/>
        <v>425</v>
      </c>
      <c r="R426">
        <f t="shared" si="145"/>
        <v>3.2875999999999999</v>
      </c>
      <c r="S426">
        <f t="shared" si="146"/>
        <v>1.0198071808785635E-2</v>
      </c>
      <c r="T426">
        <f t="shared" si="147"/>
        <v>4.182257979682455E-4</v>
      </c>
      <c r="U426">
        <f t="shared" si="139"/>
        <v>0.13514445159269781</v>
      </c>
      <c r="V426">
        <f t="shared" si="134"/>
        <v>0.13482357149254554</v>
      </c>
      <c r="W426">
        <f t="shared" si="135"/>
        <v>134.82357149254554</v>
      </c>
      <c r="AB426">
        <f t="shared" si="153"/>
        <v>425</v>
      </c>
      <c r="AC426">
        <f t="shared" si="148"/>
        <v>3.3016999999999999</v>
      </c>
      <c r="AD426">
        <f t="shared" si="149"/>
        <v>1.0243303139765641E-2</v>
      </c>
      <c r="AE426">
        <f t="shared" si="150"/>
        <v>4.2008074759470151E-4</v>
      </c>
      <c r="AF426">
        <f t="shared" si="140"/>
        <v>0.13444562892399389</v>
      </c>
      <c r="AG426">
        <f t="shared" si="136"/>
        <v>0.13412640807278067</v>
      </c>
      <c r="AH426">
        <f t="shared" si="137"/>
        <v>134.12640807278066</v>
      </c>
    </row>
    <row r="427" spans="1:34" x14ac:dyDescent="0.35">
      <c r="A427" t="s">
        <v>167</v>
      </c>
      <c r="B427" t="s">
        <v>1677</v>
      </c>
      <c r="C427" t="s">
        <v>1711</v>
      </c>
      <c r="D427">
        <f t="shared" si="141"/>
        <v>3.3805666666666667</v>
      </c>
      <c r="F427">
        <f t="shared" si="151"/>
        <v>426</v>
      </c>
      <c r="G427">
        <f t="shared" si="142"/>
        <v>2.3347000000000002</v>
      </c>
      <c r="H427">
        <f t="shared" si="143"/>
        <v>7.1715337996197228E-3</v>
      </c>
      <c r="I427">
        <f t="shared" si="144"/>
        <v>2.9410662154960397E-4</v>
      </c>
      <c r="J427">
        <f t="shared" si="138"/>
        <v>9.2997285400807844E-2</v>
      </c>
      <c r="K427">
        <f t="shared" si="132"/>
        <v>9.2776477384632419E-2</v>
      </c>
      <c r="L427">
        <f t="shared" si="133"/>
        <v>92.776477384632415</v>
      </c>
      <c r="Q427">
        <f t="shared" si="152"/>
        <v>426</v>
      </c>
      <c r="R427">
        <f t="shared" si="145"/>
        <v>3.2810999999999999</v>
      </c>
      <c r="S427">
        <f t="shared" si="146"/>
        <v>1.0177224927082503E-2</v>
      </c>
      <c r="T427">
        <f t="shared" si="147"/>
        <v>4.1737086147643427E-4</v>
      </c>
      <c r="U427">
        <f t="shared" si="139"/>
        <v>0.13556182245417425</v>
      </c>
      <c r="V427">
        <f t="shared" si="134"/>
        <v>0.13523995136991385</v>
      </c>
      <c r="W427">
        <f t="shared" si="135"/>
        <v>135.23995136991385</v>
      </c>
      <c r="AB427">
        <f t="shared" si="153"/>
        <v>426</v>
      </c>
      <c r="AC427">
        <f t="shared" si="148"/>
        <v>3.3006000000000002</v>
      </c>
      <c r="AD427">
        <f t="shared" si="149"/>
        <v>1.0239773979983331E-2</v>
      </c>
      <c r="AE427">
        <f t="shared" si="150"/>
        <v>4.1993601575776324E-4</v>
      </c>
      <c r="AF427">
        <f t="shared" si="140"/>
        <v>0.13486556493975166</v>
      </c>
      <c r="AG427">
        <f t="shared" si="136"/>
        <v>0.13454534701385867</v>
      </c>
      <c r="AH427">
        <f t="shared" si="137"/>
        <v>134.54534701385867</v>
      </c>
    </row>
    <row r="428" spans="1:34" x14ac:dyDescent="0.35">
      <c r="A428" t="s">
        <v>166</v>
      </c>
      <c r="B428" t="s">
        <v>1677</v>
      </c>
      <c r="C428" t="s">
        <v>1712</v>
      </c>
      <c r="D428">
        <f t="shared" si="141"/>
        <v>3.3760999999999997</v>
      </c>
      <c r="F428">
        <f t="shared" si="151"/>
        <v>427</v>
      </c>
      <c r="G428">
        <f t="shared" si="142"/>
        <v>2.3286000000000002</v>
      </c>
      <c r="H428">
        <f t="shared" si="143"/>
        <v>7.1523496130904245E-3</v>
      </c>
      <c r="I428">
        <f t="shared" si="144"/>
        <v>2.9331987265530072E-4</v>
      </c>
      <c r="J428">
        <f t="shared" si="138"/>
        <v>9.329060527346314E-2</v>
      </c>
      <c r="K428">
        <f t="shared" si="132"/>
        <v>9.3069100813526942E-2</v>
      </c>
      <c r="L428">
        <f t="shared" si="133"/>
        <v>93.069100813526944</v>
      </c>
      <c r="Q428">
        <f t="shared" si="152"/>
        <v>427</v>
      </c>
      <c r="R428">
        <f t="shared" si="145"/>
        <v>3.2810999999999999</v>
      </c>
      <c r="S428">
        <f t="shared" si="146"/>
        <v>1.0177224927082503E-2</v>
      </c>
      <c r="T428">
        <f t="shared" si="147"/>
        <v>4.1737086147643427E-4</v>
      </c>
      <c r="U428">
        <f t="shared" si="139"/>
        <v>0.1359791933156507</v>
      </c>
      <c r="V428">
        <f t="shared" si="134"/>
        <v>0.13565633124728216</v>
      </c>
      <c r="W428">
        <f t="shared" si="135"/>
        <v>135.65633124728217</v>
      </c>
      <c r="AB428">
        <f t="shared" si="153"/>
        <v>427</v>
      </c>
      <c r="AC428">
        <f t="shared" si="148"/>
        <v>3.2932999999999999</v>
      </c>
      <c r="AD428">
        <f t="shared" si="149"/>
        <v>1.0216355226680261E-2</v>
      </c>
      <c r="AE428">
        <f t="shared" si="150"/>
        <v>4.1897560608706842E-4</v>
      </c>
      <c r="AF428">
        <f t="shared" si="140"/>
        <v>0.13528454054583872</v>
      </c>
      <c r="AG428">
        <f t="shared" si="136"/>
        <v>0.13496332782561374</v>
      </c>
      <c r="AH428">
        <f t="shared" si="137"/>
        <v>134.96332782561373</v>
      </c>
    </row>
    <row r="429" spans="1:34" x14ac:dyDescent="0.35">
      <c r="A429" t="s">
        <v>805</v>
      </c>
      <c r="B429" t="s">
        <v>1023</v>
      </c>
      <c r="C429" t="s">
        <v>1142</v>
      </c>
      <c r="D429">
        <f t="shared" si="141"/>
        <v>3.3733</v>
      </c>
      <c r="F429">
        <f t="shared" si="151"/>
        <v>428</v>
      </c>
      <c r="G429">
        <f t="shared" si="142"/>
        <v>2.3278000000000003</v>
      </c>
      <c r="H429">
        <f t="shared" si="143"/>
        <v>7.1498338319398976E-3</v>
      </c>
      <c r="I429">
        <f t="shared" si="144"/>
        <v>2.9321669976154976E-4</v>
      </c>
      <c r="J429">
        <f t="shared" si="138"/>
        <v>9.3583821973224693E-2</v>
      </c>
      <c r="K429">
        <f t="shared" si="132"/>
        <v>9.3361621314496185E-2</v>
      </c>
      <c r="L429">
        <f t="shared" si="133"/>
        <v>93.36162131449619</v>
      </c>
      <c r="Q429">
        <f t="shared" si="152"/>
        <v>428</v>
      </c>
      <c r="R429">
        <f t="shared" si="145"/>
        <v>3.2726999999999999</v>
      </c>
      <c r="S429">
        <f t="shared" si="146"/>
        <v>1.0150288491460012E-2</v>
      </c>
      <c r="T429">
        <f t="shared" si="147"/>
        <v>4.1626619066278779E-4</v>
      </c>
      <c r="U429">
        <f t="shared" si="139"/>
        <v>0.13639545950631349</v>
      </c>
      <c r="V429">
        <f t="shared" si="134"/>
        <v>0.1360716090767109</v>
      </c>
      <c r="W429">
        <f t="shared" si="135"/>
        <v>136.0716090767109</v>
      </c>
      <c r="AB429">
        <f t="shared" si="153"/>
        <v>428</v>
      </c>
      <c r="AC429">
        <f t="shared" si="148"/>
        <v>3.2940999999999998</v>
      </c>
      <c r="AD429">
        <f t="shared" si="149"/>
        <v>1.0218921492897538E-2</v>
      </c>
      <c r="AE429">
        <f t="shared" si="150"/>
        <v>4.190808493876299E-4</v>
      </c>
      <c r="AF429">
        <f t="shared" si="140"/>
        <v>0.13570362139522635</v>
      </c>
      <c r="AG429">
        <f t="shared" si="136"/>
        <v>0.13538141363078507</v>
      </c>
      <c r="AH429">
        <f t="shared" si="137"/>
        <v>135.38141363078506</v>
      </c>
    </row>
    <row r="430" spans="1:34" x14ac:dyDescent="0.35">
      <c r="A430" t="s">
        <v>805</v>
      </c>
      <c r="B430" t="s">
        <v>1678</v>
      </c>
      <c r="C430" t="s">
        <v>1144</v>
      </c>
      <c r="D430">
        <f t="shared" si="141"/>
        <v>3.3688666666666669</v>
      </c>
      <c r="F430">
        <f t="shared" si="151"/>
        <v>429</v>
      </c>
      <c r="G430">
        <f t="shared" si="142"/>
        <v>2.3278000000000003</v>
      </c>
      <c r="H430">
        <f t="shared" si="143"/>
        <v>7.1498338319398976E-3</v>
      </c>
      <c r="I430">
        <f t="shared" si="144"/>
        <v>2.9321669976154976E-4</v>
      </c>
      <c r="J430">
        <f t="shared" si="138"/>
        <v>9.3877038672986246E-2</v>
      </c>
      <c r="K430">
        <f t="shared" si="132"/>
        <v>9.3654141815465428E-2</v>
      </c>
      <c r="L430">
        <f t="shared" si="133"/>
        <v>93.654141815465422</v>
      </c>
      <c r="Q430">
        <f t="shared" si="152"/>
        <v>429</v>
      </c>
      <c r="R430">
        <f t="shared" si="145"/>
        <v>3.2669999999999999</v>
      </c>
      <c r="S430">
        <f t="shared" si="146"/>
        <v>1.01320128601408E-2</v>
      </c>
      <c r="T430">
        <f t="shared" si="147"/>
        <v>4.1551670187361624E-4</v>
      </c>
      <c r="U430">
        <f t="shared" si="139"/>
        <v>0.13681097620818711</v>
      </c>
      <c r="V430">
        <f t="shared" si="134"/>
        <v>0.13648613919689848</v>
      </c>
      <c r="W430">
        <f t="shared" si="135"/>
        <v>136.48613919689848</v>
      </c>
      <c r="AB430">
        <f t="shared" si="153"/>
        <v>429</v>
      </c>
      <c r="AC430">
        <f t="shared" si="148"/>
        <v>3.2865000000000002</v>
      </c>
      <c r="AD430">
        <f t="shared" si="149"/>
        <v>1.0194543677976705E-2</v>
      </c>
      <c r="AE430">
        <f t="shared" si="150"/>
        <v>4.1808110832979538E-4</v>
      </c>
      <c r="AF430">
        <f t="shared" si="140"/>
        <v>0.13612170250355615</v>
      </c>
      <c r="AG430">
        <f t="shared" si="136"/>
        <v>0.13579850206863281</v>
      </c>
      <c r="AH430">
        <f t="shared" si="137"/>
        <v>135.79850206863281</v>
      </c>
    </row>
    <row r="431" spans="1:34" x14ac:dyDescent="0.35">
      <c r="A431" t="s">
        <v>165</v>
      </c>
      <c r="B431" t="s">
        <v>1678</v>
      </c>
      <c r="C431" t="s">
        <v>1143</v>
      </c>
      <c r="D431">
        <f t="shared" si="141"/>
        <v>3.3666999999999998</v>
      </c>
      <c r="F431">
        <f t="shared" si="151"/>
        <v>430</v>
      </c>
      <c r="G431">
        <f t="shared" si="142"/>
        <v>2.3206000000000002</v>
      </c>
      <c r="H431">
        <f t="shared" si="143"/>
        <v>7.1271936559806877E-3</v>
      </c>
      <c r="I431">
        <f t="shared" si="144"/>
        <v>2.9228821976707425E-4</v>
      </c>
      <c r="J431">
        <f t="shared" si="138"/>
        <v>9.4169326892753313E-2</v>
      </c>
      <c r="K431">
        <f t="shared" ref="K431:K472" si="154">J431/1.00238</f>
        <v>9.394573604097578E-2</v>
      </c>
      <c r="L431">
        <f t="shared" ref="L431:L472" si="155">K431*1000</f>
        <v>93.945736040975774</v>
      </c>
      <c r="Q431">
        <f t="shared" si="152"/>
        <v>430</v>
      </c>
      <c r="R431">
        <f t="shared" si="145"/>
        <v>3.2669999999999999</v>
      </c>
      <c r="S431">
        <f t="shared" si="146"/>
        <v>1.01320128601408E-2</v>
      </c>
      <c r="T431">
        <f t="shared" si="147"/>
        <v>4.1551670187361624E-4</v>
      </c>
      <c r="U431">
        <f t="shared" si="139"/>
        <v>0.13722649291006073</v>
      </c>
      <c r="V431">
        <f t="shared" ref="V431:V472" si="156">U431/1.00238</f>
        <v>0.13690066931708605</v>
      </c>
      <c r="W431">
        <f t="shared" ref="W431:W472" si="157">V431*1000</f>
        <v>136.90066931708606</v>
      </c>
      <c r="AB431">
        <f t="shared" si="153"/>
        <v>430</v>
      </c>
      <c r="AC431">
        <f t="shared" si="148"/>
        <v>3.2871999999999999</v>
      </c>
      <c r="AD431">
        <f t="shared" si="149"/>
        <v>1.0196788842841899E-2</v>
      </c>
      <c r="AE431">
        <f t="shared" si="150"/>
        <v>4.1817318317344449E-4</v>
      </c>
      <c r="AF431">
        <f t="shared" si="140"/>
        <v>0.13653987568672959</v>
      </c>
      <c r="AG431">
        <f t="shared" ref="AG431:AG472" si="158">AF431/1.00238</f>
        <v>0.13621568236270634</v>
      </c>
      <c r="AH431">
        <f t="shared" ref="AH431:AH472" si="159">AG431*1000</f>
        <v>136.21568236270633</v>
      </c>
    </row>
    <row r="432" spans="1:34" x14ac:dyDescent="0.35">
      <c r="A432" t="s">
        <v>799</v>
      </c>
      <c r="B432" t="s">
        <v>1022</v>
      </c>
      <c r="C432" t="s">
        <v>1143</v>
      </c>
      <c r="D432">
        <f t="shared" si="141"/>
        <v>3.3646333333333334</v>
      </c>
      <c r="F432">
        <f t="shared" si="151"/>
        <v>431</v>
      </c>
      <c r="G432">
        <f t="shared" si="142"/>
        <v>2.3212999999999999</v>
      </c>
      <c r="H432">
        <f t="shared" si="143"/>
        <v>7.1293946377255215E-3</v>
      </c>
      <c r="I432">
        <f t="shared" si="144"/>
        <v>2.9237848264850969E-4</v>
      </c>
      <c r="J432">
        <f t="shared" ref="J432:J472" si="160">J431+I432</f>
        <v>9.4461705375401828E-2</v>
      </c>
      <c r="K432">
        <f t="shared" si="154"/>
        <v>9.4237420315052001E-2</v>
      </c>
      <c r="L432">
        <f t="shared" si="155"/>
        <v>94.237420315052006</v>
      </c>
      <c r="Q432">
        <f t="shared" si="152"/>
        <v>431</v>
      </c>
      <c r="R432">
        <f t="shared" si="145"/>
        <v>3.2601</v>
      </c>
      <c r="S432">
        <f t="shared" si="146"/>
        <v>1.0109892608944189E-2</v>
      </c>
      <c r="T432">
        <f t="shared" si="147"/>
        <v>4.1460954414013272E-4</v>
      </c>
      <c r="U432">
        <f t="shared" ref="U432:U472" si="161">U431+T432</f>
        <v>0.13764110245420086</v>
      </c>
      <c r="V432">
        <f t="shared" si="156"/>
        <v>0.13731429443344925</v>
      </c>
      <c r="W432">
        <f t="shared" si="157"/>
        <v>137.31429443344925</v>
      </c>
      <c r="AB432">
        <f t="shared" si="153"/>
        <v>431</v>
      </c>
      <c r="AC432">
        <f t="shared" si="148"/>
        <v>3.2871999999999999</v>
      </c>
      <c r="AD432">
        <f t="shared" si="149"/>
        <v>1.0196788842841899E-2</v>
      </c>
      <c r="AE432">
        <f t="shared" si="150"/>
        <v>4.1817318317344449E-4</v>
      </c>
      <c r="AF432">
        <f t="shared" ref="AF432:AF472" si="162">AF431+AE432</f>
        <v>0.13695804886990304</v>
      </c>
      <c r="AG432">
        <f t="shared" si="158"/>
        <v>0.1366328626567799</v>
      </c>
      <c r="AH432">
        <f t="shared" si="159"/>
        <v>136.63286265677991</v>
      </c>
    </row>
    <row r="433" spans="1:34" x14ac:dyDescent="0.35">
      <c r="A433" t="s">
        <v>165</v>
      </c>
      <c r="B433" t="s">
        <v>1022</v>
      </c>
      <c r="C433" t="s">
        <v>1022</v>
      </c>
      <c r="D433">
        <f t="shared" si="141"/>
        <v>3.357533333333333</v>
      </c>
      <c r="F433">
        <f t="shared" si="151"/>
        <v>432</v>
      </c>
      <c r="G433">
        <f t="shared" si="142"/>
        <v>2.3206000000000002</v>
      </c>
      <c r="H433">
        <f t="shared" si="143"/>
        <v>7.1271936559806877E-3</v>
      </c>
      <c r="I433">
        <f t="shared" si="144"/>
        <v>2.9228821976707425E-4</v>
      </c>
      <c r="J433">
        <f t="shared" si="160"/>
        <v>9.4753993595168895E-2</v>
      </c>
      <c r="K433">
        <f t="shared" si="154"/>
        <v>9.4529014540562353E-2</v>
      </c>
      <c r="L433">
        <f t="shared" si="155"/>
        <v>94.529014540562358</v>
      </c>
      <c r="Q433">
        <f t="shared" si="152"/>
        <v>432</v>
      </c>
      <c r="R433">
        <f t="shared" si="145"/>
        <v>3.2601</v>
      </c>
      <c r="S433">
        <f t="shared" si="146"/>
        <v>1.0109892608944189E-2</v>
      </c>
      <c r="T433">
        <f t="shared" si="147"/>
        <v>4.1460954414013272E-4</v>
      </c>
      <c r="U433">
        <f t="shared" si="161"/>
        <v>0.13805571199834099</v>
      </c>
      <c r="V433">
        <f t="shared" si="156"/>
        <v>0.13772791954981242</v>
      </c>
      <c r="W433">
        <f t="shared" si="157"/>
        <v>137.72791954981241</v>
      </c>
      <c r="AB433">
        <f t="shared" si="153"/>
        <v>432</v>
      </c>
      <c r="AC433">
        <f t="shared" si="148"/>
        <v>3.2665999999999999</v>
      </c>
      <c r="AD433">
        <f t="shared" si="149"/>
        <v>1.0130730440571716E-2</v>
      </c>
      <c r="AE433">
        <f t="shared" si="150"/>
        <v>4.1546410948579369E-4</v>
      </c>
      <c r="AF433">
        <f t="shared" si="162"/>
        <v>0.13737351297938882</v>
      </c>
      <c r="AG433">
        <f t="shared" si="158"/>
        <v>0.13704734030945231</v>
      </c>
      <c r="AH433">
        <f t="shared" si="159"/>
        <v>137.04734030945232</v>
      </c>
    </row>
    <row r="434" spans="1:34" x14ac:dyDescent="0.35">
      <c r="A434" t="s">
        <v>164</v>
      </c>
      <c r="B434" t="s">
        <v>1663</v>
      </c>
      <c r="C434" t="s">
        <v>1663</v>
      </c>
      <c r="D434">
        <f t="shared" si="141"/>
        <v>3.3504333333333332</v>
      </c>
      <c r="F434">
        <f t="shared" si="151"/>
        <v>433</v>
      </c>
      <c r="G434">
        <f t="shared" si="142"/>
        <v>2.3145000000000002</v>
      </c>
      <c r="H434">
        <f t="shared" si="143"/>
        <v>7.1080150073450001E-3</v>
      </c>
      <c r="I434">
        <f t="shared" si="144"/>
        <v>2.9150169798334815E-4</v>
      </c>
      <c r="J434">
        <f t="shared" si="160"/>
        <v>9.5045495293152246E-2</v>
      </c>
      <c r="K434">
        <f t="shared" si="154"/>
        <v>9.4819824111766232E-2</v>
      </c>
      <c r="L434">
        <f t="shared" si="155"/>
        <v>94.819824111766238</v>
      </c>
      <c r="Q434">
        <f t="shared" si="152"/>
        <v>433</v>
      </c>
      <c r="R434">
        <f t="shared" si="145"/>
        <v>3.2524999999999999</v>
      </c>
      <c r="S434">
        <f t="shared" si="146"/>
        <v>1.0085531925889556E-2</v>
      </c>
      <c r="T434">
        <f t="shared" si="147"/>
        <v>4.1361050566495763E-4</v>
      </c>
      <c r="U434">
        <f t="shared" si="161"/>
        <v>0.13846932250400595</v>
      </c>
      <c r="V434">
        <f t="shared" si="156"/>
        <v>0.13814054799976649</v>
      </c>
      <c r="W434">
        <f t="shared" si="157"/>
        <v>138.14054799976648</v>
      </c>
      <c r="AB434">
        <f t="shared" si="153"/>
        <v>433</v>
      </c>
      <c r="AC434">
        <f t="shared" si="148"/>
        <v>3.2589999999999999</v>
      </c>
      <c r="AD434">
        <f t="shared" si="149"/>
        <v>1.0106366483703909E-2</v>
      </c>
      <c r="AE434">
        <f t="shared" si="150"/>
        <v>4.1446493675061796E-4</v>
      </c>
      <c r="AF434">
        <f t="shared" si="162"/>
        <v>0.13778797791613945</v>
      </c>
      <c r="AG434">
        <f t="shared" si="158"/>
        <v>0.13746082116177441</v>
      </c>
      <c r="AH434">
        <f t="shared" si="159"/>
        <v>137.46082116177442</v>
      </c>
    </row>
    <row r="435" spans="1:34" x14ac:dyDescent="0.35">
      <c r="A435" t="s">
        <v>1501</v>
      </c>
      <c r="B435" t="s">
        <v>1663</v>
      </c>
      <c r="C435" t="s">
        <v>1663</v>
      </c>
      <c r="D435">
        <f t="shared" si="141"/>
        <v>3.3501666666666665</v>
      </c>
      <c r="F435">
        <f t="shared" si="151"/>
        <v>434</v>
      </c>
      <c r="G435">
        <f t="shared" si="142"/>
        <v>2.3137000000000003</v>
      </c>
      <c r="H435">
        <f t="shared" si="143"/>
        <v>7.1054999523986482E-3</v>
      </c>
      <c r="I435">
        <f t="shared" si="144"/>
        <v>2.9139855487143499E-4</v>
      </c>
      <c r="J435">
        <f t="shared" si="160"/>
        <v>9.5336893848023685E-2</v>
      </c>
      <c r="K435">
        <f t="shared" si="154"/>
        <v>9.5110530784755967E-2</v>
      </c>
      <c r="L435">
        <f t="shared" si="155"/>
        <v>95.110530784755966</v>
      </c>
      <c r="Q435">
        <f t="shared" si="152"/>
        <v>434</v>
      </c>
      <c r="R435">
        <f t="shared" si="145"/>
        <v>3.2524999999999999</v>
      </c>
      <c r="S435">
        <f t="shared" si="146"/>
        <v>1.0085531925889556E-2</v>
      </c>
      <c r="T435">
        <f t="shared" si="147"/>
        <v>4.1361050566495763E-4</v>
      </c>
      <c r="U435">
        <f t="shared" si="161"/>
        <v>0.13888293300967092</v>
      </c>
      <c r="V435">
        <f t="shared" si="156"/>
        <v>0.13855317644972057</v>
      </c>
      <c r="W435">
        <f t="shared" si="157"/>
        <v>138.55317644972055</v>
      </c>
      <c r="AB435">
        <f t="shared" si="153"/>
        <v>434</v>
      </c>
      <c r="AC435">
        <f t="shared" si="148"/>
        <v>3.2589999999999999</v>
      </c>
      <c r="AD435">
        <f t="shared" si="149"/>
        <v>1.0106366483703909E-2</v>
      </c>
      <c r="AE435">
        <f t="shared" si="150"/>
        <v>4.1446493675061796E-4</v>
      </c>
      <c r="AF435">
        <f t="shared" si="162"/>
        <v>0.13820244285289007</v>
      </c>
      <c r="AG435">
        <f t="shared" si="158"/>
        <v>0.13787430201409651</v>
      </c>
      <c r="AH435">
        <f t="shared" si="159"/>
        <v>137.87430201409651</v>
      </c>
    </row>
    <row r="436" spans="1:34" x14ac:dyDescent="0.35">
      <c r="A436" t="s">
        <v>806</v>
      </c>
      <c r="B436" t="s">
        <v>1605</v>
      </c>
      <c r="C436" t="s">
        <v>1605</v>
      </c>
      <c r="D436">
        <f t="shared" si="141"/>
        <v>3.3508</v>
      </c>
      <c r="F436">
        <f t="shared" si="151"/>
        <v>435</v>
      </c>
      <c r="G436">
        <f t="shared" si="142"/>
        <v>2.3148</v>
      </c>
      <c r="H436">
        <f t="shared" si="143"/>
        <v>7.108958163570326E-3</v>
      </c>
      <c r="I436">
        <f t="shared" si="144"/>
        <v>2.9154037708586299E-4</v>
      </c>
      <c r="J436">
        <f t="shared" si="160"/>
        <v>9.5628434225109554E-2</v>
      </c>
      <c r="K436">
        <f t="shared" si="154"/>
        <v>9.5401378943224674E-2</v>
      </c>
      <c r="L436">
        <f t="shared" si="155"/>
        <v>95.401378943224671</v>
      </c>
      <c r="Q436">
        <f t="shared" si="152"/>
        <v>435</v>
      </c>
      <c r="R436">
        <f t="shared" si="145"/>
        <v>3.2528999999999999</v>
      </c>
      <c r="S436">
        <f t="shared" si="146"/>
        <v>1.0086813971684937E-2</v>
      </c>
      <c r="T436">
        <f t="shared" si="147"/>
        <v>4.1366308272421532E-4</v>
      </c>
      <c r="U436">
        <f t="shared" si="161"/>
        <v>0.13929659609239514</v>
      </c>
      <c r="V436">
        <f t="shared" si="156"/>
        <v>0.13896585735189762</v>
      </c>
      <c r="W436">
        <f t="shared" si="157"/>
        <v>138.96585735189763</v>
      </c>
      <c r="AB436">
        <f t="shared" si="153"/>
        <v>435</v>
      </c>
      <c r="AC436">
        <f t="shared" si="148"/>
        <v>3.2593999999999999</v>
      </c>
      <c r="AD436">
        <f t="shared" si="149"/>
        <v>1.0107648701786012E-2</v>
      </c>
      <c r="AE436">
        <f t="shared" si="150"/>
        <v>4.1451752087540269E-4</v>
      </c>
      <c r="AF436">
        <f t="shared" si="162"/>
        <v>0.13861696037376547</v>
      </c>
      <c r="AG436">
        <f t="shared" si="158"/>
        <v>0.13828783532569033</v>
      </c>
      <c r="AH436">
        <f t="shared" si="159"/>
        <v>138.28783532569034</v>
      </c>
    </row>
    <row r="437" spans="1:34" x14ac:dyDescent="0.35">
      <c r="A437" t="s">
        <v>282</v>
      </c>
      <c r="B437" t="s">
        <v>1542</v>
      </c>
      <c r="C437" t="s">
        <v>1542</v>
      </c>
      <c r="D437">
        <f t="shared" si="141"/>
        <v>3.3431999999999999</v>
      </c>
      <c r="F437">
        <f t="shared" si="151"/>
        <v>436</v>
      </c>
      <c r="G437">
        <f t="shared" si="142"/>
        <v>2.3071999999999999</v>
      </c>
      <c r="H437">
        <f t="shared" si="143"/>
        <v>7.085066657931802E-3</v>
      </c>
      <c r="I437">
        <f t="shared" si="144"/>
        <v>2.9056057970870328E-4</v>
      </c>
      <c r="J437">
        <f t="shared" si="160"/>
        <v>9.5918994804818261E-2</v>
      </c>
      <c r="K437">
        <f t="shared" si="154"/>
        <v>9.5691249630697195E-2</v>
      </c>
      <c r="L437">
        <f t="shared" si="155"/>
        <v>95.6912496306972</v>
      </c>
      <c r="Q437">
        <f t="shared" si="152"/>
        <v>436</v>
      </c>
      <c r="R437">
        <f t="shared" si="145"/>
        <v>3.2452999999999999</v>
      </c>
      <c r="S437">
        <f t="shared" si="146"/>
        <v>1.0062456914237758E-2</v>
      </c>
      <c r="T437">
        <f t="shared" si="147"/>
        <v>4.1266419293622334E-4</v>
      </c>
      <c r="U437">
        <f t="shared" si="161"/>
        <v>0.13970926028533137</v>
      </c>
      <c r="V437">
        <f t="shared" si="156"/>
        <v>0.13937754173599967</v>
      </c>
      <c r="W437">
        <f t="shared" si="157"/>
        <v>139.37754173599967</v>
      </c>
      <c r="AB437">
        <f t="shared" si="153"/>
        <v>436</v>
      </c>
      <c r="AC437">
        <f t="shared" si="148"/>
        <v>3.2517999999999998</v>
      </c>
      <c r="AD437">
        <f t="shared" si="149"/>
        <v>1.0083288371256518E-2</v>
      </c>
      <c r="AE437">
        <f t="shared" si="150"/>
        <v>4.1351849685738285E-4</v>
      </c>
      <c r="AF437">
        <f t="shared" si="162"/>
        <v>0.13903047887062286</v>
      </c>
      <c r="AG437">
        <f t="shared" si="158"/>
        <v>0.13870037198529786</v>
      </c>
      <c r="AH437">
        <f t="shared" si="159"/>
        <v>138.70037198529786</v>
      </c>
    </row>
    <row r="438" spans="1:34" x14ac:dyDescent="0.35">
      <c r="A438" t="s">
        <v>282</v>
      </c>
      <c r="B438" t="s">
        <v>1661</v>
      </c>
      <c r="C438" t="s">
        <v>1661</v>
      </c>
      <c r="D438">
        <f t="shared" si="141"/>
        <v>3.3388666666666662</v>
      </c>
      <c r="F438">
        <f t="shared" si="151"/>
        <v>437</v>
      </c>
      <c r="G438">
        <f t="shared" si="142"/>
        <v>2.3071999999999999</v>
      </c>
      <c r="H438">
        <f t="shared" si="143"/>
        <v>7.085066657931802E-3</v>
      </c>
      <c r="I438">
        <f t="shared" si="144"/>
        <v>2.9056057970870328E-4</v>
      </c>
      <c r="J438">
        <f t="shared" si="160"/>
        <v>9.6209555384526968E-2</v>
      </c>
      <c r="K438">
        <f t="shared" si="154"/>
        <v>9.5981120318169716E-2</v>
      </c>
      <c r="L438">
        <f t="shared" si="155"/>
        <v>95.981120318169715</v>
      </c>
      <c r="Q438">
        <f t="shared" si="152"/>
        <v>437</v>
      </c>
      <c r="R438">
        <f t="shared" si="145"/>
        <v>3.2387999999999999</v>
      </c>
      <c r="S438">
        <f t="shared" si="146"/>
        <v>1.0041628255953831E-2</v>
      </c>
      <c r="T438">
        <f t="shared" si="147"/>
        <v>4.118100037919678E-4</v>
      </c>
      <c r="U438">
        <f t="shared" si="161"/>
        <v>0.14012107028912335</v>
      </c>
      <c r="V438">
        <f t="shared" si="156"/>
        <v>0.13978837395910068</v>
      </c>
      <c r="W438">
        <f t="shared" si="157"/>
        <v>139.78837395910068</v>
      </c>
      <c r="AB438">
        <f t="shared" si="153"/>
        <v>437</v>
      </c>
      <c r="AC438">
        <f t="shared" si="148"/>
        <v>3.2452999999999999</v>
      </c>
      <c r="AD438">
        <f t="shared" si="149"/>
        <v>1.0062456914237758E-2</v>
      </c>
      <c r="AE438">
        <f t="shared" si="150"/>
        <v>4.1266419293622334E-4</v>
      </c>
      <c r="AF438">
        <f t="shared" si="162"/>
        <v>0.13944314306355909</v>
      </c>
      <c r="AG438">
        <f t="shared" si="158"/>
        <v>0.13911205636939991</v>
      </c>
      <c r="AH438">
        <f t="shared" si="159"/>
        <v>139.11205636939991</v>
      </c>
    </row>
    <row r="439" spans="1:34" x14ac:dyDescent="0.35">
      <c r="A439" t="s">
        <v>282</v>
      </c>
      <c r="B439" t="s">
        <v>1604</v>
      </c>
      <c r="C439" t="s">
        <v>1604</v>
      </c>
      <c r="D439">
        <f t="shared" si="141"/>
        <v>3.3393333333333328</v>
      </c>
      <c r="F439">
        <f t="shared" si="151"/>
        <v>438</v>
      </c>
      <c r="G439">
        <f t="shared" si="142"/>
        <v>2.3071999999999999</v>
      </c>
      <c r="H439">
        <f t="shared" si="143"/>
        <v>7.085066657931802E-3</v>
      </c>
      <c r="I439">
        <f t="shared" si="144"/>
        <v>2.9056057970870328E-4</v>
      </c>
      <c r="J439">
        <f t="shared" si="160"/>
        <v>9.6500115964235675E-2</v>
      </c>
      <c r="K439">
        <f t="shared" si="154"/>
        <v>9.6270991005642237E-2</v>
      </c>
      <c r="L439">
        <f t="shared" si="155"/>
        <v>96.27099100564223</v>
      </c>
      <c r="Q439">
        <f t="shared" si="152"/>
        <v>438</v>
      </c>
      <c r="R439">
        <f t="shared" si="145"/>
        <v>3.2395</v>
      </c>
      <c r="S439">
        <f t="shared" si="146"/>
        <v>1.0043871207775902E-2</v>
      </c>
      <c r="T439">
        <f t="shared" si="147"/>
        <v>4.1190198787809492E-4</v>
      </c>
      <c r="U439">
        <f t="shared" si="161"/>
        <v>0.14053297227700146</v>
      </c>
      <c r="V439">
        <f t="shared" si="156"/>
        <v>0.14019929794788549</v>
      </c>
      <c r="W439">
        <f t="shared" si="157"/>
        <v>140.1992979478855</v>
      </c>
      <c r="AB439">
        <f t="shared" si="153"/>
        <v>438</v>
      </c>
      <c r="AC439">
        <f t="shared" si="148"/>
        <v>3.246</v>
      </c>
      <c r="AD439">
        <f t="shared" si="149"/>
        <v>1.0064700167434937E-2</v>
      </c>
      <c r="AE439">
        <f t="shared" si="150"/>
        <v>4.1275618938182854E-4</v>
      </c>
      <c r="AF439">
        <f t="shared" si="162"/>
        <v>0.13985589925294092</v>
      </c>
      <c r="AG439">
        <f t="shared" si="158"/>
        <v>0.1395238325315159</v>
      </c>
      <c r="AH439">
        <f t="shared" si="159"/>
        <v>139.52383253151589</v>
      </c>
    </row>
    <row r="440" spans="1:34" x14ac:dyDescent="0.35">
      <c r="A440" t="s">
        <v>889</v>
      </c>
      <c r="B440" t="s">
        <v>1679</v>
      </c>
      <c r="C440" t="s">
        <v>1679</v>
      </c>
      <c r="D440">
        <f t="shared" si="141"/>
        <v>3.3322666666666669</v>
      </c>
      <c r="F440">
        <f t="shared" si="151"/>
        <v>439</v>
      </c>
      <c r="G440">
        <f t="shared" si="142"/>
        <v>2.2996000000000003</v>
      </c>
      <c r="H440">
        <f t="shared" si="143"/>
        <v>7.0611788692779157E-3</v>
      </c>
      <c r="I440">
        <f t="shared" si="144"/>
        <v>2.8958093476613071E-4</v>
      </c>
      <c r="J440">
        <f t="shared" si="160"/>
        <v>9.6789696899001812E-2</v>
      </c>
      <c r="K440">
        <f t="shared" si="154"/>
        <v>9.6559884374191232E-2</v>
      </c>
      <c r="L440">
        <f t="shared" si="155"/>
        <v>96.559884374191228</v>
      </c>
      <c r="Q440">
        <f t="shared" si="152"/>
        <v>439</v>
      </c>
      <c r="R440">
        <f t="shared" si="145"/>
        <v>3.2326999999999999</v>
      </c>
      <c r="S440">
        <f t="shared" si="146"/>
        <v>1.0022083906443602E-2</v>
      </c>
      <c r="T440">
        <f t="shared" si="147"/>
        <v>4.110084845123483E-4</v>
      </c>
      <c r="U440">
        <f t="shared" si="161"/>
        <v>0.14094398076151379</v>
      </c>
      <c r="V440">
        <f t="shared" si="156"/>
        <v>0.14060933055479338</v>
      </c>
      <c r="W440">
        <f t="shared" si="157"/>
        <v>140.60933055479339</v>
      </c>
      <c r="AB440">
        <f t="shared" si="153"/>
        <v>439</v>
      </c>
      <c r="AC440">
        <f t="shared" si="148"/>
        <v>3.2391999999999999</v>
      </c>
      <c r="AD440">
        <f t="shared" si="149"/>
        <v>1.0042909938735521E-2</v>
      </c>
      <c r="AE440">
        <f t="shared" si="150"/>
        <v>4.1186256596393179E-4</v>
      </c>
      <c r="AF440">
        <f t="shared" si="162"/>
        <v>0.14026776181890485</v>
      </c>
      <c r="AG440">
        <f t="shared" si="158"/>
        <v>0.13993471719198791</v>
      </c>
      <c r="AH440">
        <f t="shared" si="159"/>
        <v>139.93471719198791</v>
      </c>
    </row>
    <row r="441" spans="1:34" x14ac:dyDescent="0.35">
      <c r="A441" t="s">
        <v>163</v>
      </c>
      <c r="B441" t="s">
        <v>1603</v>
      </c>
      <c r="C441" t="s">
        <v>1603</v>
      </c>
      <c r="D441">
        <f t="shared" si="141"/>
        <v>3.3319666666666663</v>
      </c>
      <c r="F441">
        <f t="shared" si="151"/>
        <v>440</v>
      </c>
      <c r="G441">
        <f t="shared" si="142"/>
        <v>2.3003</v>
      </c>
      <c r="H441">
        <f t="shared" si="143"/>
        <v>7.0633789049505775E-3</v>
      </c>
      <c r="I441">
        <f t="shared" si="144"/>
        <v>2.8967115884887988E-4</v>
      </c>
      <c r="J441">
        <f t="shared" si="160"/>
        <v>9.7079368057850696E-2</v>
      </c>
      <c r="K441">
        <f t="shared" si="154"/>
        <v>9.6848867752599502E-2</v>
      </c>
      <c r="L441">
        <f t="shared" si="155"/>
        <v>96.848867752599503</v>
      </c>
      <c r="Q441">
        <f t="shared" si="152"/>
        <v>440</v>
      </c>
      <c r="R441">
        <f t="shared" si="145"/>
        <v>3.2319</v>
      </c>
      <c r="S441">
        <f t="shared" si="146"/>
        <v>1.0019520895832407E-2</v>
      </c>
      <c r="T441">
        <f t="shared" si="147"/>
        <v>4.1090337472510946E-4</v>
      </c>
      <c r="U441">
        <f t="shared" si="161"/>
        <v>0.1413548841362389</v>
      </c>
      <c r="V441">
        <f t="shared" si="156"/>
        <v>0.14101925830148138</v>
      </c>
      <c r="W441">
        <f t="shared" si="157"/>
        <v>141.01925830148139</v>
      </c>
      <c r="AB441">
        <f t="shared" si="153"/>
        <v>440</v>
      </c>
      <c r="AC441">
        <f t="shared" si="148"/>
        <v>3.2383999999999999</v>
      </c>
      <c r="AD441">
        <f t="shared" si="149"/>
        <v>1.0040346583768766E-2</v>
      </c>
      <c r="AE441">
        <f t="shared" si="150"/>
        <v>4.1175744205457438E-4</v>
      </c>
      <c r="AF441">
        <f t="shared" si="162"/>
        <v>0.14067951926095942</v>
      </c>
      <c r="AG441">
        <f t="shared" si="158"/>
        <v>0.14034549697815141</v>
      </c>
      <c r="AH441">
        <f t="shared" si="159"/>
        <v>140.3454969781514</v>
      </c>
    </row>
    <row r="442" spans="1:34" x14ac:dyDescent="0.35">
      <c r="A442" t="s">
        <v>889</v>
      </c>
      <c r="B442" t="s">
        <v>1660</v>
      </c>
      <c r="C442" t="s">
        <v>1660</v>
      </c>
      <c r="D442">
        <f t="shared" si="141"/>
        <v>3.3269333333333333</v>
      </c>
      <c r="F442">
        <f t="shared" si="151"/>
        <v>441</v>
      </c>
      <c r="G442">
        <f t="shared" si="142"/>
        <v>2.2996000000000003</v>
      </c>
      <c r="H442">
        <f t="shared" si="143"/>
        <v>7.0611788692779157E-3</v>
      </c>
      <c r="I442">
        <f t="shared" si="144"/>
        <v>2.8958093476613071E-4</v>
      </c>
      <c r="J442">
        <f t="shared" si="160"/>
        <v>9.7368948992616833E-2</v>
      </c>
      <c r="K442">
        <f t="shared" si="154"/>
        <v>9.7137761121148497E-2</v>
      </c>
      <c r="L442">
        <f t="shared" si="155"/>
        <v>97.1377611211485</v>
      </c>
      <c r="Q442">
        <f t="shared" si="152"/>
        <v>441</v>
      </c>
      <c r="R442">
        <f t="shared" si="145"/>
        <v>3.2246999999999999</v>
      </c>
      <c r="S442">
        <f t="shared" si="146"/>
        <v>9.9964557071897456E-3</v>
      </c>
      <c r="T442">
        <f t="shared" si="147"/>
        <v>4.0995746484074729E-4</v>
      </c>
      <c r="U442">
        <f t="shared" si="161"/>
        <v>0.14176484160107963</v>
      </c>
      <c r="V442">
        <f t="shared" si="156"/>
        <v>0.1414282423842052</v>
      </c>
      <c r="W442">
        <f t="shared" si="157"/>
        <v>141.42824238420519</v>
      </c>
      <c r="AB442">
        <f t="shared" si="153"/>
        <v>441</v>
      </c>
      <c r="AC442">
        <f t="shared" si="148"/>
        <v>3.2311999999999999</v>
      </c>
      <c r="AD442">
        <f t="shared" si="149"/>
        <v>1.001727829631038E-2</v>
      </c>
      <c r="AE442">
        <f t="shared" si="150"/>
        <v>4.1081140508690637E-4</v>
      </c>
      <c r="AF442">
        <f t="shared" si="162"/>
        <v>0.14109033066604634</v>
      </c>
      <c r="AG442">
        <f t="shared" si="158"/>
        <v>0.14075533297356924</v>
      </c>
      <c r="AH442">
        <f t="shared" si="159"/>
        <v>140.75533297356924</v>
      </c>
    </row>
    <row r="443" spans="1:34" x14ac:dyDescent="0.35">
      <c r="A443" t="s">
        <v>887</v>
      </c>
      <c r="B443" t="s">
        <v>1680</v>
      </c>
      <c r="C443" t="s">
        <v>1680</v>
      </c>
      <c r="D443">
        <f t="shared" si="141"/>
        <v>3.3243666666666662</v>
      </c>
      <c r="F443">
        <f t="shared" si="151"/>
        <v>442</v>
      </c>
      <c r="G443">
        <f t="shared" si="142"/>
        <v>2.2927</v>
      </c>
      <c r="H443">
        <f t="shared" si="143"/>
        <v>7.0394944901762705E-3</v>
      </c>
      <c r="I443">
        <f t="shared" si="144"/>
        <v>2.8869165227005941E-4</v>
      </c>
      <c r="J443">
        <f t="shared" si="160"/>
        <v>9.7657640644886898E-2</v>
      </c>
      <c r="K443">
        <f t="shared" si="154"/>
        <v>9.7425767318668463E-2</v>
      </c>
      <c r="L443">
        <f t="shared" si="155"/>
        <v>97.425767318668463</v>
      </c>
      <c r="Q443">
        <f t="shared" si="152"/>
        <v>442</v>
      </c>
      <c r="R443">
        <f t="shared" si="145"/>
        <v>3.2242999999999999</v>
      </c>
      <c r="S443">
        <f t="shared" si="146"/>
        <v>9.995174408451709E-3</v>
      </c>
      <c r="T443">
        <f t="shared" si="147"/>
        <v>4.0990491841852173E-4</v>
      </c>
      <c r="U443">
        <f t="shared" si="161"/>
        <v>0.14217474651949816</v>
      </c>
      <c r="V443">
        <f t="shared" si="156"/>
        <v>0.14183717404527041</v>
      </c>
      <c r="W443">
        <f t="shared" si="157"/>
        <v>141.83717404527042</v>
      </c>
      <c r="AB443">
        <f t="shared" si="153"/>
        <v>442</v>
      </c>
      <c r="AC443">
        <f t="shared" si="148"/>
        <v>3.2307999999999999</v>
      </c>
      <c r="AD443">
        <f t="shared" si="149"/>
        <v>1.0015996825436191E-2</v>
      </c>
      <c r="AE443">
        <f t="shared" si="150"/>
        <v>4.1075885160532868E-4</v>
      </c>
      <c r="AF443">
        <f t="shared" si="162"/>
        <v>0.14150108951765167</v>
      </c>
      <c r="AG443">
        <f t="shared" si="158"/>
        <v>0.14116511654028577</v>
      </c>
      <c r="AH443">
        <f t="shared" si="159"/>
        <v>141.16511654028577</v>
      </c>
    </row>
    <row r="444" spans="1:34" x14ac:dyDescent="0.35">
      <c r="A444" t="s">
        <v>797</v>
      </c>
      <c r="B444" t="s">
        <v>1681</v>
      </c>
      <c r="C444" t="s">
        <v>1681</v>
      </c>
      <c r="D444">
        <f t="shared" si="141"/>
        <v>3.3207</v>
      </c>
      <c r="F444">
        <f t="shared" si="151"/>
        <v>443</v>
      </c>
      <c r="G444">
        <f t="shared" si="142"/>
        <v>2.2930999999999999</v>
      </c>
      <c r="H444">
        <f t="shared" si="143"/>
        <v>7.0407514720045349E-3</v>
      </c>
      <c r="I444">
        <f t="shared" si="144"/>
        <v>2.8874320144896444E-4</v>
      </c>
      <c r="J444">
        <f t="shared" si="160"/>
        <v>9.794638384633586E-2</v>
      </c>
      <c r="K444">
        <f t="shared" si="154"/>
        <v>9.7713824942971581E-2</v>
      </c>
      <c r="L444">
        <f t="shared" si="155"/>
        <v>97.713824942971584</v>
      </c>
      <c r="Q444">
        <f t="shared" si="152"/>
        <v>443</v>
      </c>
      <c r="R444">
        <f t="shared" si="145"/>
        <v>3.2185999999999999</v>
      </c>
      <c r="S444">
        <f t="shared" si="146"/>
        <v>9.9769170522435082E-3</v>
      </c>
      <c r="T444">
        <f t="shared" si="147"/>
        <v>4.0915617909680139E-4</v>
      </c>
      <c r="U444">
        <f t="shared" si="161"/>
        <v>0.14258390269859497</v>
      </c>
      <c r="V444">
        <f t="shared" si="156"/>
        <v>0.14224535874478239</v>
      </c>
      <c r="W444">
        <f t="shared" si="157"/>
        <v>142.24535874478238</v>
      </c>
      <c r="AB444">
        <f t="shared" si="153"/>
        <v>443</v>
      </c>
      <c r="AC444">
        <f t="shared" si="148"/>
        <v>3.2250999999999999</v>
      </c>
      <c r="AD444">
        <f t="shared" si="149"/>
        <v>9.9977370165197782E-3</v>
      </c>
      <c r="AE444">
        <f t="shared" si="150"/>
        <v>4.1001001169735358E-4</v>
      </c>
      <c r="AF444">
        <f t="shared" si="162"/>
        <v>0.14191109952934902</v>
      </c>
      <c r="AG444">
        <f t="shared" si="158"/>
        <v>0.14157415304510168</v>
      </c>
      <c r="AH444">
        <f t="shared" si="159"/>
        <v>141.57415304510167</v>
      </c>
    </row>
    <row r="445" spans="1:34" x14ac:dyDescent="0.35">
      <c r="A445" t="s">
        <v>887</v>
      </c>
      <c r="B445" t="s">
        <v>1021</v>
      </c>
      <c r="C445" t="s">
        <v>1021</v>
      </c>
      <c r="D445">
        <f t="shared" si="141"/>
        <v>3.3200333333333334</v>
      </c>
      <c r="F445">
        <f t="shared" si="151"/>
        <v>444</v>
      </c>
      <c r="G445">
        <f t="shared" si="142"/>
        <v>2.2927</v>
      </c>
      <c r="H445">
        <f t="shared" si="143"/>
        <v>7.0394944901762705E-3</v>
      </c>
      <c r="I445">
        <f t="shared" si="144"/>
        <v>2.8869165227005941E-4</v>
      </c>
      <c r="J445">
        <f t="shared" si="160"/>
        <v>9.8235075498605925E-2</v>
      </c>
      <c r="K445">
        <f t="shared" si="154"/>
        <v>9.8001831140491547E-2</v>
      </c>
      <c r="L445">
        <f t="shared" si="155"/>
        <v>98.001831140491547</v>
      </c>
      <c r="Q445">
        <f t="shared" si="152"/>
        <v>444</v>
      </c>
      <c r="R445">
        <f t="shared" si="145"/>
        <v>3.2178</v>
      </c>
      <c r="S445">
        <f t="shared" si="146"/>
        <v>9.974354788380508E-3</v>
      </c>
      <c r="T445">
        <f t="shared" si="147"/>
        <v>4.090510999339164E-4</v>
      </c>
      <c r="U445">
        <f t="shared" si="161"/>
        <v>0.14299295379852889</v>
      </c>
      <c r="V445">
        <f t="shared" si="156"/>
        <v>0.14265343861462607</v>
      </c>
      <c r="W445">
        <f t="shared" si="157"/>
        <v>142.65343861462605</v>
      </c>
      <c r="AB445">
        <f t="shared" si="153"/>
        <v>444</v>
      </c>
      <c r="AC445">
        <f t="shared" si="148"/>
        <v>3.2242999999999999</v>
      </c>
      <c r="AD445">
        <f t="shared" si="149"/>
        <v>9.995174408451709E-3</v>
      </c>
      <c r="AE445">
        <f t="shared" si="150"/>
        <v>4.0990491841852173E-4</v>
      </c>
      <c r="AF445">
        <f t="shared" si="162"/>
        <v>0.14232100444776755</v>
      </c>
      <c r="AG445">
        <f t="shared" si="158"/>
        <v>0.14198308470616686</v>
      </c>
      <c r="AH445">
        <f t="shared" si="159"/>
        <v>141.98308470616686</v>
      </c>
    </row>
    <row r="446" spans="1:34" x14ac:dyDescent="0.35">
      <c r="A446" t="s">
        <v>886</v>
      </c>
      <c r="B446" t="s">
        <v>1659</v>
      </c>
      <c r="C446" t="s">
        <v>1659</v>
      </c>
      <c r="D446">
        <f t="shared" si="141"/>
        <v>3.3170999999999999</v>
      </c>
      <c r="F446">
        <f t="shared" si="151"/>
        <v>445</v>
      </c>
      <c r="G446">
        <f t="shared" si="142"/>
        <v>2.2855000000000003</v>
      </c>
      <c r="H446">
        <f t="shared" si="143"/>
        <v>7.0168705770382095E-3</v>
      </c>
      <c r="I446">
        <f t="shared" si="144"/>
        <v>2.8776383921846091E-4</v>
      </c>
      <c r="J446">
        <f t="shared" si="160"/>
        <v>9.8522839337824381E-2</v>
      </c>
      <c r="K446">
        <f t="shared" si="154"/>
        <v>9.8288911727911946E-2</v>
      </c>
      <c r="L446">
        <f t="shared" si="155"/>
        <v>98.288911727911952</v>
      </c>
      <c r="Q446">
        <f t="shared" si="152"/>
        <v>445</v>
      </c>
      <c r="R446">
        <f t="shared" si="145"/>
        <v>3.2170000000000001</v>
      </c>
      <c r="S446">
        <f t="shared" si="146"/>
        <v>9.971792566876414E-3</v>
      </c>
      <c r="T446">
        <f t="shared" si="147"/>
        <v>4.0894602250818204E-4</v>
      </c>
      <c r="U446">
        <f t="shared" si="161"/>
        <v>0.14340189982103707</v>
      </c>
      <c r="V446">
        <f t="shared" si="156"/>
        <v>0.14306141365653452</v>
      </c>
      <c r="W446">
        <f t="shared" si="157"/>
        <v>143.06141365653451</v>
      </c>
      <c r="AB446">
        <f t="shared" si="153"/>
        <v>445</v>
      </c>
      <c r="AC446">
        <f t="shared" si="148"/>
        <v>3.2235</v>
      </c>
      <c r="AD446">
        <f t="shared" si="149"/>
        <v>9.9926118427510809E-3</v>
      </c>
      <c r="AE446">
        <f t="shared" si="150"/>
        <v>4.0979982687719055E-4</v>
      </c>
      <c r="AF446">
        <f t="shared" si="162"/>
        <v>0.14273080427464474</v>
      </c>
      <c r="AG446">
        <f t="shared" si="158"/>
        <v>0.14239191152521471</v>
      </c>
      <c r="AH446">
        <f t="shared" si="159"/>
        <v>142.39191152521471</v>
      </c>
    </row>
    <row r="447" spans="1:34" x14ac:dyDescent="0.35">
      <c r="A447" t="s">
        <v>796</v>
      </c>
      <c r="B447" t="s">
        <v>1539</v>
      </c>
      <c r="C447" t="s">
        <v>1539</v>
      </c>
      <c r="D447">
        <f t="shared" si="141"/>
        <v>3.3130000000000002</v>
      </c>
      <c r="F447">
        <f t="shared" si="151"/>
        <v>446</v>
      </c>
      <c r="G447">
        <f t="shared" si="142"/>
        <v>2.2862</v>
      </c>
      <c r="H447">
        <f t="shared" si="143"/>
        <v>7.0190699778332226E-3</v>
      </c>
      <c r="I447">
        <f t="shared" si="144"/>
        <v>2.878540372646988E-4</v>
      </c>
      <c r="J447">
        <f t="shared" si="160"/>
        <v>9.8810693375089076E-2</v>
      </c>
      <c r="K447">
        <f t="shared" si="154"/>
        <v>9.8576082299216938E-2</v>
      </c>
      <c r="L447">
        <f t="shared" si="155"/>
        <v>98.576082299216935</v>
      </c>
      <c r="Q447">
        <f t="shared" si="152"/>
        <v>446</v>
      </c>
      <c r="R447">
        <f t="shared" si="145"/>
        <v>3.2105000000000001</v>
      </c>
      <c r="S447">
        <f t="shared" si="146"/>
        <v>9.9509760872821939E-3</v>
      </c>
      <c r="T447">
        <f t="shared" si="147"/>
        <v>4.0809233281542245E-4</v>
      </c>
      <c r="U447">
        <f t="shared" si="161"/>
        <v>0.14380999215385248</v>
      </c>
      <c r="V447">
        <f t="shared" si="156"/>
        <v>0.1434685370357075</v>
      </c>
      <c r="W447">
        <f t="shared" si="157"/>
        <v>143.4685370357075</v>
      </c>
      <c r="AB447">
        <f t="shared" si="153"/>
        <v>446</v>
      </c>
      <c r="AC447">
        <f t="shared" si="148"/>
        <v>3.2170000000000001</v>
      </c>
      <c r="AD447">
        <f t="shared" si="149"/>
        <v>9.971792566876414E-3</v>
      </c>
      <c r="AE447">
        <f t="shared" si="150"/>
        <v>4.0894602250818204E-4</v>
      </c>
      <c r="AF447">
        <f t="shared" si="162"/>
        <v>0.14313975029715292</v>
      </c>
      <c r="AG447">
        <f t="shared" si="158"/>
        <v>0.14279988656712317</v>
      </c>
      <c r="AH447">
        <f t="shared" si="159"/>
        <v>142.79988656712317</v>
      </c>
    </row>
    <row r="448" spans="1:34" x14ac:dyDescent="0.35">
      <c r="A448" t="s">
        <v>796</v>
      </c>
      <c r="B448" t="s">
        <v>1539</v>
      </c>
      <c r="C448" t="s">
        <v>1539</v>
      </c>
      <c r="D448">
        <f t="shared" si="141"/>
        <v>3.3130000000000002</v>
      </c>
      <c r="F448">
        <f t="shared" si="151"/>
        <v>447</v>
      </c>
      <c r="G448">
        <f t="shared" si="142"/>
        <v>2.2862</v>
      </c>
      <c r="H448">
        <f t="shared" si="143"/>
        <v>7.0190699778332226E-3</v>
      </c>
      <c r="I448">
        <f t="shared" si="144"/>
        <v>2.878540372646988E-4</v>
      </c>
      <c r="J448">
        <f t="shared" si="160"/>
        <v>9.9098547412353771E-2</v>
      </c>
      <c r="K448">
        <f t="shared" si="154"/>
        <v>9.8863252870521931E-2</v>
      </c>
      <c r="L448">
        <f t="shared" si="155"/>
        <v>98.863252870521933</v>
      </c>
      <c r="Q448">
        <f t="shared" si="152"/>
        <v>447</v>
      </c>
      <c r="R448">
        <f t="shared" si="145"/>
        <v>3.2105000000000001</v>
      </c>
      <c r="S448">
        <f t="shared" si="146"/>
        <v>9.9509760872821939E-3</v>
      </c>
      <c r="T448">
        <f t="shared" si="147"/>
        <v>4.0809233281542245E-4</v>
      </c>
      <c r="U448">
        <f t="shared" si="161"/>
        <v>0.1442180844866679</v>
      </c>
      <c r="V448">
        <f t="shared" si="156"/>
        <v>0.14387566041488048</v>
      </c>
      <c r="W448">
        <f t="shared" si="157"/>
        <v>143.87566041488049</v>
      </c>
      <c r="AB448">
        <f t="shared" si="153"/>
        <v>447</v>
      </c>
      <c r="AC448">
        <f t="shared" si="148"/>
        <v>3.2170000000000001</v>
      </c>
      <c r="AD448">
        <f t="shared" si="149"/>
        <v>9.971792566876414E-3</v>
      </c>
      <c r="AE448">
        <f t="shared" si="150"/>
        <v>4.0894602250818204E-4</v>
      </c>
      <c r="AF448">
        <f t="shared" si="162"/>
        <v>0.14354869631966111</v>
      </c>
      <c r="AG448">
        <f t="shared" si="158"/>
        <v>0.14320786160903159</v>
      </c>
      <c r="AH448">
        <f t="shared" si="159"/>
        <v>143.2078616090316</v>
      </c>
    </row>
    <row r="449" spans="1:34" x14ac:dyDescent="0.35">
      <c r="A449" t="s">
        <v>796</v>
      </c>
      <c r="B449" t="s">
        <v>1020</v>
      </c>
      <c r="C449" t="s">
        <v>1020</v>
      </c>
      <c r="D449">
        <f t="shared" si="141"/>
        <v>3.3084666666666664</v>
      </c>
      <c r="F449">
        <f t="shared" si="151"/>
        <v>448</v>
      </c>
      <c r="G449">
        <f t="shared" si="142"/>
        <v>2.2862</v>
      </c>
      <c r="H449">
        <f t="shared" si="143"/>
        <v>7.0190699778332226E-3</v>
      </c>
      <c r="I449">
        <f t="shared" si="144"/>
        <v>2.878540372646988E-4</v>
      </c>
      <c r="J449">
        <f t="shared" si="160"/>
        <v>9.9386401449618467E-2</v>
      </c>
      <c r="K449">
        <f t="shared" si="154"/>
        <v>9.915042344182691E-2</v>
      </c>
      <c r="L449">
        <f t="shared" si="155"/>
        <v>99.150423441826916</v>
      </c>
      <c r="Q449">
        <f t="shared" si="152"/>
        <v>448</v>
      </c>
      <c r="R449">
        <f t="shared" si="145"/>
        <v>3.2037</v>
      </c>
      <c r="S449">
        <f t="shared" si="146"/>
        <v>9.9292018393265027E-3</v>
      </c>
      <c r="T449">
        <f t="shared" si="147"/>
        <v>4.0719936477232808E-4</v>
      </c>
      <c r="U449">
        <f t="shared" si="161"/>
        <v>0.14462528385144022</v>
      </c>
      <c r="V449">
        <f t="shared" si="156"/>
        <v>0.14428189294622817</v>
      </c>
      <c r="W449">
        <f t="shared" si="157"/>
        <v>144.28189294622817</v>
      </c>
      <c r="AB449">
        <f t="shared" si="153"/>
        <v>448</v>
      </c>
      <c r="AC449">
        <f t="shared" si="148"/>
        <v>3.2101999999999999</v>
      </c>
      <c r="AD449">
        <f t="shared" si="149"/>
        <v>9.9500153941840964E-3</v>
      </c>
      <c r="AE449">
        <f t="shared" si="150"/>
        <v>4.0805293452081463E-4</v>
      </c>
      <c r="AF449">
        <f t="shared" si="162"/>
        <v>0.14395674925418192</v>
      </c>
      <c r="AG449">
        <f t="shared" si="158"/>
        <v>0.14361494568345529</v>
      </c>
      <c r="AH449">
        <f t="shared" si="159"/>
        <v>143.61494568345529</v>
      </c>
    </row>
    <row r="450" spans="1:34" x14ac:dyDescent="0.35">
      <c r="A450" t="s">
        <v>966</v>
      </c>
      <c r="B450" t="s">
        <v>1020</v>
      </c>
      <c r="C450" t="s">
        <v>1020</v>
      </c>
      <c r="D450">
        <f t="shared" si="141"/>
        <v>3.3059333333333334</v>
      </c>
      <c r="F450">
        <f t="shared" si="151"/>
        <v>449</v>
      </c>
      <c r="G450">
        <f t="shared" si="142"/>
        <v>2.2786</v>
      </c>
      <c r="H450">
        <f t="shared" si="143"/>
        <v>6.9951924552861498E-3</v>
      </c>
      <c r="I450">
        <f t="shared" si="144"/>
        <v>2.8687481333805896E-4</v>
      </c>
      <c r="J450">
        <f t="shared" si="160"/>
        <v>9.9673276262956523E-2</v>
      </c>
      <c r="K450">
        <f t="shared" si="154"/>
        <v>9.9436617114224662E-2</v>
      </c>
      <c r="L450">
        <f t="shared" si="155"/>
        <v>99.43661711422466</v>
      </c>
      <c r="Q450">
        <f t="shared" si="152"/>
        <v>449</v>
      </c>
      <c r="R450">
        <f t="shared" si="145"/>
        <v>3.2037</v>
      </c>
      <c r="S450">
        <f t="shared" si="146"/>
        <v>9.9292018393265027E-3</v>
      </c>
      <c r="T450">
        <f t="shared" si="147"/>
        <v>4.0719936477232808E-4</v>
      </c>
      <c r="U450">
        <f t="shared" si="161"/>
        <v>0.14503248321621254</v>
      </c>
      <c r="V450">
        <f t="shared" si="156"/>
        <v>0.1446881254775759</v>
      </c>
      <c r="W450">
        <f t="shared" si="157"/>
        <v>144.68812547757591</v>
      </c>
      <c r="AB450">
        <f t="shared" si="153"/>
        <v>449</v>
      </c>
      <c r="AC450">
        <f t="shared" si="148"/>
        <v>3.2101999999999999</v>
      </c>
      <c r="AD450">
        <f t="shared" si="149"/>
        <v>9.9500153941840964E-3</v>
      </c>
      <c r="AE450">
        <f t="shared" si="150"/>
        <v>4.0805293452081463E-4</v>
      </c>
      <c r="AF450">
        <f t="shared" si="162"/>
        <v>0.14436480218870273</v>
      </c>
      <c r="AG450">
        <f t="shared" si="158"/>
        <v>0.14402202975787898</v>
      </c>
      <c r="AH450">
        <f t="shared" si="159"/>
        <v>144.02202975787898</v>
      </c>
    </row>
    <row r="451" spans="1:34" x14ac:dyDescent="0.35">
      <c r="A451" t="s">
        <v>966</v>
      </c>
      <c r="B451" t="s">
        <v>1657</v>
      </c>
      <c r="C451" t="s">
        <v>1657</v>
      </c>
      <c r="D451">
        <f t="shared" ref="D451:D472" si="163">(A451+B451+C451)/3</f>
        <v>3.3010666666666668</v>
      </c>
      <c r="F451">
        <f t="shared" si="151"/>
        <v>450</v>
      </c>
      <c r="G451">
        <f t="shared" ref="G451:G472" si="164">A451-0.4284</f>
        <v>2.2786</v>
      </c>
      <c r="H451">
        <f t="shared" ref="H451:H472" si="165">(G451*0.3)/(100-G451)</f>
        <v>6.9951924552861498E-3</v>
      </c>
      <c r="I451">
        <f t="shared" ref="I451:I472" si="166">(1*H451)/(0.08206*(273.15+24))</f>
        <v>2.8687481333805896E-4</v>
      </c>
      <c r="J451">
        <f t="shared" si="160"/>
        <v>9.9960151076294579E-2</v>
      </c>
      <c r="K451">
        <f t="shared" si="154"/>
        <v>9.9722810786622415E-2</v>
      </c>
      <c r="L451">
        <f t="shared" si="155"/>
        <v>99.722810786622418</v>
      </c>
      <c r="Q451">
        <f t="shared" si="152"/>
        <v>450</v>
      </c>
      <c r="R451">
        <f t="shared" ref="R451:R472" si="167">B451-0.4017</f>
        <v>3.1964000000000001</v>
      </c>
      <c r="S451">
        <f t="shared" ref="S451:S472" si="168">(R451*0.3)/(100-R451)</f>
        <v>9.9058299484729908E-3</v>
      </c>
      <c r="T451">
        <f t="shared" ref="T451:T472" si="169">(1*S451)/(0.08206*(273.15+24))</f>
        <v>4.0624087694389216E-4</v>
      </c>
      <c r="U451">
        <f t="shared" si="161"/>
        <v>0.14543872409315642</v>
      </c>
      <c r="V451">
        <f t="shared" si="156"/>
        <v>0.14509340179687985</v>
      </c>
      <c r="W451">
        <f t="shared" si="157"/>
        <v>145.09340179687985</v>
      </c>
      <c r="AB451">
        <f t="shared" si="153"/>
        <v>450</v>
      </c>
      <c r="AC451">
        <f t="shared" ref="AC451:AC472" si="170">C451-0.3952</f>
        <v>3.2029000000000001</v>
      </c>
      <c r="AD451">
        <f t="shared" ref="AD451:AD472" si="171">(AC451*0.3)/(100-AC451)</f>
        <v>9.9266403642257871E-3</v>
      </c>
      <c r="AE451">
        <f t="shared" ref="AE451:AE472" si="172">(1*AD451)/(0.08206*(273.15+24))</f>
        <v>4.070943179568066E-4</v>
      </c>
      <c r="AF451">
        <f t="shared" si="162"/>
        <v>0.14477189650665953</v>
      </c>
      <c r="AG451">
        <f t="shared" si="158"/>
        <v>0.14442815749182897</v>
      </c>
      <c r="AH451">
        <f t="shared" si="159"/>
        <v>144.42815749182896</v>
      </c>
    </row>
    <row r="452" spans="1:34" x14ac:dyDescent="0.35">
      <c r="A452" t="s">
        <v>160</v>
      </c>
      <c r="B452" t="s">
        <v>1657</v>
      </c>
      <c r="C452" t="s">
        <v>1657</v>
      </c>
      <c r="D452">
        <f t="shared" si="163"/>
        <v>3.3012000000000001</v>
      </c>
      <c r="F452">
        <f t="shared" ref="F452:F472" si="173">1+F451</f>
        <v>451</v>
      </c>
      <c r="G452">
        <f t="shared" si="164"/>
        <v>2.2789999999999999</v>
      </c>
      <c r="H452">
        <f t="shared" si="165"/>
        <v>6.9964490744057056E-3</v>
      </c>
      <c r="I452">
        <f t="shared" si="166"/>
        <v>2.869263476421777E-4</v>
      </c>
      <c r="J452">
        <f t="shared" si="160"/>
        <v>0.10024707742393675</v>
      </c>
      <c r="K452">
        <f t="shared" si="154"/>
        <v>0.10000905587096386</v>
      </c>
      <c r="L452">
        <f t="shared" si="155"/>
        <v>100.00905587096386</v>
      </c>
      <c r="Q452">
        <f t="shared" ref="Q452:Q472" si="174">1+Q451</f>
        <v>451</v>
      </c>
      <c r="R452">
        <f t="shared" si="167"/>
        <v>3.1964000000000001</v>
      </c>
      <c r="S452">
        <f t="shared" si="168"/>
        <v>9.9058299484729908E-3</v>
      </c>
      <c r="T452">
        <f t="shared" si="169"/>
        <v>4.0624087694389216E-4</v>
      </c>
      <c r="U452">
        <f t="shared" si="161"/>
        <v>0.1458449649701003</v>
      </c>
      <c r="V452">
        <f t="shared" si="156"/>
        <v>0.14549867811618378</v>
      </c>
      <c r="W452">
        <f t="shared" si="157"/>
        <v>145.49867811618378</v>
      </c>
      <c r="AB452">
        <f t="shared" ref="AB452:AB472" si="175">1+AB451</f>
        <v>451</v>
      </c>
      <c r="AC452">
        <f t="shared" si="170"/>
        <v>3.2029000000000001</v>
      </c>
      <c r="AD452">
        <f t="shared" si="171"/>
        <v>9.9266403642257871E-3</v>
      </c>
      <c r="AE452">
        <f t="shared" si="172"/>
        <v>4.070943179568066E-4</v>
      </c>
      <c r="AF452">
        <f t="shared" si="162"/>
        <v>0.14517899082461633</v>
      </c>
      <c r="AG452">
        <f t="shared" si="158"/>
        <v>0.14483428522577896</v>
      </c>
      <c r="AH452">
        <f t="shared" si="159"/>
        <v>144.83428522577896</v>
      </c>
    </row>
    <row r="453" spans="1:34" x14ac:dyDescent="0.35">
      <c r="A453" t="s">
        <v>159</v>
      </c>
      <c r="B453" t="s">
        <v>1656</v>
      </c>
      <c r="C453" t="s">
        <v>1656</v>
      </c>
      <c r="D453">
        <f t="shared" si="163"/>
        <v>3.2943666666666669</v>
      </c>
      <c r="F453">
        <f t="shared" si="173"/>
        <v>452</v>
      </c>
      <c r="G453">
        <f t="shared" si="164"/>
        <v>2.2721</v>
      </c>
      <c r="H453">
        <f t="shared" si="165"/>
        <v>6.9747738363353752E-3</v>
      </c>
      <c r="I453">
        <f t="shared" si="166"/>
        <v>2.8603744002237585E-4</v>
      </c>
      <c r="J453">
        <f t="shared" si="160"/>
        <v>0.10053311486395913</v>
      </c>
      <c r="K453">
        <f t="shared" si="154"/>
        <v>0.10029441415826246</v>
      </c>
      <c r="L453">
        <f t="shared" si="155"/>
        <v>100.29441415826246</v>
      </c>
      <c r="Q453">
        <f t="shared" si="174"/>
        <v>452</v>
      </c>
      <c r="R453">
        <f t="shared" si="167"/>
        <v>3.1896</v>
      </c>
      <c r="S453">
        <f t="shared" si="168"/>
        <v>9.8840620429210078E-3</v>
      </c>
      <c r="T453">
        <f t="shared" si="169"/>
        <v>4.0534816900456065E-4</v>
      </c>
      <c r="U453">
        <f t="shared" si="161"/>
        <v>0.14625031313910486</v>
      </c>
      <c r="V453">
        <f t="shared" si="156"/>
        <v>0.14590306384714863</v>
      </c>
      <c r="W453">
        <f t="shared" si="157"/>
        <v>145.90306384714862</v>
      </c>
      <c r="AB453">
        <f t="shared" si="175"/>
        <v>452</v>
      </c>
      <c r="AC453">
        <f t="shared" si="170"/>
        <v>3.1960999999999999</v>
      </c>
      <c r="AD453">
        <f t="shared" si="171"/>
        <v>9.9048695352150062E-3</v>
      </c>
      <c r="AE453">
        <f t="shared" si="172"/>
        <v>4.0620149012560619E-4</v>
      </c>
      <c r="AF453">
        <f t="shared" si="162"/>
        <v>0.14558519231474193</v>
      </c>
      <c r="AG453">
        <f t="shared" si="158"/>
        <v>0.14523952225178269</v>
      </c>
      <c r="AH453">
        <f t="shared" si="159"/>
        <v>145.23952225178269</v>
      </c>
    </row>
    <row r="454" spans="1:34" x14ac:dyDescent="0.35">
      <c r="A454" t="s">
        <v>885</v>
      </c>
      <c r="B454" t="s">
        <v>1656</v>
      </c>
      <c r="C454" t="s">
        <v>1656</v>
      </c>
      <c r="D454">
        <f t="shared" si="163"/>
        <v>3.2941000000000003</v>
      </c>
      <c r="F454">
        <f t="shared" si="173"/>
        <v>453</v>
      </c>
      <c r="G454">
        <f t="shared" si="164"/>
        <v>2.2713000000000001</v>
      </c>
      <c r="H454">
        <f t="shared" si="165"/>
        <v>6.9722609632584904E-3</v>
      </c>
      <c r="I454">
        <f t="shared" si="166"/>
        <v>2.8593438638954422E-4</v>
      </c>
      <c r="J454">
        <f t="shared" si="160"/>
        <v>0.10081904925034868</v>
      </c>
      <c r="K454">
        <f t="shared" si="154"/>
        <v>0.10057966963661354</v>
      </c>
      <c r="L454">
        <f t="shared" si="155"/>
        <v>100.57966963661353</v>
      </c>
      <c r="Q454">
        <f t="shared" si="174"/>
        <v>453</v>
      </c>
      <c r="R454">
        <f t="shared" si="167"/>
        <v>3.1896</v>
      </c>
      <c r="S454">
        <f t="shared" si="168"/>
        <v>9.8840620429210078E-3</v>
      </c>
      <c r="T454">
        <f t="shared" si="169"/>
        <v>4.0534816900456065E-4</v>
      </c>
      <c r="U454">
        <f t="shared" si="161"/>
        <v>0.14665566130810942</v>
      </c>
      <c r="V454">
        <f t="shared" si="156"/>
        <v>0.14630744957811351</v>
      </c>
      <c r="W454">
        <f t="shared" si="157"/>
        <v>146.30744957811351</v>
      </c>
      <c r="AB454">
        <f t="shared" si="175"/>
        <v>453</v>
      </c>
      <c r="AC454">
        <f t="shared" si="170"/>
        <v>3.1960999999999999</v>
      </c>
      <c r="AD454">
        <f t="shared" si="171"/>
        <v>9.9048695352150062E-3</v>
      </c>
      <c r="AE454">
        <f t="shared" si="172"/>
        <v>4.0620149012560619E-4</v>
      </c>
      <c r="AF454">
        <f t="shared" si="162"/>
        <v>0.14599139380486753</v>
      </c>
      <c r="AG454">
        <f t="shared" si="158"/>
        <v>0.14564475927778639</v>
      </c>
      <c r="AH454">
        <f t="shared" si="159"/>
        <v>145.64475927778639</v>
      </c>
    </row>
    <row r="455" spans="1:34" x14ac:dyDescent="0.35">
      <c r="A455" t="s">
        <v>158</v>
      </c>
      <c r="B455" t="s">
        <v>1656</v>
      </c>
      <c r="C455" t="s">
        <v>1656</v>
      </c>
      <c r="D455">
        <f t="shared" si="163"/>
        <v>3.2919666666666667</v>
      </c>
      <c r="F455">
        <f t="shared" si="173"/>
        <v>454</v>
      </c>
      <c r="G455">
        <f t="shared" si="164"/>
        <v>2.2648999999999999</v>
      </c>
      <c r="H455">
        <f t="shared" si="165"/>
        <v>6.9521594596004908E-3</v>
      </c>
      <c r="I455">
        <f t="shared" si="166"/>
        <v>2.8511001806135833E-4</v>
      </c>
      <c r="J455">
        <f t="shared" si="160"/>
        <v>0.10110415926841004</v>
      </c>
      <c r="K455">
        <f t="shared" si="154"/>
        <v>0.10086410270397458</v>
      </c>
      <c r="L455">
        <f t="shared" si="155"/>
        <v>100.86410270397458</v>
      </c>
      <c r="Q455">
        <f t="shared" si="174"/>
        <v>454</v>
      </c>
      <c r="R455">
        <f t="shared" si="167"/>
        <v>3.1896</v>
      </c>
      <c r="S455">
        <f t="shared" si="168"/>
        <v>9.8840620429210078E-3</v>
      </c>
      <c r="T455">
        <f t="shared" si="169"/>
        <v>4.0534816900456065E-4</v>
      </c>
      <c r="U455">
        <f t="shared" si="161"/>
        <v>0.14706100947711398</v>
      </c>
      <c r="V455">
        <f t="shared" si="156"/>
        <v>0.14671183530907836</v>
      </c>
      <c r="W455">
        <f t="shared" si="157"/>
        <v>146.71183530907837</v>
      </c>
      <c r="AB455">
        <f t="shared" si="175"/>
        <v>454</v>
      </c>
      <c r="AC455">
        <f t="shared" si="170"/>
        <v>3.1960999999999999</v>
      </c>
      <c r="AD455">
        <f t="shared" si="171"/>
        <v>9.9048695352150062E-3</v>
      </c>
      <c r="AE455">
        <f t="shared" si="172"/>
        <v>4.0620149012560619E-4</v>
      </c>
      <c r="AF455">
        <f t="shared" si="162"/>
        <v>0.14639759529499313</v>
      </c>
      <c r="AG455">
        <f t="shared" si="158"/>
        <v>0.14604999630379009</v>
      </c>
      <c r="AH455">
        <f t="shared" si="159"/>
        <v>146.0499963037901</v>
      </c>
    </row>
    <row r="456" spans="1:34" x14ac:dyDescent="0.35">
      <c r="A456" t="s">
        <v>158</v>
      </c>
      <c r="B456" t="s">
        <v>1019</v>
      </c>
      <c r="C456" t="s">
        <v>1019</v>
      </c>
      <c r="D456">
        <f t="shared" si="163"/>
        <v>3.2873666666666668</v>
      </c>
      <c r="F456">
        <f t="shared" si="173"/>
        <v>455</v>
      </c>
      <c r="G456">
        <f t="shared" si="164"/>
        <v>2.2648999999999999</v>
      </c>
      <c r="H456">
        <f t="shared" si="165"/>
        <v>6.9521594596004908E-3</v>
      </c>
      <c r="I456">
        <f t="shared" si="166"/>
        <v>2.8511001806135833E-4</v>
      </c>
      <c r="J456">
        <f t="shared" si="160"/>
        <v>0.10138926928647141</v>
      </c>
      <c r="K456">
        <f t="shared" si="154"/>
        <v>0.10114853577133562</v>
      </c>
      <c r="L456">
        <f t="shared" si="155"/>
        <v>101.14853577133562</v>
      </c>
      <c r="Q456">
        <f t="shared" si="174"/>
        <v>455</v>
      </c>
      <c r="R456">
        <f t="shared" si="167"/>
        <v>3.1827000000000001</v>
      </c>
      <c r="S456">
        <f t="shared" si="168"/>
        <v>9.8619771466463106E-3</v>
      </c>
      <c r="T456">
        <f t="shared" si="169"/>
        <v>4.0444246118638528E-4</v>
      </c>
      <c r="U456">
        <f t="shared" si="161"/>
        <v>0.14746545193830035</v>
      </c>
      <c r="V456">
        <f t="shared" si="156"/>
        <v>0.14711531748269155</v>
      </c>
      <c r="W456">
        <f t="shared" si="157"/>
        <v>147.11531748269155</v>
      </c>
      <c r="AB456">
        <f t="shared" si="175"/>
        <v>455</v>
      </c>
      <c r="AC456">
        <f t="shared" si="170"/>
        <v>3.1892</v>
      </c>
      <c r="AD456">
        <f t="shared" si="171"/>
        <v>9.8827816731191145E-3</v>
      </c>
      <c r="AE456">
        <f t="shared" si="172"/>
        <v>4.0529566067826802E-4</v>
      </c>
      <c r="AF456">
        <f t="shared" si="162"/>
        <v>0.14680289095567139</v>
      </c>
      <c r="AG456">
        <f t="shared" si="158"/>
        <v>0.14645432965110178</v>
      </c>
      <c r="AH456">
        <f t="shared" si="159"/>
        <v>146.45432965110177</v>
      </c>
    </row>
    <row r="457" spans="1:34" x14ac:dyDescent="0.35">
      <c r="A457" t="s">
        <v>809</v>
      </c>
      <c r="B457" t="s">
        <v>1602</v>
      </c>
      <c r="C457" t="s">
        <v>1602</v>
      </c>
      <c r="D457">
        <f t="shared" si="163"/>
        <v>3.2874999999999996</v>
      </c>
      <c r="F457">
        <f t="shared" si="173"/>
        <v>456</v>
      </c>
      <c r="G457">
        <f t="shared" si="164"/>
        <v>2.2645</v>
      </c>
      <c r="H457">
        <f t="shared" si="165"/>
        <v>6.9509032030326745E-3</v>
      </c>
      <c r="I457">
        <f t="shared" si="166"/>
        <v>2.8505849862558861E-4</v>
      </c>
      <c r="J457">
        <f t="shared" si="160"/>
        <v>0.101674327785097</v>
      </c>
      <c r="K457">
        <f t="shared" si="154"/>
        <v>0.10143291744158602</v>
      </c>
      <c r="L457">
        <f t="shared" si="155"/>
        <v>101.43291744158601</v>
      </c>
      <c r="Q457">
        <f t="shared" si="174"/>
        <v>456</v>
      </c>
      <c r="R457">
        <f t="shared" si="167"/>
        <v>3.1831</v>
      </c>
      <c r="S457">
        <f t="shared" si="168"/>
        <v>9.8632573445338566E-3</v>
      </c>
      <c r="T457">
        <f t="shared" si="169"/>
        <v>4.0449496246242208E-4</v>
      </c>
      <c r="U457">
        <f t="shared" si="161"/>
        <v>0.14786994690076277</v>
      </c>
      <c r="V457">
        <f t="shared" si="156"/>
        <v>0.14751885203292439</v>
      </c>
      <c r="W457">
        <f t="shared" si="157"/>
        <v>147.5188520329244</v>
      </c>
      <c r="AB457">
        <f t="shared" si="175"/>
        <v>456</v>
      </c>
      <c r="AC457">
        <f t="shared" si="170"/>
        <v>3.1896</v>
      </c>
      <c r="AD457">
        <f t="shared" si="171"/>
        <v>9.8840620429210078E-3</v>
      </c>
      <c r="AE457">
        <f t="shared" si="172"/>
        <v>4.0534816900456065E-4</v>
      </c>
      <c r="AF457">
        <f t="shared" si="162"/>
        <v>0.14720823912467595</v>
      </c>
      <c r="AG457">
        <f t="shared" si="158"/>
        <v>0.14685871538206663</v>
      </c>
      <c r="AH457">
        <f t="shared" si="159"/>
        <v>146.85871538206663</v>
      </c>
    </row>
    <row r="458" spans="1:34" x14ac:dyDescent="0.35">
      <c r="A458" t="s">
        <v>884</v>
      </c>
      <c r="B458" t="s">
        <v>1655</v>
      </c>
      <c r="C458" t="s">
        <v>1655</v>
      </c>
      <c r="D458">
        <f t="shared" si="163"/>
        <v>3.28</v>
      </c>
      <c r="F458">
        <f t="shared" si="173"/>
        <v>457</v>
      </c>
      <c r="G458">
        <f t="shared" si="164"/>
        <v>2.2572000000000001</v>
      </c>
      <c r="H458">
        <f t="shared" si="165"/>
        <v>6.9279783267923566E-3</v>
      </c>
      <c r="I458">
        <f t="shared" si="166"/>
        <v>2.8411834299237661E-4</v>
      </c>
      <c r="J458">
        <f t="shared" si="160"/>
        <v>0.10195844612808937</v>
      </c>
      <c r="K458">
        <f t="shared" si="154"/>
        <v>0.10171636118846082</v>
      </c>
      <c r="L458">
        <f t="shared" si="155"/>
        <v>101.71636118846082</v>
      </c>
      <c r="Q458">
        <f t="shared" si="174"/>
        <v>457</v>
      </c>
      <c r="R458">
        <f t="shared" si="167"/>
        <v>3.1755</v>
      </c>
      <c r="S458">
        <f t="shared" si="168"/>
        <v>9.8389353934179875E-3</v>
      </c>
      <c r="T458">
        <f t="shared" si="169"/>
        <v>4.0349751239496755E-4</v>
      </c>
      <c r="U458">
        <f t="shared" si="161"/>
        <v>0.14827344441315773</v>
      </c>
      <c r="V458">
        <f t="shared" si="156"/>
        <v>0.14792139150138442</v>
      </c>
      <c r="W458">
        <f t="shared" si="157"/>
        <v>147.92139150138442</v>
      </c>
      <c r="AB458">
        <f t="shared" si="175"/>
        <v>457</v>
      </c>
      <c r="AC458">
        <f t="shared" si="170"/>
        <v>3.1819999999999999</v>
      </c>
      <c r="AD458">
        <f t="shared" si="171"/>
        <v>9.8597368257968554E-3</v>
      </c>
      <c r="AE458">
        <f t="shared" si="172"/>
        <v>4.0435058499718632E-4</v>
      </c>
      <c r="AF458">
        <f t="shared" si="162"/>
        <v>0.14761258970967314</v>
      </c>
      <c r="AG458">
        <f t="shared" si="158"/>
        <v>0.14726210589763675</v>
      </c>
      <c r="AH458">
        <f t="shared" si="159"/>
        <v>147.26210589763676</v>
      </c>
    </row>
    <row r="459" spans="1:34" x14ac:dyDescent="0.35">
      <c r="A459" t="s">
        <v>795</v>
      </c>
      <c r="B459" t="s">
        <v>1655</v>
      </c>
      <c r="C459" t="s">
        <v>1655</v>
      </c>
      <c r="D459">
        <f t="shared" si="163"/>
        <v>3.2802666666666664</v>
      </c>
      <c r="F459">
        <f t="shared" si="173"/>
        <v>458</v>
      </c>
      <c r="G459">
        <f t="shared" si="164"/>
        <v>2.258</v>
      </c>
      <c r="H459">
        <f t="shared" si="165"/>
        <v>6.9304904749237783E-3</v>
      </c>
      <c r="I459">
        <f t="shared" si="166"/>
        <v>2.8422136689499055E-4</v>
      </c>
      <c r="J459">
        <f t="shared" si="160"/>
        <v>0.10224266749498435</v>
      </c>
      <c r="K459">
        <f t="shared" si="154"/>
        <v>0.10199990771462354</v>
      </c>
      <c r="L459">
        <f t="shared" si="155"/>
        <v>101.99990771462355</v>
      </c>
      <c r="Q459">
        <f t="shared" si="174"/>
        <v>458</v>
      </c>
      <c r="R459">
        <f t="shared" si="167"/>
        <v>3.1755</v>
      </c>
      <c r="S459">
        <f t="shared" si="168"/>
        <v>9.8389353934179875E-3</v>
      </c>
      <c r="T459">
        <f t="shared" si="169"/>
        <v>4.0349751239496755E-4</v>
      </c>
      <c r="U459">
        <f t="shared" si="161"/>
        <v>0.1486769419255527</v>
      </c>
      <c r="V459">
        <f t="shared" si="156"/>
        <v>0.14832393096984445</v>
      </c>
      <c r="W459">
        <f t="shared" si="157"/>
        <v>148.32393096984444</v>
      </c>
      <c r="AB459">
        <f t="shared" si="175"/>
        <v>458</v>
      </c>
      <c r="AC459">
        <f t="shared" si="170"/>
        <v>3.1819999999999999</v>
      </c>
      <c r="AD459">
        <f t="shared" si="171"/>
        <v>9.8597368257968554E-3</v>
      </c>
      <c r="AE459">
        <f t="shared" si="172"/>
        <v>4.0435058499718632E-4</v>
      </c>
      <c r="AF459">
        <f t="shared" si="162"/>
        <v>0.14801694029467033</v>
      </c>
      <c r="AG459">
        <f t="shared" si="158"/>
        <v>0.14766549641320689</v>
      </c>
      <c r="AH459">
        <f t="shared" si="159"/>
        <v>147.66549641320688</v>
      </c>
    </row>
    <row r="460" spans="1:34" x14ac:dyDescent="0.35">
      <c r="A460" t="s">
        <v>884</v>
      </c>
      <c r="B460" t="s">
        <v>1655</v>
      </c>
      <c r="C460" t="s">
        <v>1655</v>
      </c>
      <c r="D460">
        <f t="shared" si="163"/>
        <v>3.28</v>
      </c>
      <c r="F460">
        <f t="shared" si="173"/>
        <v>459</v>
      </c>
      <c r="G460">
        <f t="shared" si="164"/>
        <v>2.2572000000000001</v>
      </c>
      <c r="H460">
        <f t="shared" si="165"/>
        <v>6.9279783267923566E-3</v>
      </c>
      <c r="I460">
        <f t="shared" si="166"/>
        <v>2.8411834299237661E-4</v>
      </c>
      <c r="J460">
        <f t="shared" si="160"/>
        <v>0.10252678583797672</v>
      </c>
      <c r="K460">
        <f t="shared" si="154"/>
        <v>0.10228335146149835</v>
      </c>
      <c r="L460">
        <f t="shared" si="155"/>
        <v>102.28335146149834</v>
      </c>
      <c r="Q460">
        <f t="shared" si="174"/>
        <v>459</v>
      </c>
      <c r="R460">
        <f t="shared" si="167"/>
        <v>3.1755</v>
      </c>
      <c r="S460">
        <f t="shared" si="168"/>
        <v>9.8389353934179875E-3</v>
      </c>
      <c r="T460">
        <f t="shared" si="169"/>
        <v>4.0349751239496755E-4</v>
      </c>
      <c r="U460">
        <f t="shared" si="161"/>
        <v>0.14908043943794766</v>
      </c>
      <c r="V460">
        <f t="shared" si="156"/>
        <v>0.14872647043830448</v>
      </c>
      <c r="W460">
        <f t="shared" si="157"/>
        <v>148.72647043830449</v>
      </c>
      <c r="AB460">
        <f t="shared" si="175"/>
        <v>459</v>
      </c>
      <c r="AC460">
        <f t="shared" si="170"/>
        <v>3.1819999999999999</v>
      </c>
      <c r="AD460">
        <f t="shared" si="171"/>
        <v>9.8597368257968554E-3</v>
      </c>
      <c r="AE460">
        <f t="shared" si="172"/>
        <v>4.0435058499718632E-4</v>
      </c>
      <c r="AF460">
        <f t="shared" si="162"/>
        <v>0.14842129087966752</v>
      </c>
      <c r="AG460">
        <f t="shared" si="158"/>
        <v>0.14806888692877701</v>
      </c>
      <c r="AH460">
        <f t="shared" si="159"/>
        <v>148.068886928777</v>
      </c>
    </row>
    <row r="461" spans="1:34" x14ac:dyDescent="0.35">
      <c r="A461" t="s">
        <v>157</v>
      </c>
      <c r="B461" t="s">
        <v>1018</v>
      </c>
      <c r="C461" t="s">
        <v>1018</v>
      </c>
      <c r="D461">
        <f t="shared" si="163"/>
        <v>3.2732333333333332</v>
      </c>
      <c r="F461">
        <f t="shared" si="173"/>
        <v>460</v>
      </c>
      <c r="G461">
        <f t="shared" si="164"/>
        <v>2.2507000000000001</v>
      </c>
      <c r="H461">
        <f t="shared" si="165"/>
        <v>6.9075686475504163E-3</v>
      </c>
      <c r="I461">
        <f t="shared" si="166"/>
        <v>2.8328133629667136E-4</v>
      </c>
      <c r="J461">
        <f t="shared" si="160"/>
        <v>0.10281006717427339</v>
      </c>
      <c r="K461">
        <f t="shared" si="154"/>
        <v>0.10256596018902352</v>
      </c>
      <c r="L461">
        <f t="shared" si="155"/>
        <v>102.56596018902351</v>
      </c>
      <c r="Q461">
        <f t="shared" si="174"/>
        <v>460</v>
      </c>
      <c r="R461">
        <f t="shared" si="167"/>
        <v>3.1686000000000001</v>
      </c>
      <c r="S461">
        <f t="shared" si="168"/>
        <v>9.8168569286409164E-3</v>
      </c>
      <c r="T461">
        <f t="shared" si="169"/>
        <v>4.0259206833432177E-4</v>
      </c>
      <c r="U461">
        <f t="shared" si="161"/>
        <v>0.14948303150628198</v>
      </c>
      <c r="V461">
        <f t="shared" si="156"/>
        <v>0.14912810661254411</v>
      </c>
      <c r="W461">
        <f t="shared" si="157"/>
        <v>149.12810661254412</v>
      </c>
      <c r="AB461">
        <f t="shared" si="175"/>
        <v>460</v>
      </c>
      <c r="AC461">
        <f t="shared" si="170"/>
        <v>3.1751</v>
      </c>
      <c r="AD461">
        <f t="shared" si="171"/>
        <v>9.8376553964940831E-3</v>
      </c>
      <c r="AE461">
        <f t="shared" si="172"/>
        <v>4.0344501936050631E-4</v>
      </c>
      <c r="AF461">
        <f t="shared" si="162"/>
        <v>0.14882473589902803</v>
      </c>
      <c r="AG461">
        <f t="shared" si="158"/>
        <v>0.14847137402883939</v>
      </c>
      <c r="AH461">
        <f t="shared" si="159"/>
        <v>148.47137402883939</v>
      </c>
    </row>
    <row r="462" spans="1:34" x14ac:dyDescent="0.35">
      <c r="A462" t="s">
        <v>157</v>
      </c>
      <c r="B462" t="s">
        <v>1246</v>
      </c>
      <c r="C462" t="s">
        <v>1246</v>
      </c>
      <c r="D462">
        <f t="shared" si="163"/>
        <v>3.2683666666666671</v>
      </c>
      <c r="F462">
        <f t="shared" si="173"/>
        <v>461</v>
      </c>
      <c r="G462">
        <f t="shared" si="164"/>
        <v>2.2507000000000001</v>
      </c>
      <c r="H462">
        <f t="shared" si="165"/>
        <v>6.9075686475504163E-3</v>
      </c>
      <c r="I462">
        <f t="shared" si="166"/>
        <v>2.8328133629667136E-4</v>
      </c>
      <c r="J462">
        <f t="shared" si="160"/>
        <v>0.10309334851057006</v>
      </c>
      <c r="K462">
        <f t="shared" si="154"/>
        <v>0.10284856891654867</v>
      </c>
      <c r="L462">
        <f t="shared" si="155"/>
        <v>102.84856891654867</v>
      </c>
      <c r="Q462">
        <f t="shared" si="174"/>
        <v>461</v>
      </c>
      <c r="R462">
        <f t="shared" si="167"/>
        <v>3.1613000000000002</v>
      </c>
      <c r="S462">
        <f t="shared" si="168"/>
        <v>9.7935019780315113E-3</v>
      </c>
      <c r="T462">
        <f t="shared" si="169"/>
        <v>4.016342752300692E-4</v>
      </c>
      <c r="U462">
        <f t="shared" si="161"/>
        <v>0.14988466578151205</v>
      </c>
      <c r="V462">
        <f t="shared" si="156"/>
        <v>0.14952878726781466</v>
      </c>
      <c r="W462">
        <f t="shared" si="157"/>
        <v>149.52878726781466</v>
      </c>
      <c r="AB462">
        <f t="shared" si="175"/>
        <v>461</v>
      </c>
      <c r="AC462">
        <f t="shared" si="170"/>
        <v>3.1678000000000002</v>
      </c>
      <c r="AD462">
        <f t="shared" si="171"/>
        <v>9.8142973101922708E-3</v>
      </c>
      <c r="AE462">
        <f t="shared" si="172"/>
        <v>4.0248709766062474E-4</v>
      </c>
      <c r="AF462">
        <f t="shared" si="162"/>
        <v>0.14922722299668867</v>
      </c>
      <c r="AG462">
        <f t="shared" si="158"/>
        <v>0.14887290548164236</v>
      </c>
      <c r="AH462">
        <f t="shared" si="159"/>
        <v>148.87290548164236</v>
      </c>
    </row>
    <row r="463" spans="1:34" x14ac:dyDescent="0.35">
      <c r="A463" t="s">
        <v>157</v>
      </c>
      <c r="B463" t="s">
        <v>1246</v>
      </c>
      <c r="C463" t="s">
        <v>1246</v>
      </c>
      <c r="D463">
        <f t="shared" si="163"/>
        <v>3.2683666666666671</v>
      </c>
      <c r="F463">
        <f t="shared" si="173"/>
        <v>462</v>
      </c>
      <c r="G463">
        <f t="shared" si="164"/>
        <v>2.2507000000000001</v>
      </c>
      <c r="H463">
        <f t="shared" si="165"/>
        <v>6.9075686475504163E-3</v>
      </c>
      <c r="I463">
        <f t="shared" si="166"/>
        <v>2.8328133629667136E-4</v>
      </c>
      <c r="J463">
        <f t="shared" si="160"/>
        <v>0.10337662984686673</v>
      </c>
      <c r="K463">
        <f t="shared" si="154"/>
        <v>0.10313117764407383</v>
      </c>
      <c r="L463">
        <f t="shared" si="155"/>
        <v>103.13117764407383</v>
      </c>
      <c r="Q463">
        <f t="shared" si="174"/>
        <v>462</v>
      </c>
      <c r="R463">
        <f t="shared" si="167"/>
        <v>3.1613000000000002</v>
      </c>
      <c r="S463">
        <f t="shared" si="168"/>
        <v>9.7935019780315113E-3</v>
      </c>
      <c r="T463">
        <f t="shared" si="169"/>
        <v>4.016342752300692E-4</v>
      </c>
      <c r="U463">
        <f t="shared" si="161"/>
        <v>0.15028630005674212</v>
      </c>
      <c r="V463">
        <f t="shared" si="156"/>
        <v>0.14992946792308517</v>
      </c>
      <c r="W463">
        <f t="shared" si="157"/>
        <v>149.92946792308518</v>
      </c>
      <c r="AB463">
        <f t="shared" si="175"/>
        <v>462</v>
      </c>
      <c r="AC463">
        <f t="shared" si="170"/>
        <v>3.1678000000000002</v>
      </c>
      <c r="AD463">
        <f t="shared" si="171"/>
        <v>9.8142973101922708E-3</v>
      </c>
      <c r="AE463">
        <f t="shared" si="172"/>
        <v>4.0248709766062474E-4</v>
      </c>
      <c r="AF463">
        <f t="shared" si="162"/>
        <v>0.14962971009434931</v>
      </c>
      <c r="AG463">
        <f t="shared" si="158"/>
        <v>0.14927443693444531</v>
      </c>
      <c r="AH463">
        <f t="shared" si="159"/>
        <v>149.2744369344453</v>
      </c>
    </row>
    <row r="464" spans="1:34" x14ac:dyDescent="0.35">
      <c r="A464" t="s">
        <v>812</v>
      </c>
      <c r="B464" t="s">
        <v>1017</v>
      </c>
      <c r="C464" t="s">
        <v>1017</v>
      </c>
      <c r="D464">
        <f t="shared" si="163"/>
        <v>3.2613000000000003</v>
      </c>
      <c r="F464">
        <f t="shared" si="173"/>
        <v>463</v>
      </c>
      <c r="G464">
        <f t="shared" si="164"/>
        <v>2.2431000000000001</v>
      </c>
      <c r="H464">
        <f t="shared" si="165"/>
        <v>6.8837084645687417E-3</v>
      </c>
      <c r="I464">
        <f t="shared" si="166"/>
        <v>2.8230282347049352E-4</v>
      </c>
      <c r="J464">
        <f t="shared" si="160"/>
        <v>0.10365893267033723</v>
      </c>
      <c r="K464">
        <f t="shared" si="154"/>
        <v>0.10341281018210381</v>
      </c>
      <c r="L464">
        <f t="shared" si="155"/>
        <v>103.41281018210381</v>
      </c>
      <c r="Q464">
        <f t="shared" si="174"/>
        <v>463</v>
      </c>
      <c r="R464">
        <f t="shared" si="167"/>
        <v>3.1545000000000001</v>
      </c>
      <c r="S464">
        <f t="shared" si="168"/>
        <v>9.7717498489862716E-3</v>
      </c>
      <c r="T464">
        <f t="shared" si="169"/>
        <v>4.0074221428972398E-4</v>
      </c>
      <c r="U464">
        <f t="shared" si="161"/>
        <v>0.15068704227103186</v>
      </c>
      <c r="V464">
        <f t="shared" si="156"/>
        <v>0.15032925863547941</v>
      </c>
      <c r="W464">
        <f t="shared" si="157"/>
        <v>150.32925863547942</v>
      </c>
      <c r="AB464">
        <f t="shared" si="175"/>
        <v>463</v>
      </c>
      <c r="AC464">
        <f t="shared" si="170"/>
        <v>3.161</v>
      </c>
      <c r="AD464">
        <f t="shared" si="171"/>
        <v>9.7925422608659725E-3</v>
      </c>
      <c r="AE464">
        <f t="shared" si="172"/>
        <v>4.0159491695873053E-4</v>
      </c>
      <c r="AF464">
        <f t="shared" si="162"/>
        <v>0.15003130501130804</v>
      </c>
      <c r="AG464">
        <f t="shared" si="158"/>
        <v>0.14967507832489479</v>
      </c>
      <c r="AH464">
        <f t="shared" si="159"/>
        <v>149.6750783248948</v>
      </c>
    </row>
    <row r="465" spans="1:34" x14ac:dyDescent="0.35">
      <c r="A465" t="s">
        <v>156</v>
      </c>
      <c r="B465" t="s">
        <v>1245</v>
      </c>
      <c r="C465" t="s">
        <v>1245</v>
      </c>
      <c r="D465">
        <f t="shared" si="163"/>
        <v>3.2618333333333331</v>
      </c>
      <c r="F465">
        <f t="shared" si="173"/>
        <v>464</v>
      </c>
      <c r="G465">
        <f t="shared" si="164"/>
        <v>2.2439</v>
      </c>
      <c r="H465">
        <f t="shared" si="165"/>
        <v>6.8862198880683652E-3</v>
      </c>
      <c r="I465">
        <f t="shared" si="166"/>
        <v>2.8240581765575328E-4</v>
      </c>
      <c r="J465">
        <f t="shared" si="160"/>
        <v>0.10394133848799297</v>
      </c>
      <c r="K465">
        <f t="shared" si="154"/>
        <v>0.1036945454697749</v>
      </c>
      <c r="L465">
        <f t="shared" si="155"/>
        <v>103.69454546977489</v>
      </c>
      <c r="Q465">
        <f t="shared" si="174"/>
        <v>464</v>
      </c>
      <c r="R465">
        <f t="shared" si="167"/>
        <v>3.1549</v>
      </c>
      <c r="S465">
        <f t="shared" si="168"/>
        <v>9.7730293014308411E-3</v>
      </c>
      <c r="T465">
        <f t="shared" si="169"/>
        <v>4.0079468499493431E-4</v>
      </c>
      <c r="U465">
        <f t="shared" si="161"/>
        <v>0.15108783695602679</v>
      </c>
      <c r="V465">
        <f t="shared" si="156"/>
        <v>0.15072910169399506</v>
      </c>
      <c r="W465">
        <f t="shared" si="157"/>
        <v>150.72910169399506</v>
      </c>
      <c r="AB465">
        <f t="shared" si="175"/>
        <v>464</v>
      </c>
      <c r="AC465">
        <f t="shared" si="170"/>
        <v>3.1614</v>
      </c>
      <c r="AD465">
        <f t="shared" si="171"/>
        <v>9.7938218850747525E-3</v>
      </c>
      <c r="AE465">
        <f t="shared" si="172"/>
        <v>4.0164739470803951E-4</v>
      </c>
      <c r="AF465">
        <f t="shared" si="162"/>
        <v>0.15043295240601609</v>
      </c>
      <c r="AG465">
        <f t="shared" si="158"/>
        <v>0.15007577206849307</v>
      </c>
      <c r="AH465">
        <f t="shared" si="159"/>
        <v>150.07577206849308</v>
      </c>
    </row>
    <row r="466" spans="1:34" x14ac:dyDescent="0.35">
      <c r="A466" t="s">
        <v>791</v>
      </c>
      <c r="B466" t="s">
        <v>1249</v>
      </c>
      <c r="C466" t="s">
        <v>1249</v>
      </c>
      <c r="D466">
        <f t="shared" si="163"/>
        <v>3.256933333333333</v>
      </c>
      <c r="F466">
        <f t="shared" si="173"/>
        <v>465</v>
      </c>
      <c r="G466">
        <f t="shared" si="164"/>
        <v>2.2446000000000002</v>
      </c>
      <c r="H466">
        <f t="shared" si="165"/>
        <v>6.8884174173498344E-3</v>
      </c>
      <c r="I466">
        <f t="shared" si="166"/>
        <v>2.8249593895069352E-4</v>
      </c>
      <c r="J466">
        <f t="shared" si="160"/>
        <v>0.10422383442694366</v>
      </c>
      <c r="K466">
        <f t="shared" si="154"/>
        <v>0.10397637066476152</v>
      </c>
      <c r="L466">
        <f t="shared" si="155"/>
        <v>103.97637066476152</v>
      </c>
      <c r="Q466">
        <f t="shared" si="174"/>
        <v>465</v>
      </c>
      <c r="R466">
        <f t="shared" si="167"/>
        <v>3.1472000000000002</v>
      </c>
      <c r="S466">
        <f t="shared" si="168"/>
        <v>9.7484016982472364E-3</v>
      </c>
      <c r="T466">
        <f t="shared" si="169"/>
        <v>3.9978470005007095E-4</v>
      </c>
      <c r="U466">
        <f t="shared" si="161"/>
        <v>0.15148762165607685</v>
      </c>
      <c r="V466">
        <f t="shared" si="156"/>
        <v>0.15112793716562267</v>
      </c>
      <c r="W466">
        <f t="shared" si="157"/>
        <v>151.12793716562268</v>
      </c>
      <c r="AB466">
        <f t="shared" si="175"/>
        <v>465</v>
      </c>
      <c r="AC466">
        <f t="shared" si="170"/>
        <v>3.1537000000000002</v>
      </c>
      <c r="AD466">
        <f t="shared" si="171"/>
        <v>9.7691909758039278E-3</v>
      </c>
      <c r="AE466">
        <f t="shared" si="172"/>
        <v>4.0063727417960791E-4</v>
      </c>
      <c r="AF466">
        <f t="shared" si="162"/>
        <v>0.1508335896801957</v>
      </c>
      <c r="AG466">
        <f t="shared" si="158"/>
        <v>0.15047545808994162</v>
      </c>
      <c r="AH466">
        <f t="shared" si="159"/>
        <v>150.47545808994161</v>
      </c>
    </row>
    <row r="467" spans="1:34" x14ac:dyDescent="0.35">
      <c r="A467" t="s">
        <v>155</v>
      </c>
      <c r="B467" t="s">
        <v>1249</v>
      </c>
      <c r="C467" t="s">
        <v>1249</v>
      </c>
      <c r="D467">
        <f t="shared" si="163"/>
        <v>3.2542666666666666</v>
      </c>
      <c r="F467">
        <f t="shared" si="173"/>
        <v>466</v>
      </c>
      <c r="G467">
        <f t="shared" si="164"/>
        <v>2.2366000000000001</v>
      </c>
      <c r="H467">
        <f t="shared" si="165"/>
        <v>6.8633046723006767E-3</v>
      </c>
      <c r="I467">
        <f t="shared" si="166"/>
        <v>2.8146605820124544E-4</v>
      </c>
      <c r="J467">
        <f t="shared" si="160"/>
        <v>0.10450530048514491</v>
      </c>
      <c r="K467">
        <f t="shared" si="154"/>
        <v>0.10425716842429508</v>
      </c>
      <c r="L467">
        <f t="shared" si="155"/>
        <v>104.25716842429509</v>
      </c>
      <c r="Q467">
        <f t="shared" si="174"/>
        <v>466</v>
      </c>
      <c r="R467">
        <f t="shared" si="167"/>
        <v>3.1472000000000002</v>
      </c>
      <c r="S467">
        <f t="shared" si="168"/>
        <v>9.7484016982472364E-3</v>
      </c>
      <c r="T467">
        <f t="shared" si="169"/>
        <v>3.9978470005007095E-4</v>
      </c>
      <c r="U467">
        <f t="shared" si="161"/>
        <v>0.15188740635612691</v>
      </c>
      <c r="V467">
        <f t="shared" si="156"/>
        <v>0.15152677263725026</v>
      </c>
      <c r="W467">
        <f t="shared" si="157"/>
        <v>151.52677263725025</v>
      </c>
      <c r="AB467">
        <f t="shared" si="175"/>
        <v>466</v>
      </c>
      <c r="AC467">
        <f t="shared" si="170"/>
        <v>3.1537000000000002</v>
      </c>
      <c r="AD467">
        <f t="shared" si="171"/>
        <v>9.7691909758039278E-3</v>
      </c>
      <c r="AE467">
        <f t="shared" si="172"/>
        <v>4.0063727417960791E-4</v>
      </c>
      <c r="AF467">
        <f t="shared" si="162"/>
        <v>0.1512342269543753</v>
      </c>
      <c r="AG467">
        <f t="shared" si="158"/>
        <v>0.15087514411139019</v>
      </c>
      <c r="AH467">
        <f t="shared" si="159"/>
        <v>150.8751441113902</v>
      </c>
    </row>
    <row r="468" spans="1:34" x14ac:dyDescent="0.35">
      <c r="A468" t="s">
        <v>789</v>
      </c>
      <c r="B468" t="s">
        <v>1249</v>
      </c>
      <c r="C468" t="s">
        <v>1249</v>
      </c>
      <c r="D468">
        <f t="shared" si="163"/>
        <v>3.2520000000000002</v>
      </c>
      <c r="F468">
        <f t="shared" si="173"/>
        <v>467</v>
      </c>
      <c r="G468">
        <f t="shared" si="164"/>
        <v>2.2298</v>
      </c>
      <c r="H468">
        <f t="shared" si="165"/>
        <v>6.8419620702422617E-3</v>
      </c>
      <c r="I468">
        <f t="shared" si="166"/>
        <v>2.8059079207800545E-4</v>
      </c>
      <c r="J468">
        <f t="shared" si="160"/>
        <v>0.10478589127722292</v>
      </c>
      <c r="K468">
        <f t="shared" si="154"/>
        <v>0.10453709299589269</v>
      </c>
      <c r="L468">
        <f t="shared" si="155"/>
        <v>104.53709299589269</v>
      </c>
      <c r="Q468">
        <f t="shared" si="174"/>
        <v>467</v>
      </c>
      <c r="R468">
        <f t="shared" si="167"/>
        <v>3.1472000000000002</v>
      </c>
      <c r="S468">
        <f t="shared" si="168"/>
        <v>9.7484016982472364E-3</v>
      </c>
      <c r="T468">
        <f t="shared" si="169"/>
        <v>3.9978470005007095E-4</v>
      </c>
      <c r="U468">
        <f t="shared" si="161"/>
        <v>0.15228719105617697</v>
      </c>
      <c r="V468">
        <f t="shared" si="156"/>
        <v>0.15192560810887784</v>
      </c>
      <c r="W468">
        <f t="shared" si="157"/>
        <v>151.92560810887784</v>
      </c>
      <c r="AB468">
        <f t="shared" si="175"/>
        <v>467</v>
      </c>
      <c r="AC468">
        <f t="shared" si="170"/>
        <v>3.1537000000000002</v>
      </c>
      <c r="AD468">
        <f t="shared" si="171"/>
        <v>9.7691909758039278E-3</v>
      </c>
      <c r="AE468">
        <f t="shared" si="172"/>
        <v>4.0063727417960791E-4</v>
      </c>
      <c r="AF468">
        <f t="shared" si="162"/>
        <v>0.15163486422855491</v>
      </c>
      <c r="AG468">
        <f t="shared" si="158"/>
        <v>0.15127483013283874</v>
      </c>
      <c r="AH468">
        <f t="shared" si="159"/>
        <v>151.27483013283873</v>
      </c>
    </row>
    <row r="469" spans="1:34" x14ac:dyDescent="0.35">
      <c r="A469" t="s">
        <v>789</v>
      </c>
      <c r="D469">
        <f t="shared" si="163"/>
        <v>0.88606666666666667</v>
      </c>
      <c r="F469">
        <f t="shared" si="173"/>
        <v>468</v>
      </c>
      <c r="G469">
        <f t="shared" si="164"/>
        <v>2.2298</v>
      </c>
      <c r="H469">
        <f t="shared" si="165"/>
        <v>6.8419620702422617E-3</v>
      </c>
      <c r="I469">
        <f t="shared" si="166"/>
        <v>2.8059079207800545E-4</v>
      </c>
      <c r="J469">
        <f t="shared" si="160"/>
        <v>0.10506648206930093</v>
      </c>
      <c r="K469">
        <f t="shared" si="154"/>
        <v>0.1048170175674903</v>
      </c>
      <c r="L469">
        <f t="shared" si="155"/>
        <v>104.8170175674903</v>
      </c>
      <c r="Q469">
        <f t="shared" si="174"/>
        <v>468</v>
      </c>
      <c r="R469">
        <f t="shared" si="167"/>
        <v>-0.4017</v>
      </c>
      <c r="S469">
        <f t="shared" si="168"/>
        <v>-1.2002784813404553E-3</v>
      </c>
      <c r="T469">
        <f t="shared" si="169"/>
        <v>-4.9223758672719265E-5</v>
      </c>
      <c r="U469">
        <f t="shared" si="161"/>
        <v>0.15223796729750425</v>
      </c>
      <c r="V469">
        <f t="shared" si="156"/>
        <v>0.15187650122458971</v>
      </c>
      <c r="W469">
        <f t="shared" si="157"/>
        <v>151.8765012245897</v>
      </c>
      <c r="AB469">
        <f t="shared" si="175"/>
        <v>468</v>
      </c>
      <c r="AC469">
        <f t="shared" si="170"/>
        <v>-0.3952</v>
      </c>
      <c r="AD469">
        <f t="shared" si="171"/>
        <v>-1.1809329529698629E-3</v>
      </c>
      <c r="AE469">
        <f t="shared" si="172"/>
        <v>-4.8430393104049897E-5</v>
      </c>
      <c r="AF469">
        <f t="shared" si="162"/>
        <v>0.15158643383545087</v>
      </c>
      <c r="AG469">
        <f t="shared" si="158"/>
        <v>0.15122651473039253</v>
      </c>
      <c r="AH469">
        <f t="shared" si="159"/>
        <v>151.22651473039252</v>
      </c>
    </row>
    <row r="470" spans="1:34" x14ac:dyDescent="0.35">
      <c r="A470" t="s">
        <v>788</v>
      </c>
      <c r="D470">
        <f t="shared" si="163"/>
        <v>0.88629999999999998</v>
      </c>
      <c r="F470">
        <f t="shared" si="173"/>
        <v>469</v>
      </c>
      <c r="G470">
        <f t="shared" si="164"/>
        <v>2.2305000000000001</v>
      </c>
      <c r="H470">
        <f t="shared" si="165"/>
        <v>6.8441589657306226E-3</v>
      </c>
      <c r="I470">
        <f t="shared" si="166"/>
        <v>2.806808873809117E-4</v>
      </c>
      <c r="J470">
        <f t="shared" si="160"/>
        <v>0.10534716295668184</v>
      </c>
      <c r="K470">
        <f t="shared" si="154"/>
        <v>0.1050970320204731</v>
      </c>
      <c r="L470">
        <f t="shared" si="155"/>
        <v>105.09703202047311</v>
      </c>
      <c r="Q470">
        <f t="shared" si="174"/>
        <v>469</v>
      </c>
      <c r="R470">
        <f t="shared" si="167"/>
        <v>-0.4017</v>
      </c>
      <c r="S470">
        <f t="shared" si="168"/>
        <v>-1.2002784813404553E-3</v>
      </c>
      <c r="T470">
        <f t="shared" si="169"/>
        <v>-4.9223758672719265E-5</v>
      </c>
      <c r="U470">
        <f t="shared" si="161"/>
        <v>0.15218874353883152</v>
      </c>
      <c r="V470">
        <f t="shared" si="156"/>
        <v>0.1518273943403016</v>
      </c>
      <c r="W470">
        <f t="shared" si="157"/>
        <v>151.82739434030159</v>
      </c>
      <c r="AB470">
        <f t="shared" si="175"/>
        <v>469</v>
      </c>
      <c r="AC470">
        <f t="shared" si="170"/>
        <v>-0.3952</v>
      </c>
      <c r="AD470">
        <f t="shared" si="171"/>
        <v>-1.1809329529698629E-3</v>
      </c>
      <c r="AE470">
        <f t="shared" si="172"/>
        <v>-4.8430393104049897E-5</v>
      </c>
      <c r="AF470">
        <f t="shared" si="162"/>
        <v>0.15153800344234683</v>
      </c>
      <c r="AG470">
        <f t="shared" si="158"/>
        <v>0.15117819932794632</v>
      </c>
      <c r="AH470">
        <f t="shared" si="159"/>
        <v>151.17819932794632</v>
      </c>
    </row>
    <row r="471" spans="1:34" x14ac:dyDescent="0.35">
      <c r="A471" t="s">
        <v>283</v>
      </c>
      <c r="D471">
        <f t="shared" si="163"/>
        <v>0.88390000000000002</v>
      </c>
      <c r="F471">
        <f t="shared" si="173"/>
        <v>470</v>
      </c>
      <c r="G471">
        <f t="shared" si="164"/>
        <v>2.2233000000000001</v>
      </c>
      <c r="H471">
        <f t="shared" si="165"/>
        <v>6.8215638286012919E-3</v>
      </c>
      <c r="I471">
        <f t="shared" si="166"/>
        <v>2.7975425444153827E-4</v>
      </c>
      <c r="J471">
        <f t="shared" si="160"/>
        <v>0.10562691721112338</v>
      </c>
      <c r="K471">
        <f t="shared" si="154"/>
        <v>0.1053761220406666</v>
      </c>
      <c r="L471">
        <f t="shared" si="155"/>
        <v>105.3761220406666</v>
      </c>
      <c r="Q471">
        <f t="shared" si="174"/>
        <v>470</v>
      </c>
      <c r="R471">
        <f t="shared" si="167"/>
        <v>-0.4017</v>
      </c>
      <c r="S471">
        <f t="shared" si="168"/>
        <v>-1.2002784813404553E-3</v>
      </c>
      <c r="T471">
        <f t="shared" si="169"/>
        <v>-4.9223758672719265E-5</v>
      </c>
      <c r="U471">
        <f t="shared" si="161"/>
        <v>0.1521395197801588</v>
      </c>
      <c r="V471">
        <f t="shared" si="156"/>
        <v>0.15177828745601349</v>
      </c>
      <c r="W471">
        <f t="shared" si="157"/>
        <v>151.77828745601349</v>
      </c>
      <c r="AB471">
        <f t="shared" si="175"/>
        <v>470</v>
      </c>
      <c r="AC471">
        <f t="shared" si="170"/>
        <v>-0.3952</v>
      </c>
      <c r="AD471">
        <f t="shared" si="171"/>
        <v>-1.1809329529698629E-3</v>
      </c>
      <c r="AE471">
        <f t="shared" si="172"/>
        <v>-4.8430393104049897E-5</v>
      </c>
      <c r="AF471">
        <f t="shared" si="162"/>
        <v>0.15148957304924279</v>
      </c>
      <c r="AG471">
        <f t="shared" si="158"/>
        <v>0.15112988392550009</v>
      </c>
      <c r="AH471">
        <f t="shared" si="159"/>
        <v>151.12988392550008</v>
      </c>
    </row>
    <row r="472" spans="1:34" x14ac:dyDescent="0.35">
      <c r="A472" t="s">
        <v>283</v>
      </c>
      <c r="D472">
        <f t="shared" si="163"/>
        <v>0.88390000000000002</v>
      </c>
      <c r="F472">
        <f t="shared" si="173"/>
        <v>471</v>
      </c>
      <c r="G472">
        <f t="shared" si="164"/>
        <v>2.2233000000000001</v>
      </c>
      <c r="H472">
        <f t="shared" si="165"/>
        <v>6.8215638286012919E-3</v>
      </c>
      <c r="I472">
        <f t="shared" si="166"/>
        <v>2.7975425444153827E-4</v>
      </c>
      <c r="J472">
        <f t="shared" si="160"/>
        <v>0.10590667146556493</v>
      </c>
      <c r="K472">
        <f t="shared" si="154"/>
        <v>0.10565521206086008</v>
      </c>
      <c r="L472">
        <f t="shared" si="155"/>
        <v>105.65521206086008</v>
      </c>
      <c r="Q472">
        <f t="shared" si="174"/>
        <v>471</v>
      </c>
      <c r="R472">
        <f t="shared" si="167"/>
        <v>-0.4017</v>
      </c>
      <c r="S472">
        <f t="shared" si="168"/>
        <v>-1.2002784813404553E-3</v>
      </c>
      <c r="T472">
        <f t="shared" si="169"/>
        <v>-4.9223758672719265E-5</v>
      </c>
      <c r="U472">
        <f t="shared" si="161"/>
        <v>0.15209029602148608</v>
      </c>
      <c r="V472">
        <f t="shared" si="156"/>
        <v>0.15172918057172535</v>
      </c>
      <c r="W472">
        <f t="shared" si="157"/>
        <v>151.72918057172535</v>
      </c>
      <c r="AB472">
        <f t="shared" si="175"/>
        <v>471</v>
      </c>
      <c r="AC472">
        <f t="shared" si="170"/>
        <v>-0.3952</v>
      </c>
      <c r="AD472">
        <f t="shared" si="171"/>
        <v>-1.1809329529698629E-3</v>
      </c>
      <c r="AE472">
        <f t="shared" si="172"/>
        <v>-4.8430393104049897E-5</v>
      </c>
      <c r="AF472">
        <f t="shared" si="162"/>
        <v>0.15144114265613876</v>
      </c>
      <c r="AG472">
        <f t="shared" si="158"/>
        <v>0.15108156852305388</v>
      </c>
      <c r="AH472">
        <f t="shared" si="159"/>
        <v>151.08156852305387</v>
      </c>
    </row>
    <row r="473" spans="1:34" x14ac:dyDescent="0.35">
      <c r="A473" t="s">
        <v>153</v>
      </c>
    </row>
    <row r="474" spans="1:34" x14ac:dyDescent="0.35">
      <c r="A474" t="s">
        <v>153</v>
      </c>
    </row>
    <row r="475" spans="1:34" x14ac:dyDescent="0.35">
      <c r="A475" t="s">
        <v>153</v>
      </c>
    </row>
    <row r="476" spans="1:34" x14ac:dyDescent="0.35">
      <c r="A476" t="s">
        <v>152</v>
      </c>
    </row>
    <row r="477" spans="1:34" x14ac:dyDescent="0.35">
      <c r="A477" t="s">
        <v>152</v>
      </c>
    </row>
    <row r="478" spans="1:34" x14ac:dyDescent="0.35">
      <c r="A478" t="s">
        <v>1414</v>
      </c>
    </row>
    <row r="479" spans="1:34" x14ac:dyDescent="0.35">
      <c r="A479" t="s">
        <v>785</v>
      </c>
    </row>
    <row r="480" spans="1:34" x14ac:dyDescent="0.35">
      <c r="A480" t="s">
        <v>785</v>
      </c>
    </row>
    <row r="481" spans="1:1" x14ac:dyDescent="0.35">
      <c r="A481" t="s">
        <v>815</v>
      </c>
    </row>
    <row r="482" spans="1:1" x14ac:dyDescent="0.35">
      <c r="A482" t="s">
        <v>151</v>
      </c>
    </row>
    <row r="483" spans="1:1" x14ac:dyDescent="0.35">
      <c r="A483" t="s">
        <v>784</v>
      </c>
    </row>
    <row r="484" spans="1:1" x14ac:dyDescent="0.35">
      <c r="A484" t="s">
        <v>784</v>
      </c>
    </row>
    <row r="485" spans="1:1" x14ac:dyDescent="0.35">
      <c r="A485" t="s">
        <v>784</v>
      </c>
    </row>
    <row r="486" spans="1:1" x14ac:dyDescent="0.35">
      <c r="A486" t="s">
        <v>149</v>
      </c>
    </row>
    <row r="487" spans="1:1" x14ac:dyDescent="0.35">
      <c r="A487" t="s">
        <v>149</v>
      </c>
    </row>
    <row r="488" spans="1:1" x14ac:dyDescent="0.35">
      <c r="A488" t="s">
        <v>149</v>
      </c>
    </row>
    <row r="489" spans="1:1" x14ac:dyDescent="0.35">
      <c r="A489" t="s">
        <v>783</v>
      </c>
    </row>
    <row r="490" spans="1:1" x14ac:dyDescent="0.35">
      <c r="A490" t="s">
        <v>882</v>
      </c>
    </row>
    <row r="491" spans="1:1" x14ac:dyDescent="0.35">
      <c r="A491" t="s">
        <v>783</v>
      </c>
    </row>
    <row r="492" spans="1:1" x14ac:dyDescent="0.35">
      <c r="A492" t="s">
        <v>782</v>
      </c>
    </row>
    <row r="493" spans="1:1" x14ac:dyDescent="0.35">
      <c r="A493" t="s">
        <v>1741</v>
      </c>
    </row>
    <row r="494" spans="1:1" x14ac:dyDescent="0.35">
      <c r="A494" t="s">
        <v>147</v>
      </c>
    </row>
    <row r="495" spans="1:1" x14ac:dyDescent="0.35">
      <c r="A495" t="s">
        <v>781</v>
      </c>
    </row>
    <row r="496" spans="1:1" x14ac:dyDescent="0.35">
      <c r="A496" t="s">
        <v>1496</v>
      </c>
    </row>
    <row r="497" spans="1:1" x14ac:dyDescent="0.35">
      <c r="A497" t="s">
        <v>146</v>
      </c>
    </row>
    <row r="498" spans="1:1" x14ac:dyDescent="0.35">
      <c r="A498" t="s">
        <v>146</v>
      </c>
    </row>
    <row r="499" spans="1:1" x14ac:dyDescent="0.35">
      <c r="A499" t="s">
        <v>145</v>
      </c>
    </row>
    <row r="500" spans="1:1" x14ac:dyDescent="0.35">
      <c r="A500" t="s">
        <v>1742</v>
      </c>
    </row>
    <row r="501" spans="1:1" x14ac:dyDescent="0.35">
      <c r="A501" t="s">
        <v>779</v>
      </c>
    </row>
    <row r="502" spans="1:1" x14ac:dyDescent="0.35">
      <c r="A502" t="s">
        <v>779</v>
      </c>
    </row>
    <row r="503" spans="1:1" x14ac:dyDescent="0.35">
      <c r="A503" t="s">
        <v>778</v>
      </c>
    </row>
    <row r="504" spans="1:1" x14ac:dyDescent="0.35">
      <c r="A504" t="s">
        <v>963</v>
      </c>
    </row>
    <row r="505" spans="1:1" x14ac:dyDescent="0.35">
      <c r="A505" t="s">
        <v>777</v>
      </c>
    </row>
    <row r="506" spans="1:1" x14ac:dyDescent="0.35">
      <c r="A506" t="s">
        <v>777</v>
      </c>
    </row>
    <row r="507" spans="1:1" x14ac:dyDescent="0.35">
      <c r="A507" t="s">
        <v>777</v>
      </c>
    </row>
    <row r="508" spans="1:1" x14ac:dyDescent="0.35">
      <c r="A508" t="s">
        <v>962</v>
      </c>
    </row>
    <row r="509" spans="1:1" x14ac:dyDescent="0.35">
      <c r="A509" t="s">
        <v>962</v>
      </c>
    </row>
    <row r="510" spans="1:1" x14ac:dyDescent="0.35">
      <c r="A510" t="s">
        <v>1347</v>
      </c>
    </row>
    <row r="511" spans="1:1" x14ac:dyDescent="0.35">
      <c r="A511" t="s">
        <v>1347</v>
      </c>
    </row>
    <row r="512" spans="1:1" x14ac:dyDescent="0.35">
      <c r="A512" t="s">
        <v>1347</v>
      </c>
    </row>
    <row r="513" spans="1:1" x14ac:dyDescent="0.35">
      <c r="A513" t="s">
        <v>140</v>
      </c>
    </row>
    <row r="514" spans="1:1" x14ac:dyDescent="0.35">
      <c r="A514" t="s">
        <v>775</v>
      </c>
    </row>
    <row r="515" spans="1:1" x14ac:dyDescent="0.35">
      <c r="A515" t="s">
        <v>774</v>
      </c>
    </row>
    <row r="516" spans="1:1" x14ac:dyDescent="0.35">
      <c r="A516" t="s">
        <v>139</v>
      </c>
    </row>
    <row r="517" spans="1:1" x14ac:dyDescent="0.35">
      <c r="A517" t="s">
        <v>774</v>
      </c>
    </row>
    <row r="518" spans="1:1" x14ac:dyDescent="0.35">
      <c r="A518" t="s">
        <v>961</v>
      </c>
    </row>
    <row r="519" spans="1:1" x14ac:dyDescent="0.35">
      <c r="A519" t="s">
        <v>773</v>
      </c>
    </row>
    <row r="520" spans="1:1" x14ac:dyDescent="0.35">
      <c r="A520" t="s">
        <v>773</v>
      </c>
    </row>
    <row r="521" spans="1:1" x14ac:dyDescent="0.35">
      <c r="A521" t="s">
        <v>877</v>
      </c>
    </row>
    <row r="522" spans="1:1" x14ac:dyDescent="0.35">
      <c r="A522" t="s">
        <v>1346</v>
      </c>
    </row>
    <row r="523" spans="1:1" x14ac:dyDescent="0.35">
      <c r="A523" t="s">
        <v>1346</v>
      </c>
    </row>
    <row r="524" spans="1:1" x14ac:dyDescent="0.35">
      <c r="A524" t="s">
        <v>960</v>
      </c>
    </row>
    <row r="525" spans="1:1" x14ac:dyDescent="0.35">
      <c r="A525" t="s">
        <v>136</v>
      </c>
    </row>
    <row r="526" spans="1:1" x14ac:dyDescent="0.35">
      <c r="A526" t="s">
        <v>136</v>
      </c>
    </row>
    <row r="527" spans="1:1" x14ac:dyDescent="0.35">
      <c r="A527" t="s">
        <v>135</v>
      </c>
    </row>
    <row r="528" spans="1:1" x14ac:dyDescent="0.35">
      <c r="A528" t="s">
        <v>135</v>
      </c>
    </row>
    <row r="529" spans="1:1" x14ac:dyDescent="0.35">
      <c r="A529" t="s">
        <v>135</v>
      </c>
    </row>
    <row r="530" spans="1:1" x14ac:dyDescent="0.35">
      <c r="A530" t="s">
        <v>770</v>
      </c>
    </row>
    <row r="531" spans="1:1" x14ac:dyDescent="0.35">
      <c r="A531" t="s">
        <v>874</v>
      </c>
    </row>
    <row r="532" spans="1:1" x14ac:dyDescent="0.35">
      <c r="A532" t="s">
        <v>1343</v>
      </c>
    </row>
    <row r="533" spans="1:1" x14ac:dyDescent="0.35">
      <c r="A533" t="s">
        <v>134</v>
      </c>
    </row>
    <row r="534" spans="1:1" x14ac:dyDescent="0.35">
      <c r="A534" t="s">
        <v>133</v>
      </c>
    </row>
    <row r="535" spans="1:1" x14ac:dyDescent="0.35">
      <c r="A535" t="s">
        <v>133</v>
      </c>
    </row>
    <row r="536" spans="1:1" x14ac:dyDescent="0.35">
      <c r="A536" t="s">
        <v>1342</v>
      </c>
    </row>
    <row r="537" spans="1:1" x14ac:dyDescent="0.35">
      <c r="A537" t="s">
        <v>1187</v>
      </c>
    </row>
    <row r="538" spans="1:1" x14ac:dyDescent="0.35">
      <c r="A538" t="s">
        <v>1187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6"/>
  <sheetViews>
    <sheetView tabSelected="1" zoomScale="85" zoomScaleNormal="85" workbookViewId="0">
      <selection activeCell="S38" sqref="S38"/>
    </sheetView>
  </sheetViews>
  <sheetFormatPr defaultRowHeight="14.5" x14ac:dyDescent="0.35"/>
  <cols>
    <col min="8" max="8" width="12" bestFit="1" customWidth="1"/>
    <col min="9" max="9" width="11" bestFit="1" customWidth="1"/>
    <col min="10" max="11" width="12" bestFit="1" customWidth="1"/>
    <col min="12" max="12" width="13.1796875" bestFit="1" customWidth="1"/>
    <col min="15" max="15" width="13.1796875" bestFit="1" customWidth="1"/>
    <col min="19" max="19" width="12" bestFit="1" customWidth="1"/>
    <col min="20" max="20" width="11" bestFit="1" customWidth="1"/>
    <col min="21" max="22" width="12" bestFit="1" customWidth="1"/>
    <col min="23" max="23" width="13.1796875" bestFit="1" customWidth="1"/>
    <col min="26" max="26" width="13.1796875" bestFit="1" customWidth="1"/>
    <col min="30" max="30" width="12" bestFit="1" customWidth="1"/>
    <col min="31" max="31" width="11" bestFit="1" customWidth="1"/>
    <col min="32" max="33" width="12" bestFit="1" customWidth="1"/>
    <col min="34" max="34" width="13.1796875" bestFit="1" customWidth="1"/>
    <col min="37" max="37" width="13.1796875" bestFit="1" customWidth="1"/>
  </cols>
  <sheetData>
    <row r="1" spans="1:37" x14ac:dyDescent="0.35">
      <c r="A1" t="s">
        <v>287</v>
      </c>
      <c r="B1" t="s">
        <v>286</v>
      </c>
      <c r="C1" t="s">
        <v>288</v>
      </c>
      <c r="D1" t="s">
        <v>285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N1" t="s">
        <v>0</v>
      </c>
      <c r="O1" t="s">
        <v>7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7</v>
      </c>
      <c r="Y1" t="s">
        <v>0</v>
      </c>
      <c r="Z1" t="s">
        <v>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7</v>
      </c>
      <c r="AJ1" t="s">
        <v>0</v>
      </c>
      <c r="AK1" t="s">
        <v>7</v>
      </c>
    </row>
    <row r="2" spans="1:37" x14ac:dyDescent="0.35">
      <c r="A2" t="s">
        <v>891</v>
      </c>
      <c r="B2" t="s">
        <v>607</v>
      </c>
      <c r="C2" t="s">
        <v>1580</v>
      </c>
      <c r="D2">
        <f>(A2+B2+C2)/3</f>
        <v>0.40333333333333332</v>
      </c>
      <c r="F2">
        <v>1</v>
      </c>
      <c r="G2">
        <f>A2-0.4227</f>
        <v>6.7999999999999727E-3</v>
      </c>
      <c r="H2">
        <f>(G2*0.3)/(100-G2)</f>
        <v>2.0401387294335935E-5</v>
      </c>
      <c r="I2">
        <f>(H2*1)/(0.08206*(273.15+24.9))</f>
        <v>8.3414021893530381E-7</v>
      </c>
      <c r="N2">
        <v>10</v>
      </c>
      <c r="O2">
        <v>52.027018083729601</v>
      </c>
      <c r="Q2">
        <v>1</v>
      </c>
      <c r="R2">
        <f>B2-0.4017</f>
        <v>-8.0000000000002292E-4</v>
      </c>
      <c r="S2">
        <f>(R2*0.3)/(100-R2)</f>
        <v>-2.3999808001536676E-6</v>
      </c>
      <c r="T2">
        <f>(S2*1)/(0.08206*(273.15+24.9))</f>
        <v>-9.8126685268922953E-8</v>
      </c>
      <c r="Y2">
        <v>10</v>
      </c>
      <c r="Z2">
        <v>70.356044489107575</v>
      </c>
      <c r="AB2">
        <v>1</v>
      </c>
      <c r="AC2">
        <f>C2-0.3803</f>
        <v>-7.0000000000003393E-4</v>
      </c>
      <c r="AD2">
        <f>(AC2*0.3)/(100-AC2)</f>
        <v>-2.0999853001030012E-6</v>
      </c>
      <c r="AE2">
        <f>(AD2*1)/(0.08206*(273.15+24.9))</f>
        <v>-8.5860935470557884E-8</v>
      </c>
      <c r="AJ2">
        <v>10</v>
      </c>
      <c r="AK2">
        <v>65.370791460943593</v>
      </c>
    </row>
    <row r="3" spans="1:37" x14ac:dyDescent="0.35">
      <c r="A3" t="s">
        <v>891</v>
      </c>
      <c r="B3" t="s">
        <v>607</v>
      </c>
      <c r="C3" t="s">
        <v>1581</v>
      </c>
      <c r="D3">
        <f t="shared" ref="D3:D66" si="0">(A3+B3+C3)/3</f>
        <v>0.40356666666666668</v>
      </c>
      <c r="F3">
        <f>1+F2</f>
        <v>2</v>
      </c>
      <c r="G3">
        <f t="shared" ref="G3:G66" si="1">A3-0.4227</f>
        <v>6.7999999999999727E-3</v>
      </c>
      <c r="H3">
        <f>(G3*0.3)/(100-G3)</f>
        <v>2.0401387294335935E-5</v>
      </c>
      <c r="I3">
        <f t="shared" ref="I3:I66" si="2">(H3*1)/(0.08206*(273.15+24.9))</f>
        <v>8.3414021893530381E-7</v>
      </c>
      <c r="N3">
        <f>10+N2</f>
        <v>20</v>
      </c>
      <c r="O3">
        <v>55.911822865167437</v>
      </c>
      <c r="Q3">
        <f>1+Q2</f>
        <v>2</v>
      </c>
      <c r="R3">
        <f t="shared" ref="R3:R66" si="3">B3-0.4017</f>
        <v>-8.0000000000002292E-4</v>
      </c>
      <c r="S3">
        <f>(R3*0.3)/(100-R3)</f>
        <v>-2.3999808001536676E-6</v>
      </c>
      <c r="T3">
        <f t="shared" ref="T3:T66" si="4">(S3*1)/(0.08206*(273.15+24.9))</f>
        <v>-9.8126685268922953E-8</v>
      </c>
      <c r="Y3">
        <f>10+Y2</f>
        <v>20</v>
      </c>
      <c r="Z3">
        <v>75.259681399031734</v>
      </c>
      <c r="AB3">
        <f>1+AB2</f>
        <v>2</v>
      </c>
      <c r="AC3">
        <f t="shared" ref="AC3:AC66" si="5">C3-0.3803</f>
        <v>0</v>
      </c>
      <c r="AD3">
        <f>(AC3*0.3)/(100-AC3)</f>
        <v>0</v>
      </c>
      <c r="AE3">
        <f t="shared" ref="AE3:AE66" si="6">(AD3*1)/(0.08206*(273.15+24.9))</f>
        <v>0</v>
      </c>
      <c r="AJ3">
        <f>10+AJ2</f>
        <v>20</v>
      </c>
      <c r="AK3">
        <v>70.087593734355323</v>
      </c>
    </row>
    <row r="4" spans="1:37" x14ac:dyDescent="0.35">
      <c r="A4" t="s">
        <v>613</v>
      </c>
      <c r="B4" t="s">
        <v>607</v>
      </c>
      <c r="C4" t="s">
        <v>1581</v>
      </c>
      <c r="D4">
        <f t="shared" si="0"/>
        <v>0.4034666666666667</v>
      </c>
      <c r="F4">
        <f t="shared" ref="F4:F67" si="7">1+F3</f>
        <v>3</v>
      </c>
      <c r="G4">
        <f t="shared" si="1"/>
        <v>6.5000000000000058E-3</v>
      </c>
      <c r="H4">
        <f t="shared" ref="H4:H67" si="8">(G4*0.3)/(100-G4)</f>
        <v>1.9501267582392874E-5</v>
      </c>
      <c r="I4">
        <f t="shared" si="2"/>
        <v>7.9733752298351328E-7</v>
      </c>
      <c r="N4">
        <f t="shared" ref="N4:N12" si="9">10+N3</f>
        <v>30</v>
      </c>
      <c r="O4">
        <v>59.832561152827729</v>
      </c>
      <c r="Q4">
        <f t="shared" ref="Q4:Q67" si="10">1+Q3</f>
        <v>3</v>
      </c>
      <c r="R4">
        <f t="shared" si="3"/>
        <v>-8.0000000000002292E-4</v>
      </c>
      <c r="S4">
        <f t="shared" ref="S4:S67" si="11">(R4*0.3)/(100-R4)</f>
        <v>-2.3999808001536676E-6</v>
      </c>
      <c r="T4">
        <f t="shared" si="4"/>
        <v>-9.8126685268922953E-8</v>
      </c>
      <c r="Y4">
        <f t="shared" ref="Y4:Y12" si="12">10+Y3</f>
        <v>30</v>
      </c>
      <c r="Z4">
        <v>80.182202264520882</v>
      </c>
      <c r="AB4">
        <f t="shared" ref="AB4:AB67" si="13">1+AB3</f>
        <v>3</v>
      </c>
      <c r="AC4">
        <f t="shared" si="5"/>
        <v>0</v>
      </c>
      <c r="AD4">
        <f t="shared" ref="AD4:AD67" si="14">(AC4*0.3)/(100-AC4)</f>
        <v>0</v>
      </c>
      <c r="AE4">
        <f t="shared" si="6"/>
        <v>0</v>
      </c>
      <c r="AJ4">
        <f t="shared" ref="AJ4:AJ12" si="15">10+AJ3</f>
        <v>30</v>
      </c>
      <c r="AK4">
        <v>74.83912892539503</v>
      </c>
    </row>
    <row r="5" spans="1:37" x14ac:dyDescent="0.35">
      <c r="A5" t="s">
        <v>613</v>
      </c>
      <c r="B5" t="s">
        <v>606</v>
      </c>
      <c r="C5" t="s">
        <v>1581</v>
      </c>
      <c r="D5">
        <f t="shared" si="0"/>
        <v>0.40373333333333333</v>
      </c>
      <c r="F5">
        <f t="shared" si="7"/>
        <v>4</v>
      </c>
      <c r="G5">
        <f t="shared" si="1"/>
        <v>6.5000000000000058E-3</v>
      </c>
      <c r="H5">
        <f t="shared" si="8"/>
        <v>1.9501267582392874E-5</v>
      </c>
      <c r="I5">
        <f t="shared" si="2"/>
        <v>7.9733752298351328E-7</v>
      </c>
      <c r="N5">
        <f t="shared" si="9"/>
        <v>40</v>
      </c>
      <c r="O5">
        <v>63.778747744506859</v>
      </c>
      <c r="Q5">
        <f t="shared" si="10"/>
        <v>4</v>
      </c>
      <c r="R5">
        <f t="shared" si="3"/>
        <v>0</v>
      </c>
      <c r="S5">
        <f t="shared" si="11"/>
        <v>0</v>
      </c>
      <c r="T5">
        <f t="shared" si="4"/>
        <v>0</v>
      </c>
      <c r="Y5">
        <f t="shared" si="12"/>
        <v>40</v>
      </c>
      <c r="Z5">
        <v>85.114928438318785</v>
      </c>
      <c r="AB5">
        <f t="shared" si="13"/>
        <v>4</v>
      </c>
      <c r="AC5">
        <f t="shared" si="5"/>
        <v>0</v>
      </c>
      <c r="AD5">
        <f t="shared" si="14"/>
        <v>0</v>
      </c>
      <c r="AE5">
        <f t="shared" si="6"/>
        <v>0</v>
      </c>
      <c r="AJ5">
        <f t="shared" si="15"/>
        <v>40</v>
      </c>
      <c r="AK5">
        <v>79.612447564276181</v>
      </c>
    </row>
    <row r="6" spans="1:37" x14ac:dyDescent="0.35">
      <c r="A6" t="s">
        <v>891</v>
      </c>
      <c r="B6" t="s">
        <v>606</v>
      </c>
      <c r="C6" t="s">
        <v>1581</v>
      </c>
      <c r="D6">
        <f t="shared" si="0"/>
        <v>0.40383333333333332</v>
      </c>
      <c r="F6">
        <f t="shared" si="7"/>
        <v>5</v>
      </c>
      <c r="G6">
        <f t="shared" si="1"/>
        <v>6.7999999999999727E-3</v>
      </c>
      <c r="H6">
        <f t="shared" si="8"/>
        <v>2.0401387294335935E-5</v>
      </c>
      <c r="I6">
        <f t="shared" si="2"/>
        <v>8.3414021893530381E-7</v>
      </c>
      <c r="N6">
        <f t="shared" si="9"/>
        <v>50</v>
      </c>
      <c r="O6">
        <v>67.735674439564889</v>
      </c>
      <c r="Q6">
        <f t="shared" si="10"/>
        <v>5</v>
      </c>
      <c r="R6">
        <f t="shared" si="3"/>
        <v>0</v>
      </c>
      <c r="S6">
        <f t="shared" si="11"/>
        <v>0</v>
      </c>
      <c r="T6">
        <f t="shared" si="4"/>
        <v>0</v>
      </c>
      <c r="Y6">
        <f t="shared" si="12"/>
        <v>50</v>
      </c>
      <c r="Z6">
        <v>90.047972321401346</v>
      </c>
      <c r="AB6">
        <f t="shared" si="13"/>
        <v>5</v>
      </c>
      <c r="AC6">
        <f t="shared" si="5"/>
        <v>0</v>
      </c>
      <c r="AD6">
        <f t="shared" si="14"/>
        <v>0</v>
      </c>
      <c r="AE6">
        <f t="shared" si="6"/>
        <v>0</v>
      </c>
      <c r="AJ6">
        <f t="shared" si="15"/>
        <v>50</v>
      </c>
      <c r="AK6">
        <v>84.39788903500812</v>
      </c>
    </row>
    <row r="7" spans="1:37" x14ac:dyDescent="0.35">
      <c r="A7" t="s">
        <v>613</v>
      </c>
      <c r="B7" t="s">
        <v>606</v>
      </c>
      <c r="C7" t="s">
        <v>1581</v>
      </c>
      <c r="D7">
        <f t="shared" si="0"/>
        <v>0.40373333333333333</v>
      </c>
      <c r="F7">
        <f t="shared" si="7"/>
        <v>6</v>
      </c>
      <c r="G7">
        <f t="shared" si="1"/>
        <v>6.5000000000000058E-3</v>
      </c>
      <c r="H7">
        <f t="shared" si="8"/>
        <v>1.9501267582392874E-5</v>
      </c>
      <c r="I7">
        <f t="shared" si="2"/>
        <v>7.9733752298351328E-7</v>
      </c>
      <c r="N7">
        <f t="shared" si="9"/>
        <v>60</v>
      </c>
      <c r="O7">
        <v>71.701413752156498</v>
      </c>
      <c r="Q7">
        <f t="shared" si="10"/>
        <v>6</v>
      </c>
      <c r="R7">
        <f t="shared" si="3"/>
        <v>0</v>
      </c>
      <c r="S7">
        <f t="shared" si="11"/>
        <v>0</v>
      </c>
      <c r="T7">
        <f t="shared" si="4"/>
        <v>0</v>
      </c>
      <c r="Y7">
        <f t="shared" si="12"/>
        <v>60</v>
      </c>
      <c r="Z7">
        <v>94.980513167675241</v>
      </c>
      <c r="AB7">
        <f t="shared" si="13"/>
        <v>6</v>
      </c>
      <c r="AC7">
        <f t="shared" si="5"/>
        <v>0</v>
      </c>
      <c r="AD7">
        <f t="shared" si="14"/>
        <v>0</v>
      </c>
      <c r="AE7">
        <f t="shared" si="6"/>
        <v>0</v>
      </c>
      <c r="AJ7">
        <f t="shared" si="15"/>
        <v>60</v>
      </c>
      <c r="AK7">
        <v>89.183436162694179</v>
      </c>
    </row>
    <row r="8" spans="1:37" x14ac:dyDescent="0.35">
      <c r="A8" t="s">
        <v>613</v>
      </c>
      <c r="B8" t="s">
        <v>607</v>
      </c>
      <c r="C8" t="s">
        <v>1580</v>
      </c>
      <c r="D8">
        <f t="shared" si="0"/>
        <v>0.40323333333333333</v>
      </c>
      <c r="F8">
        <f t="shared" si="7"/>
        <v>7</v>
      </c>
      <c r="G8">
        <f t="shared" si="1"/>
        <v>6.5000000000000058E-3</v>
      </c>
      <c r="H8">
        <f t="shared" si="8"/>
        <v>1.9501267582392874E-5</v>
      </c>
      <c r="I8">
        <f t="shared" si="2"/>
        <v>7.9733752298351328E-7</v>
      </c>
      <c r="N8">
        <f t="shared" si="9"/>
        <v>70</v>
      </c>
      <c r="O8">
        <v>75.6670618044337</v>
      </c>
      <c r="Q8">
        <f t="shared" si="10"/>
        <v>7</v>
      </c>
      <c r="R8">
        <f t="shared" si="3"/>
        <v>-8.0000000000002292E-4</v>
      </c>
      <c r="S8">
        <f t="shared" si="11"/>
        <v>-2.3999808001536676E-6</v>
      </c>
      <c r="T8">
        <f t="shared" si="4"/>
        <v>-9.8126685268922953E-8</v>
      </c>
      <c r="Y8">
        <f t="shared" si="12"/>
        <v>70</v>
      </c>
      <c r="Z8">
        <v>99.909585990657831</v>
      </c>
      <c r="AB8">
        <f t="shared" si="13"/>
        <v>7</v>
      </c>
      <c r="AC8">
        <f t="shared" si="5"/>
        <v>-7.0000000000003393E-4</v>
      </c>
      <c r="AD8">
        <f t="shared" si="14"/>
        <v>-2.0999853001030012E-6</v>
      </c>
      <c r="AE8">
        <f t="shared" si="6"/>
        <v>-8.5860935470557884E-8</v>
      </c>
      <c r="AJ8">
        <f t="shared" si="15"/>
        <v>70</v>
      </c>
      <c r="AK8">
        <v>93.968983290380223</v>
      </c>
    </row>
    <row r="9" spans="1:37" x14ac:dyDescent="0.35">
      <c r="A9" t="s">
        <v>891</v>
      </c>
      <c r="B9" t="s">
        <v>607</v>
      </c>
      <c r="C9" t="s">
        <v>1581</v>
      </c>
      <c r="D9">
        <f t="shared" si="0"/>
        <v>0.40356666666666668</v>
      </c>
      <c r="F9">
        <f t="shared" si="7"/>
        <v>8</v>
      </c>
      <c r="G9">
        <f t="shared" si="1"/>
        <v>6.7999999999999727E-3</v>
      </c>
      <c r="H9">
        <f t="shared" si="8"/>
        <v>2.0401387294335935E-5</v>
      </c>
      <c r="I9">
        <f t="shared" si="2"/>
        <v>8.3414021893530381E-7</v>
      </c>
      <c r="N9">
        <f t="shared" si="9"/>
        <v>80</v>
      </c>
      <c r="O9">
        <v>79.625813602468867</v>
      </c>
      <c r="Q9">
        <f t="shared" si="10"/>
        <v>8</v>
      </c>
      <c r="R9">
        <f t="shared" si="3"/>
        <v>-8.0000000000002292E-4</v>
      </c>
      <c r="S9">
        <f t="shared" si="11"/>
        <v>-2.3999808001536676E-6</v>
      </c>
      <c r="T9">
        <f t="shared" si="4"/>
        <v>-9.8126685268922953E-8</v>
      </c>
      <c r="Y9">
        <f t="shared" si="12"/>
        <v>80</v>
      </c>
      <c r="Z9">
        <v>104.82166512836231</v>
      </c>
      <c r="AB9">
        <f t="shared" si="13"/>
        <v>8</v>
      </c>
      <c r="AC9">
        <f t="shared" si="5"/>
        <v>0</v>
      </c>
      <c r="AD9">
        <f t="shared" si="14"/>
        <v>0</v>
      </c>
      <c r="AE9">
        <f t="shared" si="6"/>
        <v>0</v>
      </c>
      <c r="AJ9">
        <f t="shared" si="15"/>
        <v>80</v>
      </c>
      <c r="AK9">
        <v>98.746435002063208</v>
      </c>
    </row>
    <row r="10" spans="1:37" x14ac:dyDescent="0.35">
      <c r="A10" t="s">
        <v>613</v>
      </c>
      <c r="B10" t="s">
        <v>607</v>
      </c>
      <c r="C10" t="s">
        <v>1582</v>
      </c>
      <c r="D10">
        <f t="shared" si="0"/>
        <v>0.40373333333333333</v>
      </c>
      <c r="F10">
        <f t="shared" si="7"/>
        <v>9</v>
      </c>
      <c r="G10">
        <f t="shared" si="1"/>
        <v>6.5000000000000058E-3</v>
      </c>
      <c r="H10">
        <f t="shared" si="8"/>
        <v>1.9501267582392874E-5</v>
      </c>
      <c r="I10">
        <f t="shared" si="2"/>
        <v>7.9733752298351328E-7</v>
      </c>
      <c r="N10">
        <f t="shared" si="9"/>
        <v>90</v>
      </c>
      <c r="O10">
        <v>83.574645830661581</v>
      </c>
      <c r="Q10">
        <f t="shared" si="10"/>
        <v>9</v>
      </c>
      <c r="R10">
        <f t="shared" si="3"/>
        <v>-8.0000000000002292E-4</v>
      </c>
      <c r="S10">
        <f t="shared" si="11"/>
        <v>-2.3999808001536676E-6</v>
      </c>
      <c r="T10">
        <f t="shared" si="4"/>
        <v>-9.8126685268922953E-8</v>
      </c>
      <c r="Y10">
        <f t="shared" si="12"/>
        <v>90</v>
      </c>
      <c r="Z10">
        <v>109.70767956896623</v>
      </c>
      <c r="AB10">
        <f t="shared" si="13"/>
        <v>9</v>
      </c>
      <c r="AC10">
        <f t="shared" si="5"/>
        <v>7.999999999999674E-4</v>
      </c>
      <c r="AD10">
        <f t="shared" si="14"/>
        <v>2.4000192001535032E-6</v>
      </c>
      <c r="AE10">
        <f t="shared" si="6"/>
        <v>9.812825530844075E-8</v>
      </c>
      <c r="AJ10">
        <f t="shared" si="15"/>
        <v>90</v>
      </c>
      <c r="AK10">
        <v>103.5108808544785</v>
      </c>
    </row>
    <row r="11" spans="1:37" x14ac:dyDescent="0.35">
      <c r="A11" t="s">
        <v>612</v>
      </c>
      <c r="B11" t="s">
        <v>607</v>
      </c>
      <c r="C11" t="s">
        <v>1580</v>
      </c>
      <c r="D11">
        <f t="shared" si="0"/>
        <v>0.40079999999999999</v>
      </c>
      <c r="F11">
        <f t="shared" si="7"/>
        <v>10</v>
      </c>
      <c r="G11">
        <f t="shared" si="1"/>
        <v>-8.0000000000002292E-4</v>
      </c>
      <c r="H11">
        <f t="shared" si="8"/>
        <v>-2.3999808001536676E-6</v>
      </c>
      <c r="I11">
        <f t="shared" si="2"/>
        <v>-9.8126685268922953E-8</v>
      </c>
      <c r="N11">
        <f t="shared" si="9"/>
        <v>100</v>
      </c>
      <c r="O11">
        <v>87.512647868303105</v>
      </c>
      <c r="Q11">
        <f t="shared" si="10"/>
        <v>10</v>
      </c>
      <c r="R11">
        <f t="shared" si="3"/>
        <v>-8.0000000000002292E-4</v>
      </c>
      <c r="S11">
        <f t="shared" si="11"/>
        <v>-2.3999808001536676E-6</v>
      </c>
      <c r="T11">
        <f t="shared" si="4"/>
        <v>-9.8126685268922953E-8</v>
      </c>
      <c r="Y11">
        <f t="shared" si="12"/>
        <v>100</v>
      </c>
      <c r="Z11">
        <v>114.56281441777762</v>
      </c>
      <c r="AB11">
        <f t="shared" si="13"/>
        <v>10</v>
      </c>
      <c r="AC11">
        <f t="shared" si="5"/>
        <v>-7.0000000000003393E-4</v>
      </c>
      <c r="AD11">
        <f t="shared" si="14"/>
        <v>-2.0999853001030012E-6</v>
      </c>
      <c r="AE11">
        <f t="shared" si="6"/>
        <v>-8.5860935470557884E-8</v>
      </c>
      <c r="AJ11">
        <f t="shared" si="15"/>
        <v>100</v>
      </c>
      <c r="AK11">
        <v>108.25592186840079</v>
      </c>
    </row>
    <row r="12" spans="1:37" x14ac:dyDescent="0.35">
      <c r="A12" t="s">
        <v>611</v>
      </c>
      <c r="B12" t="s">
        <v>606</v>
      </c>
      <c r="C12" t="s">
        <v>1580</v>
      </c>
      <c r="D12">
        <f t="shared" si="0"/>
        <v>0.40133333333333332</v>
      </c>
      <c r="F12">
        <f t="shared" si="7"/>
        <v>11</v>
      </c>
      <c r="G12">
        <f t="shared" si="1"/>
        <v>0</v>
      </c>
      <c r="H12">
        <f t="shared" si="8"/>
        <v>0</v>
      </c>
      <c r="I12">
        <f t="shared" si="2"/>
        <v>0</v>
      </c>
      <c r="N12">
        <f t="shared" si="9"/>
        <v>110</v>
      </c>
      <c r="O12">
        <v>91.435053220789101</v>
      </c>
      <c r="Q12">
        <f t="shared" si="10"/>
        <v>11</v>
      </c>
      <c r="R12">
        <f t="shared" si="3"/>
        <v>0</v>
      </c>
      <c r="S12">
        <f t="shared" si="11"/>
        <v>0</v>
      </c>
      <c r="T12">
        <f t="shared" si="4"/>
        <v>0</v>
      </c>
      <c r="Y12">
        <f t="shared" si="12"/>
        <v>110</v>
      </c>
      <c r="Z12">
        <v>119.37998828390508</v>
      </c>
      <c r="AB12">
        <f t="shared" si="13"/>
        <v>11</v>
      </c>
      <c r="AC12">
        <f t="shared" si="5"/>
        <v>-7.0000000000003393E-4</v>
      </c>
      <c r="AD12">
        <f t="shared" si="14"/>
        <v>-2.0999853001030012E-6</v>
      </c>
      <c r="AE12">
        <f t="shared" si="6"/>
        <v>-8.5860935470557884E-8</v>
      </c>
      <c r="AJ12">
        <f t="shared" si="15"/>
        <v>110</v>
      </c>
      <c r="AK12">
        <v>112.97643105730012</v>
      </c>
    </row>
    <row r="13" spans="1:37" x14ac:dyDescent="0.35">
      <c r="A13" t="s">
        <v>611</v>
      </c>
      <c r="B13" t="s">
        <v>606</v>
      </c>
      <c r="C13" t="s">
        <v>1581</v>
      </c>
      <c r="D13">
        <f t="shared" si="0"/>
        <v>0.40156666666666668</v>
      </c>
      <c r="F13">
        <f t="shared" si="7"/>
        <v>12</v>
      </c>
      <c r="G13">
        <f t="shared" si="1"/>
        <v>0</v>
      </c>
      <c r="H13">
        <f t="shared" si="8"/>
        <v>0</v>
      </c>
      <c r="I13">
        <f t="shared" si="2"/>
        <v>0</v>
      </c>
      <c r="Q13">
        <f t="shared" si="10"/>
        <v>12</v>
      </c>
      <c r="R13">
        <f t="shared" si="3"/>
        <v>0</v>
      </c>
      <c r="S13">
        <f t="shared" si="11"/>
        <v>0</v>
      </c>
      <c r="T13">
        <f t="shared" si="4"/>
        <v>0</v>
      </c>
      <c r="AB13">
        <f t="shared" si="13"/>
        <v>12</v>
      </c>
      <c r="AC13">
        <f t="shared" si="5"/>
        <v>0</v>
      </c>
      <c r="AD13">
        <f t="shared" si="14"/>
        <v>0</v>
      </c>
      <c r="AE13">
        <f t="shared" si="6"/>
        <v>0</v>
      </c>
    </row>
    <row r="14" spans="1:37" x14ac:dyDescent="0.35">
      <c r="A14" t="s">
        <v>611</v>
      </c>
      <c r="B14" t="s">
        <v>605</v>
      </c>
      <c r="C14" t="s">
        <v>1581</v>
      </c>
      <c r="D14">
        <f t="shared" si="0"/>
        <v>0.4017</v>
      </c>
      <c r="F14">
        <f t="shared" si="7"/>
        <v>13</v>
      </c>
      <c r="G14">
        <f t="shared" si="1"/>
        <v>0</v>
      </c>
      <c r="H14">
        <f t="shared" si="8"/>
        <v>0</v>
      </c>
      <c r="I14">
        <f t="shared" si="2"/>
        <v>0</v>
      </c>
      <c r="Q14">
        <f t="shared" si="10"/>
        <v>13</v>
      </c>
      <c r="R14">
        <f t="shared" si="3"/>
        <v>4.0000000000001146E-4</v>
      </c>
      <c r="S14">
        <f t="shared" si="11"/>
        <v>1.2000048000192344E-6</v>
      </c>
      <c r="T14">
        <f t="shared" si="4"/>
        <v>4.9063931396928139E-8</v>
      </c>
      <c r="AB14">
        <f t="shared" si="13"/>
        <v>13</v>
      </c>
      <c r="AC14">
        <f t="shared" si="5"/>
        <v>0</v>
      </c>
      <c r="AD14">
        <f t="shared" si="14"/>
        <v>0</v>
      </c>
      <c r="AE14">
        <f t="shared" si="6"/>
        <v>0</v>
      </c>
    </row>
    <row r="15" spans="1:37" x14ac:dyDescent="0.35">
      <c r="A15" t="s">
        <v>612</v>
      </c>
      <c r="B15" t="s">
        <v>606</v>
      </c>
      <c r="C15" t="s">
        <v>1581</v>
      </c>
      <c r="D15">
        <f t="shared" si="0"/>
        <v>0.40129999999999999</v>
      </c>
      <c r="F15">
        <f t="shared" si="7"/>
        <v>14</v>
      </c>
      <c r="G15">
        <f t="shared" si="1"/>
        <v>-8.0000000000002292E-4</v>
      </c>
      <c r="H15">
        <f t="shared" si="8"/>
        <v>-2.3999808001536676E-6</v>
      </c>
      <c r="I15">
        <f t="shared" si="2"/>
        <v>-9.8126685268922953E-8</v>
      </c>
      <c r="Q15">
        <f t="shared" si="10"/>
        <v>14</v>
      </c>
      <c r="R15">
        <f t="shared" si="3"/>
        <v>0</v>
      </c>
      <c r="S15">
        <f t="shared" si="11"/>
        <v>0</v>
      </c>
      <c r="T15">
        <f t="shared" si="4"/>
        <v>0</v>
      </c>
      <c r="AB15">
        <f t="shared" si="13"/>
        <v>14</v>
      </c>
      <c r="AC15">
        <f t="shared" si="5"/>
        <v>0</v>
      </c>
      <c r="AD15">
        <f t="shared" si="14"/>
        <v>0</v>
      </c>
      <c r="AE15">
        <f t="shared" si="6"/>
        <v>0</v>
      </c>
    </row>
    <row r="16" spans="1:37" x14ac:dyDescent="0.35">
      <c r="A16" t="s">
        <v>612</v>
      </c>
      <c r="B16" t="s">
        <v>607</v>
      </c>
      <c r="C16" t="s">
        <v>1580</v>
      </c>
      <c r="D16">
        <f t="shared" si="0"/>
        <v>0.40079999999999999</v>
      </c>
      <c r="F16">
        <f t="shared" si="7"/>
        <v>15</v>
      </c>
      <c r="G16">
        <f t="shared" si="1"/>
        <v>-8.0000000000002292E-4</v>
      </c>
      <c r="H16">
        <f t="shared" si="8"/>
        <v>-2.3999808001536676E-6</v>
      </c>
      <c r="I16">
        <f t="shared" si="2"/>
        <v>-9.8126685268922953E-8</v>
      </c>
      <c r="Q16">
        <f t="shared" si="10"/>
        <v>15</v>
      </c>
      <c r="R16">
        <f t="shared" si="3"/>
        <v>-8.0000000000002292E-4</v>
      </c>
      <c r="S16">
        <f t="shared" si="11"/>
        <v>-2.3999808001536676E-6</v>
      </c>
      <c r="T16">
        <f t="shared" si="4"/>
        <v>-9.8126685268922953E-8</v>
      </c>
      <c r="AB16">
        <f t="shared" si="13"/>
        <v>15</v>
      </c>
      <c r="AC16">
        <f t="shared" si="5"/>
        <v>-7.0000000000003393E-4</v>
      </c>
      <c r="AD16">
        <f t="shared" si="14"/>
        <v>-2.0999853001030012E-6</v>
      </c>
      <c r="AE16">
        <f t="shared" si="6"/>
        <v>-8.5860935470557884E-8</v>
      </c>
    </row>
    <row r="17" spans="1:31" x14ac:dyDescent="0.35">
      <c r="A17" t="s">
        <v>611</v>
      </c>
      <c r="B17" t="s">
        <v>606</v>
      </c>
      <c r="C17" t="s">
        <v>1581</v>
      </c>
      <c r="D17">
        <f t="shared" si="0"/>
        <v>0.40156666666666668</v>
      </c>
      <c r="F17">
        <f t="shared" si="7"/>
        <v>16</v>
      </c>
      <c r="G17">
        <f t="shared" si="1"/>
        <v>0</v>
      </c>
      <c r="H17">
        <f t="shared" si="8"/>
        <v>0</v>
      </c>
      <c r="I17">
        <f t="shared" si="2"/>
        <v>0</v>
      </c>
      <c r="Q17">
        <f t="shared" si="10"/>
        <v>16</v>
      </c>
      <c r="R17">
        <f t="shared" si="3"/>
        <v>0</v>
      </c>
      <c r="S17">
        <f t="shared" si="11"/>
        <v>0</v>
      </c>
      <c r="T17">
        <f t="shared" si="4"/>
        <v>0</v>
      </c>
      <c r="AB17">
        <f t="shared" si="13"/>
        <v>16</v>
      </c>
      <c r="AC17">
        <f t="shared" si="5"/>
        <v>0</v>
      </c>
      <c r="AD17">
        <f t="shared" si="14"/>
        <v>0</v>
      </c>
      <c r="AE17">
        <f t="shared" si="6"/>
        <v>0</v>
      </c>
    </row>
    <row r="18" spans="1:31" x14ac:dyDescent="0.35">
      <c r="A18" t="s">
        <v>611</v>
      </c>
      <c r="B18" t="s">
        <v>606</v>
      </c>
      <c r="C18" t="s">
        <v>1580</v>
      </c>
      <c r="D18">
        <f t="shared" si="0"/>
        <v>0.40133333333333332</v>
      </c>
      <c r="F18">
        <f t="shared" si="7"/>
        <v>17</v>
      </c>
      <c r="G18">
        <f t="shared" si="1"/>
        <v>0</v>
      </c>
      <c r="H18">
        <f t="shared" si="8"/>
        <v>0</v>
      </c>
      <c r="I18">
        <f t="shared" si="2"/>
        <v>0</v>
      </c>
      <c r="Q18">
        <f t="shared" si="10"/>
        <v>17</v>
      </c>
      <c r="R18">
        <f t="shared" si="3"/>
        <v>0</v>
      </c>
      <c r="S18">
        <f t="shared" si="11"/>
        <v>0</v>
      </c>
      <c r="T18">
        <f t="shared" si="4"/>
        <v>0</v>
      </c>
      <c r="AB18">
        <f t="shared" si="13"/>
        <v>17</v>
      </c>
      <c r="AC18">
        <f t="shared" si="5"/>
        <v>-7.0000000000003393E-4</v>
      </c>
      <c r="AD18">
        <f t="shared" si="14"/>
        <v>-2.0999853001030012E-6</v>
      </c>
      <c r="AE18">
        <f t="shared" si="6"/>
        <v>-8.5860935470557884E-8</v>
      </c>
    </row>
    <row r="19" spans="1:31" x14ac:dyDescent="0.35">
      <c r="A19" t="s">
        <v>613</v>
      </c>
      <c r="B19" t="s">
        <v>606</v>
      </c>
      <c r="C19" t="s">
        <v>1581</v>
      </c>
      <c r="D19">
        <f t="shared" si="0"/>
        <v>0.40373333333333333</v>
      </c>
      <c r="F19">
        <f t="shared" si="7"/>
        <v>18</v>
      </c>
      <c r="G19">
        <f t="shared" si="1"/>
        <v>6.5000000000000058E-3</v>
      </c>
      <c r="H19">
        <f t="shared" si="8"/>
        <v>1.9501267582392874E-5</v>
      </c>
      <c r="I19">
        <f t="shared" si="2"/>
        <v>7.9733752298351328E-7</v>
      </c>
      <c r="Q19">
        <f t="shared" si="10"/>
        <v>18</v>
      </c>
      <c r="R19">
        <f t="shared" si="3"/>
        <v>0</v>
      </c>
      <c r="S19">
        <f t="shared" si="11"/>
        <v>0</v>
      </c>
      <c r="T19">
        <f t="shared" si="4"/>
        <v>0</v>
      </c>
      <c r="AB19">
        <f t="shared" si="13"/>
        <v>18</v>
      </c>
      <c r="AC19">
        <f t="shared" si="5"/>
        <v>0</v>
      </c>
      <c r="AD19">
        <f t="shared" si="14"/>
        <v>0</v>
      </c>
      <c r="AE19">
        <f t="shared" si="6"/>
        <v>0</v>
      </c>
    </row>
    <row r="20" spans="1:31" x14ac:dyDescent="0.35">
      <c r="A20" t="s">
        <v>611</v>
      </c>
      <c r="B20" t="s">
        <v>606</v>
      </c>
      <c r="C20" t="s">
        <v>1580</v>
      </c>
      <c r="D20">
        <f t="shared" si="0"/>
        <v>0.40133333333333332</v>
      </c>
      <c r="F20">
        <f t="shared" si="7"/>
        <v>19</v>
      </c>
      <c r="G20">
        <f t="shared" si="1"/>
        <v>0</v>
      </c>
      <c r="H20">
        <f t="shared" si="8"/>
        <v>0</v>
      </c>
      <c r="I20">
        <f t="shared" si="2"/>
        <v>0</v>
      </c>
      <c r="Q20">
        <f t="shared" si="10"/>
        <v>19</v>
      </c>
      <c r="R20">
        <f t="shared" si="3"/>
        <v>0</v>
      </c>
      <c r="S20">
        <f t="shared" si="11"/>
        <v>0</v>
      </c>
      <c r="T20">
        <f t="shared" si="4"/>
        <v>0</v>
      </c>
      <c r="AB20">
        <f t="shared" si="13"/>
        <v>19</v>
      </c>
      <c r="AC20">
        <f t="shared" si="5"/>
        <v>-7.0000000000003393E-4</v>
      </c>
      <c r="AD20">
        <f t="shared" si="14"/>
        <v>-2.0999853001030012E-6</v>
      </c>
      <c r="AE20">
        <f t="shared" si="6"/>
        <v>-8.5860935470557884E-8</v>
      </c>
    </row>
    <row r="21" spans="1:31" x14ac:dyDescent="0.35">
      <c r="A21" t="s">
        <v>611</v>
      </c>
      <c r="B21" t="s">
        <v>605</v>
      </c>
      <c r="C21" t="s">
        <v>1580</v>
      </c>
      <c r="D21">
        <f t="shared" si="0"/>
        <v>0.40146666666666664</v>
      </c>
      <c r="F21">
        <f t="shared" si="7"/>
        <v>20</v>
      </c>
      <c r="G21">
        <f t="shared" si="1"/>
        <v>0</v>
      </c>
      <c r="H21">
        <f t="shared" si="8"/>
        <v>0</v>
      </c>
      <c r="I21">
        <f t="shared" si="2"/>
        <v>0</v>
      </c>
      <c r="Q21">
        <f t="shared" si="10"/>
        <v>20</v>
      </c>
      <c r="R21">
        <f t="shared" si="3"/>
        <v>4.0000000000001146E-4</v>
      </c>
      <c r="S21">
        <f t="shared" si="11"/>
        <v>1.2000048000192344E-6</v>
      </c>
      <c r="T21">
        <f t="shared" si="4"/>
        <v>4.9063931396928139E-8</v>
      </c>
      <c r="AB21">
        <f t="shared" si="13"/>
        <v>20</v>
      </c>
      <c r="AC21">
        <f t="shared" si="5"/>
        <v>-7.0000000000003393E-4</v>
      </c>
      <c r="AD21">
        <f t="shared" si="14"/>
        <v>-2.0999853001030012E-6</v>
      </c>
      <c r="AE21">
        <f t="shared" si="6"/>
        <v>-8.5860935470557884E-8</v>
      </c>
    </row>
    <row r="22" spans="1:31" x14ac:dyDescent="0.35">
      <c r="A22" t="s">
        <v>611</v>
      </c>
      <c r="B22" t="s">
        <v>607</v>
      </c>
      <c r="C22" t="s">
        <v>1581</v>
      </c>
      <c r="D22">
        <f t="shared" si="0"/>
        <v>0.40129999999999999</v>
      </c>
      <c r="F22">
        <f t="shared" si="7"/>
        <v>21</v>
      </c>
      <c r="G22">
        <f t="shared" si="1"/>
        <v>0</v>
      </c>
      <c r="H22">
        <f t="shared" si="8"/>
        <v>0</v>
      </c>
      <c r="I22">
        <f t="shared" si="2"/>
        <v>0</v>
      </c>
      <c r="Q22">
        <f t="shared" si="10"/>
        <v>21</v>
      </c>
      <c r="R22">
        <f t="shared" si="3"/>
        <v>-8.0000000000002292E-4</v>
      </c>
      <c r="S22">
        <f t="shared" si="11"/>
        <v>-2.3999808001536676E-6</v>
      </c>
      <c r="T22">
        <f t="shared" si="4"/>
        <v>-9.8126685268922953E-8</v>
      </c>
      <c r="AB22">
        <f t="shared" si="13"/>
        <v>21</v>
      </c>
      <c r="AC22">
        <f t="shared" si="5"/>
        <v>0</v>
      </c>
      <c r="AD22">
        <f t="shared" si="14"/>
        <v>0</v>
      </c>
      <c r="AE22">
        <f t="shared" si="6"/>
        <v>0</v>
      </c>
    </row>
    <row r="23" spans="1:31" x14ac:dyDescent="0.35">
      <c r="A23" t="s">
        <v>611</v>
      </c>
      <c r="B23" t="s">
        <v>606</v>
      </c>
      <c r="C23" t="s">
        <v>1581</v>
      </c>
      <c r="D23">
        <f t="shared" si="0"/>
        <v>0.40156666666666668</v>
      </c>
      <c r="F23">
        <f t="shared" si="7"/>
        <v>22</v>
      </c>
      <c r="G23">
        <f t="shared" si="1"/>
        <v>0</v>
      </c>
      <c r="H23">
        <f t="shared" si="8"/>
        <v>0</v>
      </c>
      <c r="I23">
        <f t="shared" si="2"/>
        <v>0</v>
      </c>
      <c r="Q23">
        <f t="shared" si="10"/>
        <v>22</v>
      </c>
      <c r="R23">
        <f t="shared" si="3"/>
        <v>0</v>
      </c>
      <c r="S23">
        <f t="shared" si="11"/>
        <v>0</v>
      </c>
      <c r="T23">
        <f t="shared" si="4"/>
        <v>0</v>
      </c>
      <c r="AB23">
        <f t="shared" si="13"/>
        <v>22</v>
      </c>
      <c r="AC23">
        <f t="shared" si="5"/>
        <v>0</v>
      </c>
      <c r="AD23">
        <f t="shared" si="14"/>
        <v>0</v>
      </c>
      <c r="AE23">
        <f t="shared" si="6"/>
        <v>0</v>
      </c>
    </row>
    <row r="24" spans="1:31" x14ac:dyDescent="0.35">
      <c r="A24" t="s">
        <v>611</v>
      </c>
      <c r="B24" t="s">
        <v>606</v>
      </c>
      <c r="C24" t="s">
        <v>1580</v>
      </c>
      <c r="D24">
        <f t="shared" si="0"/>
        <v>0.40133333333333332</v>
      </c>
      <c r="F24">
        <f t="shared" si="7"/>
        <v>23</v>
      </c>
      <c r="G24">
        <f t="shared" si="1"/>
        <v>0</v>
      </c>
      <c r="H24">
        <f t="shared" si="8"/>
        <v>0</v>
      </c>
      <c r="I24">
        <f t="shared" si="2"/>
        <v>0</v>
      </c>
      <c r="Q24">
        <f t="shared" si="10"/>
        <v>23</v>
      </c>
      <c r="R24">
        <f t="shared" si="3"/>
        <v>0</v>
      </c>
      <c r="S24">
        <f t="shared" si="11"/>
        <v>0</v>
      </c>
      <c r="T24">
        <f t="shared" si="4"/>
        <v>0</v>
      </c>
      <c r="AB24">
        <f t="shared" si="13"/>
        <v>23</v>
      </c>
      <c r="AC24">
        <f t="shared" si="5"/>
        <v>-7.0000000000003393E-4</v>
      </c>
      <c r="AD24">
        <f t="shared" si="14"/>
        <v>-2.0999853001030012E-6</v>
      </c>
      <c r="AE24">
        <f t="shared" si="6"/>
        <v>-8.5860935470557884E-8</v>
      </c>
    </row>
    <row r="25" spans="1:31" x14ac:dyDescent="0.35">
      <c r="A25" t="s">
        <v>611</v>
      </c>
      <c r="B25" t="s">
        <v>607</v>
      </c>
      <c r="C25" t="s">
        <v>1581</v>
      </c>
      <c r="D25">
        <f t="shared" si="0"/>
        <v>0.40129999999999999</v>
      </c>
      <c r="F25">
        <f t="shared" si="7"/>
        <v>24</v>
      </c>
      <c r="G25">
        <f t="shared" si="1"/>
        <v>0</v>
      </c>
      <c r="H25">
        <f t="shared" si="8"/>
        <v>0</v>
      </c>
      <c r="I25">
        <f t="shared" si="2"/>
        <v>0</v>
      </c>
      <c r="Q25">
        <f t="shared" si="10"/>
        <v>24</v>
      </c>
      <c r="R25">
        <f t="shared" si="3"/>
        <v>-8.0000000000002292E-4</v>
      </c>
      <c r="S25">
        <f t="shared" si="11"/>
        <v>-2.3999808001536676E-6</v>
      </c>
      <c r="T25">
        <f t="shared" si="4"/>
        <v>-9.8126685268922953E-8</v>
      </c>
      <c r="AB25">
        <f t="shared" si="13"/>
        <v>24</v>
      </c>
      <c r="AC25">
        <f t="shared" si="5"/>
        <v>0</v>
      </c>
      <c r="AD25">
        <f t="shared" si="14"/>
        <v>0</v>
      </c>
      <c r="AE25">
        <f t="shared" si="6"/>
        <v>0</v>
      </c>
    </row>
    <row r="26" spans="1:31" x14ac:dyDescent="0.35">
      <c r="A26" t="s">
        <v>611</v>
      </c>
      <c r="B26" t="s">
        <v>607</v>
      </c>
      <c r="C26" t="s">
        <v>1581</v>
      </c>
      <c r="D26">
        <f t="shared" si="0"/>
        <v>0.40129999999999999</v>
      </c>
      <c r="F26">
        <f t="shared" si="7"/>
        <v>25</v>
      </c>
      <c r="G26">
        <f t="shared" si="1"/>
        <v>0</v>
      </c>
      <c r="H26">
        <f t="shared" si="8"/>
        <v>0</v>
      </c>
      <c r="I26">
        <f t="shared" si="2"/>
        <v>0</v>
      </c>
      <c r="Q26">
        <f t="shared" si="10"/>
        <v>25</v>
      </c>
      <c r="R26">
        <f t="shared" si="3"/>
        <v>-8.0000000000002292E-4</v>
      </c>
      <c r="S26">
        <f t="shared" si="11"/>
        <v>-2.3999808001536676E-6</v>
      </c>
      <c r="T26">
        <f t="shared" si="4"/>
        <v>-9.8126685268922953E-8</v>
      </c>
      <c r="AB26">
        <f t="shared" si="13"/>
        <v>25</v>
      </c>
      <c r="AC26">
        <f t="shared" si="5"/>
        <v>0</v>
      </c>
      <c r="AD26">
        <f t="shared" si="14"/>
        <v>0</v>
      </c>
      <c r="AE26">
        <f t="shared" si="6"/>
        <v>0</v>
      </c>
    </row>
    <row r="27" spans="1:31" x14ac:dyDescent="0.35">
      <c r="A27" t="s">
        <v>612</v>
      </c>
      <c r="B27" t="s">
        <v>606</v>
      </c>
      <c r="C27" t="s">
        <v>1581</v>
      </c>
      <c r="D27">
        <f t="shared" si="0"/>
        <v>0.40129999999999999</v>
      </c>
      <c r="F27">
        <f t="shared" si="7"/>
        <v>26</v>
      </c>
      <c r="G27">
        <f t="shared" si="1"/>
        <v>-8.0000000000002292E-4</v>
      </c>
      <c r="H27">
        <f t="shared" si="8"/>
        <v>-2.3999808001536676E-6</v>
      </c>
      <c r="I27">
        <f t="shared" si="2"/>
        <v>-9.8126685268922953E-8</v>
      </c>
      <c r="Q27">
        <f t="shared" si="10"/>
        <v>26</v>
      </c>
      <c r="R27">
        <f t="shared" si="3"/>
        <v>0</v>
      </c>
      <c r="S27">
        <f t="shared" si="11"/>
        <v>0</v>
      </c>
      <c r="T27">
        <f t="shared" si="4"/>
        <v>0</v>
      </c>
      <c r="AB27">
        <f t="shared" si="13"/>
        <v>26</v>
      </c>
      <c r="AC27">
        <f t="shared" si="5"/>
        <v>0</v>
      </c>
      <c r="AD27">
        <f t="shared" si="14"/>
        <v>0</v>
      </c>
      <c r="AE27">
        <f t="shared" si="6"/>
        <v>0</v>
      </c>
    </row>
    <row r="28" spans="1:31" x14ac:dyDescent="0.35">
      <c r="A28" t="s">
        <v>611</v>
      </c>
      <c r="B28" t="s">
        <v>606</v>
      </c>
      <c r="C28" t="s">
        <v>1581</v>
      </c>
      <c r="D28">
        <f t="shared" si="0"/>
        <v>0.40156666666666668</v>
      </c>
      <c r="F28">
        <f t="shared" si="7"/>
        <v>27</v>
      </c>
      <c r="G28">
        <f t="shared" si="1"/>
        <v>0</v>
      </c>
      <c r="H28">
        <f t="shared" si="8"/>
        <v>0</v>
      </c>
      <c r="I28">
        <f t="shared" si="2"/>
        <v>0</v>
      </c>
      <c r="Q28">
        <f t="shared" si="10"/>
        <v>27</v>
      </c>
      <c r="R28">
        <f t="shared" si="3"/>
        <v>0</v>
      </c>
      <c r="S28">
        <f t="shared" si="11"/>
        <v>0</v>
      </c>
      <c r="T28">
        <f t="shared" si="4"/>
        <v>0</v>
      </c>
      <c r="AB28">
        <f t="shared" si="13"/>
        <v>27</v>
      </c>
      <c r="AC28">
        <f t="shared" si="5"/>
        <v>0</v>
      </c>
      <c r="AD28">
        <f t="shared" si="14"/>
        <v>0</v>
      </c>
      <c r="AE28">
        <f t="shared" si="6"/>
        <v>0</v>
      </c>
    </row>
    <row r="29" spans="1:31" x14ac:dyDescent="0.35">
      <c r="A29" t="s">
        <v>612</v>
      </c>
      <c r="B29" t="s">
        <v>606</v>
      </c>
      <c r="C29" t="s">
        <v>1581</v>
      </c>
      <c r="D29">
        <f t="shared" si="0"/>
        <v>0.40129999999999999</v>
      </c>
      <c r="F29">
        <f t="shared" si="7"/>
        <v>28</v>
      </c>
      <c r="G29">
        <f t="shared" si="1"/>
        <v>-8.0000000000002292E-4</v>
      </c>
      <c r="H29">
        <f t="shared" si="8"/>
        <v>-2.3999808001536676E-6</v>
      </c>
      <c r="I29">
        <f t="shared" si="2"/>
        <v>-9.8126685268922953E-8</v>
      </c>
      <c r="Q29">
        <f t="shared" si="10"/>
        <v>28</v>
      </c>
      <c r="R29">
        <f t="shared" si="3"/>
        <v>0</v>
      </c>
      <c r="S29">
        <f t="shared" si="11"/>
        <v>0</v>
      </c>
      <c r="T29">
        <f t="shared" si="4"/>
        <v>0</v>
      </c>
      <c r="AB29">
        <f t="shared" si="13"/>
        <v>28</v>
      </c>
      <c r="AC29">
        <f t="shared" si="5"/>
        <v>0</v>
      </c>
      <c r="AD29">
        <f t="shared" si="14"/>
        <v>0</v>
      </c>
      <c r="AE29">
        <f t="shared" si="6"/>
        <v>0</v>
      </c>
    </row>
    <row r="30" spans="1:31" x14ac:dyDescent="0.35">
      <c r="A30" t="s">
        <v>612</v>
      </c>
      <c r="B30" t="s">
        <v>607</v>
      </c>
      <c r="C30" t="s">
        <v>1581</v>
      </c>
      <c r="D30">
        <f t="shared" si="0"/>
        <v>0.40103333333333335</v>
      </c>
      <c r="F30">
        <f t="shared" si="7"/>
        <v>29</v>
      </c>
      <c r="G30">
        <f t="shared" si="1"/>
        <v>-8.0000000000002292E-4</v>
      </c>
      <c r="H30">
        <f t="shared" si="8"/>
        <v>-2.3999808001536676E-6</v>
      </c>
      <c r="I30">
        <f t="shared" si="2"/>
        <v>-9.8126685268922953E-8</v>
      </c>
      <c r="Q30">
        <f t="shared" si="10"/>
        <v>29</v>
      </c>
      <c r="R30">
        <f t="shared" si="3"/>
        <v>-8.0000000000002292E-4</v>
      </c>
      <c r="S30">
        <f t="shared" si="11"/>
        <v>-2.3999808001536676E-6</v>
      </c>
      <c r="T30">
        <f t="shared" si="4"/>
        <v>-9.8126685268922953E-8</v>
      </c>
      <c r="AB30">
        <f t="shared" si="13"/>
        <v>29</v>
      </c>
      <c r="AC30">
        <f t="shared" si="5"/>
        <v>0</v>
      </c>
      <c r="AD30">
        <f t="shared" si="14"/>
        <v>0</v>
      </c>
      <c r="AE30">
        <f t="shared" si="6"/>
        <v>0</v>
      </c>
    </row>
    <row r="31" spans="1:31" x14ac:dyDescent="0.35">
      <c r="A31" t="s">
        <v>611</v>
      </c>
      <c r="B31" t="s">
        <v>606</v>
      </c>
      <c r="C31" t="s">
        <v>1581</v>
      </c>
      <c r="D31">
        <f t="shared" si="0"/>
        <v>0.40156666666666668</v>
      </c>
      <c r="F31">
        <f t="shared" si="7"/>
        <v>30</v>
      </c>
      <c r="G31">
        <f t="shared" si="1"/>
        <v>0</v>
      </c>
      <c r="H31">
        <f t="shared" si="8"/>
        <v>0</v>
      </c>
      <c r="I31">
        <f t="shared" si="2"/>
        <v>0</v>
      </c>
      <c r="Q31">
        <f t="shared" si="10"/>
        <v>30</v>
      </c>
      <c r="R31">
        <f t="shared" si="3"/>
        <v>0</v>
      </c>
      <c r="S31">
        <f t="shared" si="11"/>
        <v>0</v>
      </c>
      <c r="T31">
        <f t="shared" si="4"/>
        <v>0</v>
      </c>
      <c r="AB31">
        <f t="shared" si="13"/>
        <v>30</v>
      </c>
      <c r="AC31">
        <f t="shared" si="5"/>
        <v>0</v>
      </c>
      <c r="AD31">
        <f t="shared" si="14"/>
        <v>0</v>
      </c>
      <c r="AE31">
        <f t="shared" si="6"/>
        <v>0</v>
      </c>
    </row>
    <row r="32" spans="1:31" x14ac:dyDescent="0.35">
      <c r="A32" t="s">
        <v>612</v>
      </c>
      <c r="B32" t="s">
        <v>607</v>
      </c>
      <c r="C32" t="s">
        <v>1581</v>
      </c>
      <c r="D32">
        <f t="shared" si="0"/>
        <v>0.40103333333333335</v>
      </c>
      <c r="F32">
        <f t="shared" si="7"/>
        <v>31</v>
      </c>
      <c r="G32">
        <f t="shared" si="1"/>
        <v>-8.0000000000002292E-4</v>
      </c>
      <c r="H32">
        <f t="shared" si="8"/>
        <v>-2.3999808001536676E-6</v>
      </c>
      <c r="I32">
        <f t="shared" si="2"/>
        <v>-9.8126685268922953E-8</v>
      </c>
      <c r="Q32">
        <f t="shared" si="10"/>
        <v>31</v>
      </c>
      <c r="R32">
        <f t="shared" si="3"/>
        <v>-8.0000000000002292E-4</v>
      </c>
      <c r="S32">
        <f t="shared" si="11"/>
        <v>-2.3999808001536676E-6</v>
      </c>
      <c r="T32">
        <f t="shared" si="4"/>
        <v>-9.8126685268922953E-8</v>
      </c>
      <c r="AB32">
        <f t="shared" si="13"/>
        <v>31</v>
      </c>
      <c r="AC32">
        <f t="shared" si="5"/>
        <v>0</v>
      </c>
      <c r="AD32">
        <f t="shared" si="14"/>
        <v>0</v>
      </c>
      <c r="AE32">
        <f t="shared" si="6"/>
        <v>0</v>
      </c>
    </row>
    <row r="33" spans="1:34" x14ac:dyDescent="0.35">
      <c r="A33" t="s">
        <v>611</v>
      </c>
      <c r="B33" t="s">
        <v>606</v>
      </c>
      <c r="C33" t="s">
        <v>1581</v>
      </c>
      <c r="D33">
        <f t="shared" si="0"/>
        <v>0.40156666666666668</v>
      </c>
      <c r="F33">
        <f t="shared" si="7"/>
        <v>32</v>
      </c>
      <c r="G33">
        <f t="shared" si="1"/>
        <v>0</v>
      </c>
      <c r="H33">
        <f t="shared" si="8"/>
        <v>0</v>
      </c>
      <c r="I33">
        <f t="shared" si="2"/>
        <v>0</v>
      </c>
      <c r="Q33">
        <f t="shared" si="10"/>
        <v>32</v>
      </c>
      <c r="R33">
        <f t="shared" si="3"/>
        <v>0</v>
      </c>
      <c r="S33">
        <f t="shared" si="11"/>
        <v>0</v>
      </c>
      <c r="T33">
        <f t="shared" si="4"/>
        <v>0</v>
      </c>
      <c r="AB33">
        <f t="shared" si="13"/>
        <v>32</v>
      </c>
      <c r="AC33">
        <f t="shared" si="5"/>
        <v>0</v>
      </c>
      <c r="AD33">
        <f t="shared" si="14"/>
        <v>0</v>
      </c>
      <c r="AE33">
        <f t="shared" si="6"/>
        <v>0</v>
      </c>
    </row>
    <row r="34" spans="1:34" x14ac:dyDescent="0.35">
      <c r="A34" t="s">
        <v>612</v>
      </c>
      <c r="B34" t="s">
        <v>607</v>
      </c>
      <c r="C34" t="s">
        <v>1581</v>
      </c>
      <c r="D34">
        <f t="shared" si="0"/>
        <v>0.40103333333333335</v>
      </c>
      <c r="F34">
        <f t="shared" si="7"/>
        <v>33</v>
      </c>
      <c r="G34">
        <f t="shared" si="1"/>
        <v>-8.0000000000002292E-4</v>
      </c>
      <c r="H34">
        <f t="shared" si="8"/>
        <v>-2.3999808001536676E-6</v>
      </c>
      <c r="I34">
        <f t="shared" si="2"/>
        <v>-9.8126685268922953E-8</v>
      </c>
      <c r="Q34">
        <f t="shared" si="10"/>
        <v>33</v>
      </c>
      <c r="R34">
        <f t="shared" si="3"/>
        <v>-8.0000000000002292E-4</v>
      </c>
      <c r="S34">
        <f t="shared" si="11"/>
        <v>-2.3999808001536676E-6</v>
      </c>
      <c r="T34">
        <f t="shared" si="4"/>
        <v>-9.8126685268922953E-8</v>
      </c>
      <c r="AB34">
        <f t="shared" si="13"/>
        <v>33</v>
      </c>
      <c r="AC34">
        <f t="shared" si="5"/>
        <v>0</v>
      </c>
      <c r="AD34">
        <f t="shared" si="14"/>
        <v>0</v>
      </c>
      <c r="AE34">
        <f t="shared" si="6"/>
        <v>0</v>
      </c>
    </row>
    <row r="35" spans="1:34" x14ac:dyDescent="0.35">
      <c r="A35" t="s">
        <v>611</v>
      </c>
      <c r="B35" t="s">
        <v>606</v>
      </c>
      <c r="C35" t="s">
        <v>1580</v>
      </c>
      <c r="D35">
        <f t="shared" si="0"/>
        <v>0.40133333333333332</v>
      </c>
      <c r="F35">
        <f t="shared" si="7"/>
        <v>34</v>
      </c>
      <c r="G35">
        <f t="shared" si="1"/>
        <v>0</v>
      </c>
      <c r="H35">
        <f t="shared" si="8"/>
        <v>0</v>
      </c>
      <c r="I35">
        <f t="shared" si="2"/>
        <v>0</v>
      </c>
      <c r="Q35">
        <f t="shared" si="10"/>
        <v>34</v>
      </c>
      <c r="R35">
        <f t="shared" si="3"/>
        <v>0</v>
      </c>
      <c r="S35">
        <f t="shared" si="11"/>
        <v>0</v>
      </c>
      <c r="T35">
        <f t="shared" si="4"/>
        <v>0</v>
      </c>
      <c r="AB35">
        <f t="shared" si="13"/>
        <v>34</v>
      </c>
      <c r="AC35">
        <f t="shared" si="5"/>
        <v>-7.0000000000003393E-4</v>
      </c>
      <c r="AD35">
        <f t="shared" si="14"/>
        <v>-2.0999853001030012E-6</v>
      </c>
      <c r="AE35">
        <f t="shared" si="6"/>
        <v>-8.5860935470557884E-8</v>
      </c>
    </row>
    <row r="36" spans="1:34" x14ac:dyDescent="0.35">
      <c r="A36" t="s">
        <v>612</v>
      </c>
      <c r="B36" t="s">
        <v>606</v>
      </c>
      <c r="C36" t="s">
        <v>1581</v>
      </c>
      <c r="D36">
        <f t="shared" si="0"/>
        <v>0.40129999999999999</v>
      </c>
      <c r="F36">
        <f t="shared" si="7"/>
        <v>35</v>
      </c>
      <c r="G36">
        <f t="shared" si="1"/>
        <v>-8.0000000000002292E-4</v>
      </c>
      <c r="H36">
        <f t="shared" si="8"/>
        <v>-2.3999808001536676E-6</v>
      </c>
      <c r="I36">
        <f t="shared" si="2"/>
        <v>-9.8126685268922953E-8</v>
      </c>
      <c r="Q36">
        <f t="shared" si="10"/>
        <v>35</v>
      </c>
      <c r="R36">
        <f t="shared" si="3"/>
        <v>0</v>
      </c>
      <c r="S36">
        <f t="shared" si="11"/>
        <v>0</v>
      </c>
      <c r="T36">
        <f t="shared" si="4"/>
        <v>0</v>
      </c>
      <c r="AB36">
        <f t="shared" si="13"/>
        <v>35</v>
      </c>
      <c r="AC36">
        <f t="shared" si="5"/>
        <v>0</v>
      </c>
      <c r="AD36">
        <f t="shared" si="14"/>
        <v>0</v>
      </c>
      <c r="AE36">
        <f t="shared" si="6"/>
        <v>0</v>
      </c>
    </row>
    <row r="37" spans="1:34" x14ac:dyDescent="0.35">
      <c r="A37" t="s">
        <v>612</v>
      </c>
      <c r="B37" t="s">
        <v>606</v>
      </c>
      <c r="C37" t="s">
        <v>1581</v>
      </c>
      <c r="D37">
        <f t="shared" si="0"/>
        <v>0.40129999999999999</v>
      </c>
      <c r="F37">
        <f t="shared" si="7"/>
        <v>36</v>
      </c>
      <c r="G37">
        <f t="shared" si="1"/>
        <v>-8.0000000000002292E-4</v>
      </c>
      <c r="H37">
        <f t="shared" si="8"/>
        <v>-2.3999808001536676E-6</v>
      </c>
      <c r="I37">
        <f t="shared" si="2"/>
        <v>-9.8126685268922953E-8</v>
      </c>
      <c r="Q37">
        <f t="shared" si="10"/>
        <v>36</v>
      </c>
      <c r="R37">
        <f t="shared" si="3"/>
        <v>0</v>
      </c>
      <c r="S37">
        <f t="shared" si="11"/>
        <v>0</v>
      </c>
      <c r="T37">
        <f t="shared" si="4"/>
        <v>0</v>
      </c>
      <c r="AB37">
        <f t="shared" si="13"/>
        <v>36</v>
      </c>
      <c r="AC37">
        <f t="shared" si="5"/>
        <v>0</v>
      </c>
      <c r="AD37">
        <f t="shared" si="14"/>
        <v>0</v>
      </c>
      <c r="AE37">
        <f t="shared" si="6"/>
        <v>0</v>
      </c>
    </row>
    <row r="38" spans="1:34" x14ac:dyDescent="0.35">
      <c r="A38" t="s">
        <v>611</v>
      </c>
      <c r="B38" t="s">
        <v>606</v>
      </c>
      <c r="C38" t="s">
        <v>1581</v>
      </c>
      <c r="D38">
        <f t="shared" si="0"/>
        <v>0.40156666666666668</v>
      </c>
      <c r="F38">
        <f t="shared" si="7"/>
        <v>37</v>
      </c>
      <c r="G38">
        <f t="shared" si="1"/>
        <v>0</v>
      </c>
      <c r="H38">
        <f t="shared" si="8"/>
        <v>0</v>
      </c>
      <c r="I38">
        <f t="shared" si="2"/>
        <v>0</v>
      </c>
      <c r="Q38">
        <f t="shared" si="10"/>
        <v>37</v>
      </c>
      <c r="R38">
        <f t="shared" si="3"/>
        <v>0</v>
      </c>
      <c r="S38">
        <f t="shared" si="11"/>
        <v>0</v>
      </c>
      <c r="T38">
        <f t="shared" si="4"/>
        <v>0</v>
      </c>
      <c r="AB38">
        <f t="shared" si="13"/>
        <v>37</v>
      </c>
      <c r="AC38">
        <f t="shared" si="5"/>
        <v>0</v>
      </c>
      <c r="AD38">
        <f t="shared" si="14"/>
        <v>0</v>
      </c>
      <c r="AE38">
        <f t="shared" si="6"/>
        <v>0</v>
      </c>
    </row>
    <row r="39" spans="1:34" x14ac:dyDescent="0.35">
      <c r="A39" t="s">
        <v>612</v>
      </c>
      <c r="B39" t="s">
        <v>606</v>
      </c>
      <c r="C39" t="s">
        <v>1583</v>
      </c>
      <c r="D39">
        <f t="shared" si="0"/>
        <v>0.40373333333333333</v>
      </c>
      <c r="F39">
        <f t="shared" si="7"/>
        <v>38</v>
      </c>
      <c r="G39">
        <f t="shared" si="1"/>
        <v>-8.0000000000002292E-4</v>
      </c>
      <c r="H39">
        <f t="shared" si="8"/>
        <v>-2.3999808001536676E-6</v>
      </c>
      <c r="I39">
        <f t="shared" si="2"/>
        <v>-9.8126685268922953E-8</v>
      </c>
      <c r="Q39">
        <f t="shared" si="10"/>
        <v>38</v>
      </c>
      <c r="R39">
        <f t="shared" si="3"/>
        <v>0</v>
      </c>
      <c r="S39">
        <f t="shared" si="11"/>
        <v>0</v>
      </c>
      <c r="T39">
        <f t="shared" si="4"/>
        <v>0</v>
      </c>
      <c r="AB39">
        <f t="shared" si="13"/>
        <v>38</v>
      </c>
      <c r="AC39">
        <f t="shared" si="5"/>
        <v>7.2999999999999732E-3</v>
      </c>
      <c r="AD39">
        <f t="shared" si="14"/>
        <v>2.190159881671354E-5</v>
      </c>
      <c r="AE39">
        <f t="shared" si="6"/>
        <v>8.9547853626006464E-7</v>
      </c>
    </row>
    <row r="40" spans="1:34" x14ac:dyDescent="0.35">
      <c r="A40" t="s">
        <v>612</v>
      </c>
      <c r="B40" t="s">
        <v>606</v>
      </c>
      <c r="C40" t="s">
        <v>1584</v>
      </c>
      <c r="D40">
        <f t="shared" si="0"/>
        <v>0.40346666666666664</v>
      </c>
      <c r="F40">
        <f t="shared" si="7"/>
        <v>39</v>
      </c>
      <c r="G40">
        <f t="shared" si="1"/>
        <v>-8.0000000000002292E-4</v>
      </c>
      <c r="H40">
        <f t="shared" si="8"/>
        <v>-2.3999808001536676E-6</v>
      </c>
      <c r="I40">
        <f t="shared" si="2"/>
        <v>-9.8126685268922953E-8</v>
      </c>
      <c r="Q40">
        <f t="shared" si="10"/>
        <v>39</v>
      </c>
      <c r="R40">
        <f t="shared" si="3"/>
        <v>0</v>
      </c>
      <c r="S40">
        <f t="shared" si="11"/>
        <v>0</v>
      </c>
      <c r="T40">
        <f t="shared" si="4"/>
        <v>0</v>
      </c>
      <c r="AB40">
        <f t="shared" si="13"/>
        <v>39</v>
      </c>
      <c r="AC40">
        <f t="shared" si="5"/>
        <v>6.4999999999999503E-3</v>
      </c>
      <c r="AD40">
        <f t="shared" si="14"/>
        <v>1.9501267582392704E-5</v>
      </c>
      <c r="AE40">
        <f t="shared" si="6"/>
        <v>7.973375229835064E-7</v>
      </c>
    </row>
    <row r="41" spans="1:34" x14ac:dyDescent="0.35">
      <c r="A41" t="s">
        <v>612</v>
      </c>
      <c r="B41" t="s">
        <v>604</v>
      </c>
      <c r="C41" t="s">
        <v>1277</v>
      </c>
      <c r="D41">
        <f t="shared" si="0"/>
        <v>0.40833333333333338</v>
      </c>
      <c r="F41">
        <f t="shared" si="7"/>
        <v>40</v>
      </c>
      <c r="G41">
        <f t="shared" si="1"/>
        <v>-8.0000000000002292E-4</v>
      </c>
      <c r="H41">
        <f t="shared" si="8"/>
        <v>-2.3999808001536676E-6</v>
      </c>
      <c r="I41">
        <f t="shared" si="2"/>
        <v>-9.8126685268922953E-8</v>
      </c>
      <c r="Q41">
        <f t="shared" si="10"/>
        <v>40</v>
      </c>
      <c r="R41">
        <f t="shared" si="3"/>
        <v>6.9000000000000172E-3</v>
      </c>
      <c r="S41">
        <f t="shared" si="11"/>
        <v>2.070142839855955E-5</v>
      </c>
      <c r="T41">
        <f t="shared" si="4"/>
        <v>8.4640783332622129E-7</v>
      </c>
      <c r="AB41">
        <f t="shared" si="13"/>
        <v>40</v>
      </c>
      <c r="AC41">
        <f t="shared" si="5"/>
        <v>1.419999999999999E-2</v>
      </c>
      <c r="AD41">
        <f t="shared" si="14"/>
        <v>4.2606050059108366E-5</v>
      </c>
      <c r="AE41">
        <f t="shared" si="6"/>
        <v>1.7420099629273752E-6</v>
      </c>
    </row>
    <row r="42" spans="1:34" x14ac:dyDescent="0.35">
      <c r="A42" t="s">
        <v>613</v>
      </c>
      <c r="B42" t="s">
        <v>609</v>
      </c>
      <c r="C42" t="s">
        <v>1276</v>
      </c>
      <c r="D42">
        <f t="shared" si="0"/>
        <v>0.41316666666666668</v>
      </c>
      <c r="F42">
        <f t="shared" si="7"/>
        <v>41</v>
      </c>
      <c r="G42">
        <f t="shared" si="1"/>
        <v>6.5000000000000058E-3</v>
      </c>
      <c r="H42">
        <f t="shared" si="8"/>
        <v>1.9501267582392874E-5</v>
      </c>
      <c r="I42">
        <f t="shared" si="2"/>
        <v>7.9733752298351328E-7</v>
      </c>
      <c r="Q42">
        <f t="shared" si="10"/>
        <v>41</v>
      </c>
      <c r="R42">
        <f t="shared" si="3"/>
        <v>1.3400000000000023E-2</v>
      </c>
      <c r="S42">
        <f t="shared" si="11"/>
        <v>4.0205387521928011E-5</v>
      </c>
      <c r="T42">
        <f t="shared" si="4"/>
        <v>1.6438554038543578E-6</v>
      </c>
      <c r="AB42">
        <f t="shared" si="13"/>
        <v>41</v>
      </c>
      <c r="AC42">
        <f t="shared" si="5"/>
        <v>1.4899999999999969E-2</v>
      </c>
      <c r="AD42">
        <f t="shared" si="14"/>
        <v>4.4706661292532488E-5</v>
      </c>
      <c r="AE42">
        <f t="shared" si="6"/>
        <v>1.8278964905868362E-6</v>
      </c>
    </row>
    <row r="43" spans="1:34" x14ac:dyDescent="0.35">
      <c r="A43" t="s">
        <v>613</v>
      </c>
      <c r="B43" t="s">
        <v>614</v>
      </c>
      <c r="C43" t="s">
        <v>606</v>
      </c>
      <c r="D43">
        <f t="shared" si="0"/>
        <v>0.41976666666666668</v>
      </c>
      <c r="F43">
        <f t="shared" si="7"/>
        <v>42</v>
      </c>
      <c r="G43">
        <f t="shared" si="1"/>
        <v>6.5000000000000058E-3</v>
      </c>
      <c r="H43">
        <f t="shared" si="8"/>
        <v>1.9501267582392874E-5</v>
      </c>
      <c r="I43">
        <f t="shared" si="2"/>
        <v>7.9733752298351328E-7</v>
      </c>
      <c r="Q43">
        <f t="shared" si="10"/>
        <v>42</v>
      </c>
      <c r="R43">
        <f t="shared" si="3"/>
        <v>2.6700000000000002E-2</v>
      </c>
      <c r="S43">
        <f t="shared" si="11"/>
        <v>8.0121392411773947E-5</v>
      </c>
      <c r="T43">
        <f t="shared" si="4"/>
        <v>3.2758789803629335E-6</v>
      </c>
      <c r="AB43">
        <f t="shared" si="13"/>
        <v>42</v>
      </c>
      <c r="AC43">
        <f t="shared" si="5"/>
        <v>2.1399999999999975E-2</v>
      </c>
      <c r="AD43">
        <f t="shared" si="14"/>
        <v>6.4213741740732437E-5</v>
      </c>
      <c r="AE43">
        <f t="shared" si="6"/>
        <v>2.6254716809939909E-6</v>
      </c>
    </row>
    <row r="44" spans="1:34" x14ac:dyDescent="0.35">
      <c r="A44" t="s">
        <v>1147</v>
      </c>
      <c r="B44" t="s">
        <v>895</v>
      </c>
      <c r="C44" t="s">
        <v>610</v>
      </c>
      <c r="D44">
        <f t="shared" si="0"/>
        <v>0.43019999999999997</v>
      </c>
      <c r="F44">
        <f t="shared" si="7"/>
        <v>43</v>
      </c>
      <c r="G44">
        <f t="shared" si="1"/>
        <v>8.7999999999999745E-3</v>
      </c>
      <c r="H44">
        <f t="shared" si="8"/>
        <v>2.6402323404459512E-5</v>
      </c>
      <c r="I44">
        <f t="shared" si="2"/>
        <v>1.0794971688572813E-6</v>
      </c>
      <c r="Q44">
        <f t="shared" si="10"/>
        <v>43</v>
      </c>
      <c r="R44">
        <f t="shared" si="3"/>
        <v>4.1999999999999982E-2</v>
      </c>
      <c r="S44">
        <f t="shared" si="11"/>
        <v>1.2605294223573895E-4</v>
      </c>
      <c r="T44">
        <f t="shared" si="4"/>
        <v>5.1538568096861859E-6</v>
      </c>
      <c r="AB44">
        <f t="shared" si="13"/>
        <v>43</v>
      </c>
      <c r="AC44">
        <f t="shared" si="5"/>
        <v>3.5099999999999965E-2</v>
      </c>
      <c r="AD44">
        <f t="shared" si="14"/>
        <v>1.0533697327762033E-4</v>
      </c>
      <c r="AE44">
        <f t="shared" si="6"/>
        <v>4.3068544645574555E-6</v>
      </c>
    </row>
    <row r="45" spans="1:34" x14ac:dyDescent="0.35">
      <c r="A45" t="s">
        <v>894</v>
      </c>
      <c r="B45" t="s">
        <v>896</v>
      </c>
      <c r="C45" t="s">
        <v>613</v>
      </c>
      <c r="D45">
        <f t="shared" si="0"/>
        <v>0.44366666666666665</v>
      </c>
      <c r="F45">
        <f t="shared" si="7"/>
        <v>44</v>
      </c>
      <c r="G45">
        <f t="shared" si="1"/>
        <v>1.4100000000000001E-2</v>
      </c>
      <c r="H45">
        <f t="shared" si="8"/>
        <v>4.2305965141084893E-5</v>
      </c>
      <c r="I45">
        <f t="shared" si="2"/>
        <v>1.729740557145898E-6</v>
      </c>
      <c r="Q45">
        <f t="shared" si="10"/>
        <v>44</v>
      </c>
      <c r="R45">
        <f t="shared" si="3"/>
        <v>6.3300000000000023E-2</v>
      </c>
      <c r="S45">
        <f t="shared" si="11"/>
        <v>1.9002028283903718E-4</v>
      </c>
      <c r="T45">
        <f t="shared" si="4"/>
        <v>7.7692540238922087E-6</v>
      </c>
      <c r="AB45">
        <f t="shared" si="13"/>
        <v>44</v>
      </c>
      <c r="AC45">
        <f t="shared" si="5"/>
        <v>4.8899999999999999E-2</v>
      </c>
      <c r="AD45">
        <f t="shared" si="14"/>
        <v>1.4677177139621274E-4</v>
      </c>
      <c r="AE45">
        <f t="shared" si="6"/>
        <v>6.0009760983239199E-6</v>
      </c>
    </row>
    <row r="46" spans="1:34" x14ac:dyDescent="0.35">
      <c r="A46" t="s">
        <v>895</v>
      </c>
      <c r="B46" t="s">
        <v>818</v>
      </c>
      <c r="C46" t="s">
        <v>895</v>
      </c>
      <c r="D46">
        <f t="shared" si="0"/>
        <v>0.45996666666666663</v>
      </c>
      <c r="F46">
        <f t="shared" si="7"/>
        <v>45</v>
      </c>
      <c r="G46">
        <f t="shared" si="1"/>
        <v>2.0999999999999963E-2</v>
      </c>
      <c r="H46">
        <f t="shared" si="8"/>
        <v>6.301323277888345E-5</v>
      </c>
      <c r="I46">
        <f t="shared" si="2"/>
        <v>2.5763871362116599E-6</v>
      </c>
      <c r="J46">
        <f>I46</f>
        <v>2.5763871362116599E-6</v>
      </c>
      <c r="K46">
        <f>J46/1.00283</f>
        <v>2.5691165364136091E-6</v>
      </c>
      <c r="L46">
        <f>K46*1000</f>
        <v>2.569116536413609E-3</v>
      </c>
      <c r="Q46">
        <f t="shared" si="10"/>
        <v>45</v>
      </c>
      <c r="R46">
        <f t="shared" si="3"/>
        <v>9.0799999999999992E-2</v>
      </c>
      <c r="S46">
        <f t="shared" si="11"/>
        <v>2.7264756398810117E-4</v>
      </c>
      <c r="T46">
        <f t="shared" si="4"/>
        <v>1.1147589888671572E-5</v>
      </c>
      <c r="U46">
        <f>T46</f>
        <v>1.1147589888671572E-5</v>
      </c>
      <c r="V46">
        <f>U46/1.00283</f>
        <v>1.1116131237270097E-5</v>
      </c>
      <c r="W46">
        <f>V46*1000</f>
        <v>1.1116131237270097E-2</v>
      </c>
      <c r="AB46">
        <f t="shared" si="13"/>
        <v>45</v>
      </c>
      <c r="AC46">
        <f t="shared" si="5"/>
        <v>6.3399999999999956E-2</v>
      </c>
      <c r="AD46">
        <f t="shared" si="14"/>
        <v>1.903206633005324E-4</v>
      </c>
      <c r="AE46">
        <f t="shared" si="6"/>
        <v>7.7815355133958688E-6</v>
      </c>
      <c r="AF46">
        <f>AE46</f>
        <v>7.7815355133958688E-6</v>
      </c>
      <c r="AG46">
        <f>AF46/1.00283</f>
        <v>7.7595759135604914E-6</v>
      </c>
      <c r="AH46">
        <f>AG46*1000</f>
        <v>7.7595759135604915E-3</v>
      </c>
    </row>
    <row r="47" spans="1:34" x14ac:dyDescent="0.35">
      <c r="A47" t="s">
        <v>619</v>
      </c>
      <c r="B47" t="s">
        <v>627</v>
      </c>
      <c r="C47" t="s">
        <v>621</v>
      </c>
      <c r="D47">
        <f t="shared" si="0"/>
        <v>0.47853333333333331</v>
      </c>
      <c r="F47">
        <f t="shared" si="7"/>
        <v>46</v>
      </c>
      <c r="G47">
        <f t="shared" si="1"/>
        <v>3.4699999999999953E-2</v>
      </c>
      <c r="H47">
        <f t="shared" si="8"/>
        <v>1.0413613523892776E-4</v>
      </c>
      <c r="I47">
        <f t="shared" si="2"/>
        <v>4.2577564649925453E-6</v>
      </c>
      <c r="J47">
        <f>J46+I47</f>
        <v>6.8341436012042048E-6</v>
      </c>
      <c r="K47">
        <f t="shared" ref="K47:K110" si="16">J47/1.00283</f>
        <v>6.8148575543254628E-6</v>
      </c>
      <c r="L47">
        <f t="shared" ref="L47:L110" si="17">K47*1000</f>
        <v>6.8148575543254628E-3</v>
      </c>
      <c r="Q47">
        <f t="shared" si="10"/>
        <v>46</v>
      </c>
      <c r="R47">
        <f t="shared" si="3"/>
        <v>0.11220000000000002</v>
      </c>
      <c r="S47">
        <f t="shared" si="11"/>
        <v>3.3697808941632513E-4</v>
      </c>
      <c r="T47">
        <f t="shared" si="4"/>
        <v>1.3777836439592145E-5</v>
      </c>
      <c r="U47">
        <f>U46+T47</f>
        <v>2.4925426328263717E-5</v>
      </c>
      <c r="V47">
        <f t="shared" ref="V47:V110" si="18">U47/1.00283</f>
        <v>2.4855086433656468E-5</v>
      </c>
      <c r="W47">
        <f t="shared" ref="W47:W110" si="19">V47*1000</f>
        <v>2.4855086433656467E-2</v>
      </c>
      <c r="AB47">
        <f t="shared" si="13"/>
        <v>46</v>
      </c>
      <c r="AC47">
        <f t="shared" si="5"/>
        <v>8.3999999999999964E-2</v>
      </c>
      <c r="AD47">
        <f t="shared" si="14"/>
        <v>2.5221185796068689E-4</v>
      </c>
      <c r="AE47">
        <f t="shared" si="6"/>
        <v>1.0312046498711154E-5</v>
      </c>
      <c r="AF47">
        <f>AF46+AE47</f>
        <v>1.8093582012107025E-5</v>
      </c>
      <c r="AG47">
        <f t="shared" ref="AG47:AG110" si="20">AF47/1.00283</f>
        <v>1.8042521675764609E-5</v>
      </c>
      <c r="AH47">
        <f t="shared" ref="AH47:AH110" si="21">AG47*1000</f>
        <v>1.804252167576461E-2</v>
      </c>
    </row>
    <row r="48" spans="1:34" x14ac:dyDescent="0.35">
      <c r="A48" t="s">
        <v>10</v>
      </c>
      <c r="B48" t="s">
        <v>630</v>
      </c>
      <c r="C48" t="s">
        <v>897</v>
      </c>
      <c r="D48">
        <f t="shared" si="0"/>
        <v>0.50190000000000001</v>
      </c>
      <c r="F48">
        <f t="shared" si="7"/>
        <v>47</v>
      </c>
      <c r="G48">
        <f t="shared" si="1"/>
        <v>4.9199999999999966E-2</v>
      </c>
      <c r="H48">
        <f t="shared" si="8"/>
        <v>1.4767265494623343E-4</v>
      </c>
      <c r="I48">
        <f t="shared" si="2"/>
        <v>6.0378100248999869E-6</v>
      </c>
      <c r="J48">
        <f t="shared" ref="J48:J111" si="22">J47+I48</f>
        <v>1.2871953626104193E-5</v>
      </c>
      <c r="K48">
        <f t="shared" si="16"/>
        <v>1.2835628796609785E-5</v>
      </c>
      <c r="L48">
        <f t="shared" si="17"/>
        <v>1.2835628796609785E-2</v>
      </c>
      <c r="Q48">
        <f t="shared" si="10"/>
        <v>47</v>
      </c>
      <c r="R48">
        <f t="shared" si="3"/>
        <v>0.14650000000000002</v>
      </c>
      <c r="S48">
        <f t="shared" si="11"/>
        <v>4.4014481214979951E-4</v>
      </c>
      <c r="T48">
        <f t="shared" si="4"/>
        <v>1.7995957072576247E-5</v>
      </c>
      <c r="U48">
        <f t="shared" ref="U48" si="23">U47+T48</f>
        <v>4.2921383400839964E-5</v>
      </c>
      <c r="V48">
        <f t="shared" si="18"/>
        <v>4.2800258668807236E-5</v>
      </c>
      <c r="W48">
        <f t="shared" si="19"/>
        <v>4.280025866880724E-2</v>
      </c>
      <c r="AB48">
        <f t="shared" si="13"/>
        <v>47</v>
      </c>
      <c r="AC48">
        <f t="shared" si="5"/>
        <v>0.10529999999999995</v>
      </c>
      <c r="AD48">
        <f t="shared" si="14"/>
        <v>3.1623299334198896E-4</v>
      </c>
      <c r="AE48">
        <f t="shared" si="6"/>
        <v>1.2929643190200477E-5</v>
      </c>
      <c r="AF48">
        <f t="shared" ref="AF48" si="24">AF47+AE48</f>
        <v>3.1023225202307504E-5</v>
      </c>
      <c r="AG48">
        <f t="shared" si="20"/>
        <v>3.093567723573038E-5</v>
      </c>
      <c r="AH48">
        <f t="shared" si="21"/>
        <v>3.0935677235730381E-2</v>
      </c>
    </row>
    <row r="49" spans="1:34" x14ac:dyDescent="0.35">
      <c r="A49" t="s">
        <v>897</v>
      </c>
      <c r="B49" t="s">
        <v>634</v>
      </c>
      <c r="C49" t="s">
        <v>627</v>
      </c>
      <c r="D49">
        <f t="shared" si="0"/>
        <v>0.52773333333333328</v>
      </c>
      <c r="F49">
        <f t="shared" si="7"/>
        <v>48</v>
      </c>
      <c r="G49">
        <f t="shared" si="1"/>
        <v>6.2899999999999956E-2</v>
      </c>
      <c r="H49">
        <f t="shared" si="8"/>
        <v>1.8881876700444568E-4</v>
      </c>
      <c r="I49">
        <f t="shared" si="2"/>
        <v>7.7201283116619112E-6</v>
      </c>
      <c r="J49">
        <f>J48+I49</f>
        <v>2.0592081937766104E-5</v>
      </c>
      <c r="K49">
        <f t="shared" si="16"/>
        <v>2.0533970800400966E-5</v>
      </c>
      <c r="L49">
        <f t="shared" si="17"/>
        <v>2.0533970800400966E-2</v>
      </c>
      <c r="Q49">
        <f t="shared" si="10"/>
        <v>48</v>
      </c>
      <c r="R49">
        <f t="shared" si="3"/>
        <v>0.182</v>
      </c>
      <c r="S49">
        <f t="shared" si="11"/>
        <v>5.4699553186799972E-4</v>
      </c>
      <c r="T49">
        <f t="shared" si="4"/>
        <v>2.2364703249159991E-5</v>
      </c>
      <c r="U49">
        <f>U48+T49</f>
        <v>6.5286086649999958E-5</v>
      </c>
      <c r="V49">
        <f t="shared" si="18"/>
        <v>6.5101848418974248E-5</v>
      </c>
      <c r="W49">
        <f t="shared" si="19"/>
        <v>6.5101848418974248E-2</v>
      </c>
      <c r="AB49">
        <f t="shared" si="13"/>
        <v>48</v>
      </c>
      <c r="AC49">
        <f t="shared" si="5"/>
        <v>0.1336</v>
      </c>
      <c r="AD49">
        <f t="shared" si="14"/>
        <v>4.0133618514335152E-4</v>
      </c>
      <c r="AE49">
        <f t="shared" si="6"/>
        <v>1.6409210242044553E-5</v>
      </c>
      <c r="AF49">
        <f>AF48+AE49</f>
        <v>4.743243544435206E-5</v>
      </c>
      <c r="AG49">
        <f t="shared" si="20"/>
        <v>4.7298580461645601E-5</v>
      </c>
      <c r="AH49">
        <f t="shared" si="21"/>
        <v>4.7298580461645603E-2</v>
      </c>
    </row>
    <row r="50" spans="1:34" x14ac:dyDescent="0.35">
      <c r="A50" t="s">
        <v>1148</v>
      </c>
      <c r="B50" t="s">
        <v>1518</v>
      </c>
      <c r="C50" t="s">
        <v>820</v>
      </c>
      <c r="D50">
        <f t="shared" si="0"/>
        <v>0.5568333333333334</v>
      </c>
      <c r="F50">
        <f t="shared" si="7"/>
        <v>49</v>
      </c>
      <c r="G50">
        <f t="shared" si="1"/>
        <v>7.7399999999999969E-2</v>
      </c>
      <c r="H50">
        <f t="shared" si="8"/>
        <v>2.3237986201319811E-4</v>
      </c>
      <c r="I50">
        <f t="shared" si="2"/>
        <v>9.5011866683036843E-6</v>
      </c>
      <c r="J50">
        <f t="shared" si="22"/>
        <v>3.0093268606069788E-5</v>
      </c>
      <c r="K50">
        <f t="shared" si="16"/>
        <v>3.0008344989748796E-5</v>
      </c>
      <c r="L50">
        <f t="shared" si="17"/>
        <v>3.0008344989748796E-2</v>
      </c>
      <c r="Q50">
        <f t="shared" si="10"/>
        <v>49</v>
      </c>
      <c r="R50">
        <f t="shared" si="3"/>
        <v>0.21969999999999995</v>
      </c>
      <c r="S50">
        <f t="shared" si="11"/>
        <v>6.6055123105462682E-4</v>
      </c>
      <c r="T50">
        <f t="shared" si="4"/>
        <v>2.7007592206382143E-5</v>
      </c>
      <c r="U50">
        <f t="shared" ref="U50:U113" si="25">U49+T50</f>
        <v>9.2293678856382097E-5</v>
      </c>
      <c r="V50">
        <f t="shared" si="18"/>
        <v>9.2033224830112865E-5</v>
      </c>
      <c r="W50">
        <f t="shared" si="19"/>
        <v>9.2033224830112864E-2</v>
      </c>
      <c r="AB50">
        <f t="shared" si="13"/>
        <v>49</v>
      </c>
      <c r="AC50">
        <f t="shared" si="5"/>
        <v>0.16870000000000002</v>
      </c>
      <c r="AD50">
        <f t="shared" si="14"/>
        <v>5.0695523347887893E-4</v>
      </c>
      <c r="AE50">
        <f t="shared" si="6"/>
        <v>2.0727597753211254E-5</v>
      </c>
      <c r="AF50">
        <f t="shared" ref="AF50:AF113" si="26">AF49+AE50</f>
        <v>6.8160033197563321E-5</v>
      </c>
      <c r="AG50">
        <f t="shared" si="20"/>
        <v>6.79676846500038E-5</v>
      </c>
      <c r="AH50">
        <f t="shared" si="21"/>
        <v>6.7967684650003801E-2</v>
      </c>
    </row>
    <row r="51" spans="1:34" x14ac:dyDescent="0.35">
      <c r="A51" t="s">
        <v>819</v>
      </c>
      <c r="B51" t="s">
        <v>987</v>
      </c>
      <c r="C51" t="s">
        <v>901</v>
      </c>
      <c r="D51">
        <f t="shared" si="0"/>
        <v>0.58760000000000001</v>
      </c>
      <c r="F51">
        <f t="shared" si="7"/>
        <v>50</v>
      </c>
      <c r="G51">
        <f t="shared" si="1"/>
        <v>9.039999999999998E-2</v>
      </c>
      <c r="H51">
        <f t="shared" si="8"/>
        <v>2.7144538662951306E-4</v>
      </c>
      <c r="I51">
        <f t="shared" si="2"/>
        <v>1.1098437129076144E-5</v>
      </c>
      <c r="J51">
        <f t="shared" si="22"/>
        <v>4.1191705735145934E-5</v>
      </c>
      <c r="K51">
        <f t="shared" si="16"/>
        <v>4.1075462177184499E-5</v>
      </c>
      <c r="L51">
        <f t="shared" si="17"/>
        <v>4.1075462177184496E-2</v>
      </c>
      <c r="Q51">
        <f t="shared" si="10"/>
        <v>50</v>
      </c>
      <c r="R51">
        <f t="shared" si="3"/>
        <v>0.26509999999999995</v>
      </c>
      <c r="S51">
        <f t="shared" si="11"/>
        <v>7.974139443665154E-4</v>
      </c>
      <c r="T51">
        <f t="shared" si="4"/>
        <v>3.2603422136916012E-5</v>
      </c>
      <c r="U51">
        <f t="shared" si="25"/>
        <v>1.248971009932981E-4</v>
      </c>
      <c r="V51">
        <f t="shared" si="18"/>
        <v>1.2454463966305165E-4</v>
      </c>
      <c r="W51">
        <f t="shared" si="19"/>
        <v>0.12454463966305164</v>
      </c>
      <c r="AB51">
        <f t="shared" si="13"/>
        <v>50</v>
      </c>
      <c r="AC51">
        <f t="shared" si="5"/>
        <v>0.20259999999999995</v>
      </c>
      <c r="AD51">
        <f t="shared" si="14"/>
        <v>6.0903390268684339E-4</v>
      </c>
      <c r="AE51">
        <f t="shared" si="6"/>
        <v>2.4901231744532799E-5</v>
      </c>
      <c r="AF51">
        <f t="shared" si="26"/>
        <v>9.3061264942096117E-5</v>
      </c>
      <c r="AG51">
        <f t="shared" si="20"/>
        <v>9.2798644777376132E-5</v>
      </c>
      <c r="AH51">
        <f t="shared" si="21"/>
        <v>9.2798644777376135E-2</v>
      </c>
    </row>
    <row r="52" spans="1:34" x14ac:dyDescent="0.35">
      <c r="A52" t="s">
        <v>1149</v>
      </c>
      <c r="B52" t="s">
        <v>908</v>
      </c>
      <c r="C52" t="s">
        <v>637</v>
      </c>
      <c r="D52">
        <f t="shared" si="0"/>
        <v>0.62549999999999994</v>
      </c>
      <c r="F52">
        <f t="shared" si="7"/>
        <v>51</v>
      </c>
      <c r="G52">
        <f t="shared" si="1"/>
        <v>0.11899999999999994</v>
      </c>
      <c r="H52">
        <f t="shared" si="8"/>
        <v>3.5742533615001833E-4</v>
      </c>
      <c r="I52">
        <f t="shared" si="2"/>
        <v>1.4613851688016072E-5</v>
      </c>
      <c r="J52">
        <f t="shared" si="22"/>
        <v>5.5805557423162003E-5</v>
      </c>
      <c r="K52">
        <f t="shared" si="16"/>
        <v>5.5648073375509302E-5</v>
      </c>
      <c r="L52">
        <f t="shared" si="17"/>
        <v>5.5648073375509303E-2</v>
      </c>
      <c r="Q52">
        <f t="shared" si="10"/>
        <v>51</v>
      </c>
      <c r="R52">
        <f t="shared" si="3"/>
        <v>0.31429999999999997</v>
      </c>
      <c r="S52">
        <f t="shared" si="11"/>
        <v>9.4587287845699015E-4</v>
      </c>
      <c r="T52">
        <f t="shared" si="4"/>
        <v>3.8673380321549421E-5</v>
      </c>
      <c r="U52">
        <f t="shared" si="25"/>
        <v>1.6357048131484752E-4</v>
      </c>
      <c r="V52">
        <f t="shared" si="18"/>
        <v>1.6310888317546096E-4</v>
      </c>
      <c r="W52">
        <f t="shared" si="19"/>
        <v>0.16310888317546096</v>
      </c>
      <c r="AB52">
        <f t="shared" si="13"/>
        <v>51</v>
      </c>
      <c r="AC52">
        <f t="shared" si="5"/>
        <v>0.23849999999999999</v>
      </c>
      <c r="AD52">
        <f t="shared" si="14"/>
        <v>7.1721054715496448E-4</v>
      </c>
      <c r="AE52">
        <f t="shared" si="6"/>
        <v>2.9324190271739278E-5</v>
      </c>
      <c r="AF52">
        <f t="shared" si="26"/>
        <v>1.223854552138354E-4</v>
      </c>
      <c r="AG52">
        <f t="shared" si="20"/>
        <v>1.2204008178239122E-4</v>
      </c>
      <c r="AH52">
        <f t="shared" si="21"/>
        <v>0.12204008178239122</v>
      </c>
    </row>
    <row r="53" spans="1:34" x14ac:dyDescent="0.35">
      <c r="A53" t="s">
        <v>986</v>
      </c>
      <c r="B53" t="s">
        <v>1284</v>
      </c>
      <c r="C53" t="s">
        <v>641</v>
      </c>
      <c r="D53">
        <f t="shared" si="0"/>
        <v>0.66529999999999989</v>
      </c>
      <c r="F53">
        <f t="shared" si="7"/>
        <v>52</v>
      </c>
      <c r="G53">
        <f t="shared" si="1"/>
        <v>0.14040000000000002</v>
      </c>
      <c r="H53">
        <f t="shared" si="8"/>
        <v>4.2179219624352598E-4</v>
      </c>
      <c r="I53">
        <f t="shared" si="2"/>
        <v>1.7245583834264911E-5</v>
      </c>
      <c r="J53">
        <f t="shared" si="22"/>
        <v>7.3051141257426914E-5</v>
      </c>
      <c r="K53">
        <f t="shared" si="16"/>
        <v>7.284498993590828E-5</v>
      </c>
      <c r="L53">
        <f t="shared" si="17"/>
        <v>7.284498993590828E-2</v>
      </c>
      <c r="Q53">
        <f t="shared" si="10"/>
        <v>52</v>
      </c>
      <c r="R53">
        <f t="shared" si="3"/>
        <v>0.37079999999999996</v>
      </c>
      <c r="S53">
        <f t="shared" si="11"/>
        <v>1.1165401308050251E-3</v>
      </c>
      <c r="T53">
        <f t="shared" si="4"/>
        <v>4.5651357710283195E-5</v>
      </c>
      <c r="U53">
        <f t="shared" si="25"/>
        <v>2.0922183902513073E-4</v>
      </c>
      <c r="V53">
        <f t="shared" si="18"/>
        <v>2.0863141212880618E-4</v>
      </c>
      <c r="W53">
        <f t="shared" si="19"/>
        <v>0.20863141212880618</v>
      </c>
      <c r="AB53">
        <f t="shared" si="13"/>
        <v>52</v>
      </c>
      <c r="AC53">
        <f t="shared" si="5"/>
        <v>0.27999999999999997</v>
      </c>
      <c r="AD53">
        <f t="shared" si="14"/>
        <v>8.4235860409145598E-4</v>
      </c>
      <c r="AE53">
        <f t="shared" si="6"/>
        <v>3.4441049537545924E-5</v>
      </c>
      <c r="AF53">
        <f t="shared" si="26"/>
        <v>1.5682650475138134E-4</v>
      </c>
      <c r="AG53">
        <f t="shared" si="20"/>
        <v>1.5638393820625762E-4</v>
      </c>
      <c r="AH53">
        <f t="shared" si="21"/>
        <v>0.15638393820625762</v>
      </c>
    </row>
    <row r="54" spans="1:34" x14ac:dyDescent="0.35">
      <c r="A54" t="s">
        <v>1150</v>
      </c>
      <c r="B54" t="s">
        <v>826</v>
      </c>
      <c r="C54" t="s">
        <v>644</v>
      </c>
      <c r="D54">
        <f t="shared" si="0"/>
        <v>0.70506666666666662</v>
      </c>
      <c r="F54">
        <f t="shared" si="7"/>
        <v>53</v>
      </c>
      <c r="G54">
        <f t="shared" si="1"/>
        <v>0.16129999999999994</v>
      </c>
      <c r="H54">
        <f t="shared" si="8"/>
        <v>4.8468179173006041E-4</v>
      </c>
      <c r="I54">
        <f t="shared" si="2"/>
        <v>1.9816915881005417E-5</v>
      </c>
      <c r="J54">
        <f t="shared" si="22"/>
        <v>9.2868057138432324E-5</v>
      </c>
      <c r="K54">
        <f t="shared" si="16"/>
        <v>9.2605982208781456E-5</v>
      </c>
      <c r="L54">
        <f t="shared" si="17"/>
        <v>9.2605982208781454E-2</v>
      </c>
      <c r="Q54">
        <f t="shared" si="10"/>
        <v>53</v>
      </c>
      <c r="R54">
        <f t="shared" si="3"/>
        <v>0.43370000000000003</v>
      </c>
      <c r="S54">
        <f t="shared" si="11"/>
        <v>1.3067674504325258E-3</v>
      </c>
      <c r="T54">
        <f t="shared" si="4"/>
        <v>5.3429076732636785E-5</v>
      </c>
      <c r="U54">
        <f t="shared" si="25"/>
        <v>2.6265091575776748E-4</v>
      </c>
      <c r="V54">
        <f t="shared" si="18"/>
        <v>2.619097112748596E-4</v>
      </c>
      <c r="W54">
        <f t="shared" si="19"/>
        <v>0.26190971127485962</v>
      </c>
      <c r="AB54">
        <f t="shared" si="13"/>
        <v>53</v>
      </c>
      <c r="AC54">
        <f t="shared" si="5"/>
        <v>0.31549999999999995</v>
      </c>
      <c r="AD54">
        <f t="shared" si="14"/>
        <v>9.4949565880352493E-4</v>
      </c>
      <c r="AE54">
        <f t="shared" si="6"/>
        <v>3.8821502934380367E-5</v>
      </c>
      <c r="AF54">
        <f t="shared" si="26"/>
        <v>1.956480076857617E-4</v>
      </c>
      <c r="AG54">
        <f t="shared" si="20"/>
        <v>1.9509588632745498E-4</v>
      </c>
      <c r="AH54">
        <f t="shared" si="21"/>
        <v>0.19509588632745498</v>
      </c>
    </row>
    <row r="55" spans="1:34" x14ac:dyDescent="0.35">
      <c r="A55" t="s">
        <v>903</v>
      </c>
      <c r="B55" t="s">
        <v>1377</v>
      </c>
      <c r="C55" t="s">
        <v>910</v>
      </c>
      <c r="D55">
        <f t="shared" si="0"/>
        <v>0.75419999999999998</v>
      </c>
      <c r="F55">
        <f t="shared" si="7"/>
        <v>54</v>
      </c>
      <c r="G55">
        <f t="shared" si="1"/>
        <v>0.18959999999999994</v>
      </c>
      <c r="H55">
        <f t="shared" si="8"/>
        <v>5.6988049341551562E-4</v>
      </c>
      <c r="I55">
        <f t="shared" si="2"/>
        <v>2.3300387992563236E-5</v>
      </c>
      <c r="J55">
        <f t="shared" si="22"/>
        <v>1.1616844513099556E-4</v>
      </c>
      <c r="K55">
        <f t="shared" si="16"/>
        <v>1.158406161871858E-4</v>
      </c>
      <c r="L55">
        <f t="shared" si="17"/>
        <v>0.1158406161871858</v>
      </c>
      <c r="Q55">
        <f t="shared" si="10"/>
        <v>54</v>
      </c>
      <c r="R55">
        <f t="shared" si="3"/>
        <v>0.50360000000000005</v>
      </c>
      <c r="S55">
        <f t="shared" si="11"/>
        <v>1.5184468985812555E-3</v>
      </c>
      <c r="T55">
        <f t="shared" si="4"/>
        <v>6.2083897048307538E-5</v>
      </c>
      <c r="U55">
        <f t="shared" si="25"/>
        <v>3.2473481280607502E-4</v>
      </c>
      <c r="V55">
        <f t="shared" si="18"/>
        <v>3.2381840671507131E-4</v>
      </c>
      <c r="W55">
        <f t="shared" si="19"/>
        <v>0.32381840671507134</v>
      </c>
      <c r="AB55">
        <f t="shared" si="13"/>
        <v>54</v>
      </c>
      <c r="AC55">
        <f t="shared" si="5"/>
        <v>0.36469999999999997</v>
      </c>
      <c r="AD55">
        <f t="shared" si="14"/>
        <v>1.0981047881624283E-3</v>
      </c>
      <c r="AE55">
        <f t="shared" si="6"/>
        <v>4.489760206973848E-5</v>
      </c>
      <c r="AF55">
        <f t="shared" si="26"/>
        <v>2.4054560975550018E-4</v>
      </c>
      <c r="AG55">
        <f t="shared" si="20"/>
        <v>2.3986678674900048E-4</v>
      </c>
      <c r="AH55">
        <f t="shared" si="21"/>
        <v>0.23986678674900047</v>
      </c>
    </row>
    <row r="56" spans="1:34" x14ac:dyDescent="0.35">
      <c r="A56" t="s">
        <v>1151</v>
      </c>
      <c r="B56" t="s">
        <v>1519</v>
      </c>
      <c r="C56" t="s">
        <v>1285</v>
      </c>
      <c r="D56">
        <f t="shared" si="0"/>
        <v>0.80569999999999997</v>
      </c>
      <c r="F56">
        <f t="shared" si="7"/>
        <v>55</v>
      </c>
      <c r="G56">
        <f t="shared" si="1"/>
        <v>0.21859999999999996</v>
      </c>
      <c r="H56">
        <f t="shared" si="8"/>
        <v>6.572367194687585E-4</v>
      </c>
      <c r="I56">
        <f t="shared" si="2"/>
        <v>2.6872073607572572E-5</v>
      </c>
      <c r="J56">
        <f t="shared" si="22"/>
        <v>1.4304051873856812E-4</v>
      </c>
      <c r="K56">
        <f t="shared" si="16"/>
        <v>1.4263685643485746E-4</v>
      </c>
      <c r="L56">
        <f t="shared" si="17"/>
        <v>0.14263685643485746</v>
      </c>
      <c r="Q56">
        <f t="shared" si="10"/>
        <v>55</v>
      </c>
      <c r="R56">
        <f t="shared" si="3"/>
        <v>0.57339999999999991</v>
      </c>
      <c r="S56">
        <f t="shared" si="11"/>
        <v>1.7301205110101319E-3</v>
      </c>
      <c r="T56">
        <f t="shared" si="4"/>
        <v>7.0738478762133914E-5</v>
      </c>
      <c r="U56">
        <f t="shared" si="25"/>
        <v>3.9547329156820895E-4</v>
      </c>
      <c r="V56">
        <f t="shared" si="18"/>
        <v>3.9435726052093465E-4</v>
      </c>
      <c r="W56">
        <f t="shared" si="19"/>
        <v>0.39435726052093467</v>
      </c>
      <c r="AB56">
        <f t="shared" si="13"/>
        <v>55</v>
      </c>
      <c r="AC56">
        <f t="shared" si="5"/>
        <v>0.42039999999999994</v>
      </c>
      <c r="AD56">
        <f t="shared" si="14"/>
        <v>1.2665244688671172E-3</v>
      </c>
      <c r="AE56">
        <f t="shared" si="6"/>
        <v>5.1783684241955578E-5</v>
      </c>
      <c r="AF56">
        <f t="shared" si="26"/>
        <v>2.9232929399745575E-4</v>
      </c>
      <c r="AG56">
        <f t="shared" si="20"/>
        <v>2.9150433672452532E-4</v>
      </c>
      <c r="AH56">
        <f t="shared" si="21"/>
        <v>0.2915043367245253</v>
      </c>
    </row>
    <row r="57" spans="1:34" x14ac:dyDescent="0.35">
      <c r="A57" t="s">
        <v>905</v>
      </c>
      <c r="B57" t="s">
        <v>663</v>
      </c>
      <c r="C57" t="s">
        <v>1585</v>
      </c>
      <c r="D57">
        <f t="shared" si="0"/>
        <v>0.85986666666666667</v>
      </c>
      <c r="F57">
        <f t="shared" si="7"/>
        <v>56</v>
      </c>
      <c r="G57">
        <f t="shared" si="1"/>
        <v>0.24489999999999995</v>
      </c>
      <c r="H57">
        <f t="shared" si="8"/>
        <v>7.3650369755531278E-4</v>
      </c>
      <c r="I57">
        <f t="shared" si="2"/>
        <v>3.011301862280765E-5</v>
      </c>
      <c r="J57">
        <f t="shared" si="22"/>
        <v>1.7315353736137577E-4</v>
      </c>
      <c r="K57">
        <f t="shared" si="16"/>
        <v>1.7266489570652628E-4</v>
      </c>
      <c r="L57">
        <f t="shared" si="17"/>
        <v>0.17266489570652629</v>
      </c>
      <c r="Q57">
        <f t="shared" si="10"/>
        <v>56</v>
      </c>
      <c r="R57">
        <f t="shared" si="3"/>
        <v>0.64470000000000005</v>
      </c>
      <c r="S57">
        <f t="shared" si="11"/>
        <v>1.9466500528909881E-3</v>
      </c>
      <c r="T57">
        <f t="shared" si="4"/>
        <v>7.9591602173040534E-5</v>
      </c>
      <c r="U57">
        <f t="shared" si="25"/>
        <v>4.750648937412495E-4</v>
      </c>
      <c r="V57">
        <f t="shared" si="18"/>
        <v>4.7372425410214039E-4</v>
      </c>
      <c r="W57">
        <f t="shared" si="19"/>
        <v>0.47372425410214036</v>
      </c>
      <c r="AB57">
        <f t="shared" si="13"/>
        <v>56</v>
      </c>
      <c r="AC57">
        <f t="shared" si="5"/>
        <v>0.48530000000000001</v>
      </c>
      <c r="AD57">
        <f t="shared" si="14"/>
        <v>1.4629999387025232E-3</v>
      </c>
      <c r="AE57">
        <f t="shared" si="6"/>
        <v>5.9816867920078429E-5</v>
      </c>
      <c r="AF57">
        <f t="shared" si="26"/>
        <v>3.5214616191753419E-4</v>
      </c>
      <c r="AG57">
        <f t="shared" si="20"/>
        <v>3.5115240062376889E-4</v>
      </c>
      <c r="AH57">
        <f t="shared" si="21"/>
        <v>0.3511524006237689</v>
      </c>
    </row>
    <row r="58" spans="1:34" x14ac:dyDescent="0.35">
      <c r="A58" t="s">
        <v>644</v>
      </c>
      <c r="B58" t="s">
        <v>1520</v>
      </c>
      <c r="C58" t="s">
        <v>658</v>
      </c>
      <c r="D58">
        <f t="shared" si="0"/>
        <v>0.91489999999999994</v>
      </c>
      <c r="F58">
        <f t="shared" si="7"/>
        <v>57</v>
      </c>
      <c r="G58">
        <f t="shared" si="1"/>
        <v>0.27309999999999995</v>
      </c>
      <c r="H58">
        <f t="shared" si="8"/>
        <v>8.2154363566901199E-4</v>
      </c>
      <c r="I58">
        <f t="shared" si="2"/>
        <v>3.3589999456169878E-5</v>
      </c>
      <c r="J58">
        <f t="shared" si="22"/>
        <v>2.0674353681754567E-4</v>
      </c>
      <c r="K58">
        <f t="shared" si="16"/>
        <v>2.061601037240067E-4</v>
      </c>
      <c r="L58">
        <f t="shared" si="17"/>
        <v>0.2061601037240067</v>
      </c>
      <c r="Q58">
        <f t="shared" si="10"/>
        <v>57</v>
      </c>
      <c r="R58">
        <f t="shared" si="3"/>
        <v>0.72019999999999995</v>
      </c>
      <c r="S58">
        <f t="shared" si="11"/>
        <v>2.176273521904758E-3</v>
      </c>
      <c r="T58">
        <f t="shared" si="4"/>
        <v>8.8980089727953385E-5</v>
      </c>
      <c r="U58">
        <f t="shared" si="25"/>
        <v>5.6404498346920287E-4</v>
      </c>
      <c r="V58">
        <f t="shared" si="18"/>
        <v>5.6245324079774522E-4</v>
      </c>
      <c r="W58">
        <f t="shared" si="19"/>
        <v>0.56245324079774517</v>
      </c>
      <c r="AB58">
        <f t="shared" si="13"/>
        <v>57</v>
      </c>
      <c r="AC58">
        <f t="shared" si="5"/>
        <v>0.54669999999999996</v>
      </c>
      <c r="AD58">
        <f t="shared" si="14"/>
        <v>1.6491157156172797E-3</v>
      </c>
      <c r="AE58">
        <f t="shared" si="6"/>
        <v>6.7426480573532169E-5</v>
      </c>
      <c r="AF58">
        <f t="shared" si="26"/>
        <v>4.1957264249106637E-4</v>
      </c>
      <c r="AG58">
        <f t="shared" si="20"/>
        <v>4.1838860274529715E-4</v>
      </c>
      <c r="AH58">
        <f t="shared" si="21"/>
        <v>0.41838860274529716</v>
      </c>
    </row>
    <row r="59" spans="1:34" x14ac:dyDescent="0.35">
      <c r="A59" t="s">
        <v>909</v>
      </c>
      <c r="B59" t="s">
        <v>672</v>
      </c>
      <c r="C59" t="s">
        <v>1586</v>
      </c>
      <c r="D59">
        <f t="shared" si="0"/>
        <v>0.96906666666666663</v>
      </c>
      <c r="F59">
        <f t="shared" si="7"/>
        <v>58</v>
      </c>
      <c r="G59">
        <f t="shared" si="1"/>
        <v>0.30170000000000002</v>
      </c>
      <c r="H59">
        <f t="shared" si="8"/>
        <v>9.0783895011248945E-4</v>
      </c>
      <c r="I59">
        <f t="shared" si="2"/>
        <v>3.711830816598775E-5</v>
      </c>
      <c r="J59">
        <f t="shared" si="22"/>
        <v>2.4386184498353342E-4</v>
      </c>
      <c r="K59">
        <f t="shared" si="16"/>
        <v>2.4317366351578372E-4</v>
      </c>
      <c r="L59">
        <f t="shared" si="17"/>
        <v>0.24317366351578373</v>
      </c>
      <c r="Q59">
        <f t="shared" si="10"/>
        <v>58</v>
      </c>
      <c r="R59">
        <f t="shared" si="3"/>
        <v>0.79120000000000013</v>
      </c>
      <c r="S59">
        <f t="shared" si="11"/>
        <v>2.3925296949464164E-3</v>
      </c>
      <c r="T59">
        <f t="shared" si="4"/>
        <v>9.7822036058591456E-5</v>
      </c>
      <c r="U59">
        <f t="shared" si="25"/>
        <v>6.6186701952779432E-4</v>
      </c>
      <c r="V59">
        <f t="shared" si="18"/>
        <v>6.5999922173029751E-4</v>
      </c>
      <c r="W59">
        <f t="shared" si="19"/>
        <v>0.65999922173029757</v>
      </c>
      <c r="AB59">
        <f t="shared" si="13"/>
        <v>58</v>
      </c>
      <c r="AC59">
        <f t="shared" si="5"/>
        <v>0.60959999999999992</v>
      </c>
      <c r="AD59">
        <f t="shared" si="14"/>
        <v>1.8400167420595949E-3</v>
      </c>
      <c r="AE59">
        <f t="shared" si="6"/>
        <v>7.5231745073156491E-5</v>
      </c>
      <c r="AF59">
        <f t="shared" si="26"/>
        <v>4.9480438756422285E-4</v>
      </c>
      <c r="AG59">
        <f t="shared" si="20"/>
        <v>4.9340804280309004E-4</v>
      </c>
      <c r="AH59">
        <f t="shared" si="21"/>
        <v>0.49340804280309003</v>
      </c>
    </row>
    <row r="60" spans="1:34" x14ac:dyDescent="0.35">
      <c r="A60" t="s">
        <v>1152</v>
      </c>
      <c r="B60" t="s">
        <v>1158</v>
      </c>
      <c r="C60" t="s">
        <v>663</v>
      </c>
      <c r="D60">
        <f t="shared" si="0"/>
        <v>1.0185666666666666</v>
      </c>
      <c r="F60">
        <f t="shared" si="7"/>
        <v>59</v>
      </c>
      <c r="G60">
        <f t="shared" si="1"/>
        <v>0.3372</v>
      </c>
      <c r="H60">
        <f t="shared" si="8"/>
        <v>1.015022656397372E-3</v>
      </c>
      <c r="I60">
        <f t="shared" si="2"/>
        <v>4.1500668979832561E-5</v>
      </c>
      <c r="J60">
        <f t="shared" si="22"/>
        <v>2.85362513963366E-4</v>
      </c>
      <c r="K60">
        <f t="shared" si="16"/>
        <v>2.8455721703914518E-4</v>
      </c>
      <c r="L60">
        <f t="shared" si="17"/>
        <v>0.28455721703914516</v>
      </c>
      <c r="Q60">
        <f t="shared" si="10"/>
        <v>59</v>
      </c>
      <c r="R60">
        <f t="shared" si="3"/>
        <v>0.84770000000000012</v>
      </c>
      <c r="S60">
        <f t="shared" si="11"/>
        <v>2.5648421670500842E-3</v>
      </c>
      <c r="T60">
        <f t="shared" si="4"/>
        <v>1.0486728063594143E-4</v>
      </c>
      <c r="U60">
        <f t="shared" si="25"/>
        <v>7.667343001637357E-4</v>
      </c>
      <c r="V60">
        <f t="shared" si="18"/>
        <v>7.6457056546347401E-4</v>
      </c>
      <c r="W60">
        <f t="shared" si="19"/>
        <v>0.76457056546347402</v>
      </c>
      <c r="AB60">
        <f t="shared" si="13"/>
        <v>59</v>
      </c>
      <c r="AC60">
        <f t="shared" si="5"/>
        <v>0.66609999999999991</v>
      </c>
      <c r="AD60">
        <f t="shared" si="14"/>
        <v>2.011699933255414E-3</v>
      </c>
      <c r="AE60">
        <f t="shared" si="6"/>
        <v>8.2251260590679714E-5</v>
      </c>
      <c r="AF60">
        <f t="shared" si="26"/>
        <v>5.7705564815490251E-4</v>
      </c>
      <c r="AG60">
        <f t="shared" si="20"/>
        <v>5.7542718920943977E-4</v>
      </c>
      <c r="AH60">
        <f t="shared" si="21"/>
        <v>0.5754271892094398</v>
      </c>
    </row>
    <row r="61" spans="1:34" x14ac:dyDescent="0.35">
      <c r="A61" t="s">
        <v>651</v>
      </c>
      <c r="B61" t="s">
        <v>51</v>
      </c>
      <c r="C61" t="s">
        <v>42</v>
      </c>
      <c r="D61">
        <f t="shared" si="0"/>
        <v>1.0697000000000001</v>
      </c>
      <c r="F61">
        <f t="shared" si="7"/>
        <v>60</v>
      </c>
      <c r="G61">
        <f t="shared" si="1"/>
        <v>0.37120000000000003</v>
      </c>
      <c r="H61">
        <f t="shared" si="8"/>
        <v>1.1177490846020427E-3</v>
      </c>
      <c r="I61">
        <f t="shared" si="2"/>
        <v>4.5700787534362213E-5</v>
      </c>
      <c r="J61">
        <f t="shared" si="22"/>
        <v>3.3106330149772819E-4</v>
      </c>
      <c r="K61">
        <f t="shared" si="16"/>
        <v>3.301290363249286E-4</v>
      </c>
      <c r="L61">
        <f t="shared" si="17"/>
        <v>0.33012903632492863</v>
      </c>
      <c r="Q61">
        <f t="shared" si="10"/>
        <v>60</v>
      </c>
      <c r="R61">
        <f t="shared" si="3"/>
        <v>0.91139999999999999</v>
      </c>
      <c r="S61">
        <f t="shared" si="11"/>
        <v>2.7593487040890679E-3</v>
      </c>
      <c r="T61">
        <f t="shared" si="4"/>
        <v>1.128199616497022E-4</v>
      </c>
      <c r="U61">
        <f t="shared" si="25"/>
        <v>8.7955426181343796E-4</v>
      </c>
      <c r="V61">
        <f t="shared" si="18"/>
        <v>8.7707214763562899E-4</v>
      </c>
      <c r="W61">
        <f t="shared" si="19"/>
        <v>0.87707214763562902</v>
      </c>
      <c r="AB61">
        <f t="shared" si="13"/>
        <v>60</v>
      </c>
      <c r="AC61">
        <f t="shared" si="5"/>
        <v>0.7218</v>
      </c>
      <c r="AD61">
        <f t="shared" si="14"/>
        <v>2.1811434937377993E-3</v>
      </c>
      <c r="AE61">
        <f t="shared" si="6"/>
        <v>8.9179205568087923E-5</v>
      </c>
      <c r="AF61">
        <f t="shared" si="26"/>
        <v>6.6623485372299045E-4</v>
      </c>
      <c r="AG61">
        <f t="shared" si="20"/>
        <v>6.6435472983755013E-4</v>
      </c>
      <c r="AH61">
        <f t="shared" si="21"/>
        <v>0.66435472983755017</v>
      </c>
    </row>
    <row r="62" spans="1:34" x14ac:dyDescent="0.35">
      <c r="A62" t="s">
        <v>653</v>
      </c>
      <c r="B62" t="s">
        <v>1521</v>
      </c>
      <c r="C62" t="s">
        <v>669</v>
      </c>
      <c r="D62">
        <f t="shared" si="0"/>
        <v>1.1139000000000001</v>
      </c>
      <c r="F62">
        <f t="shared" si="7"/>
        <v>61</v>
      </c>
      <c r="G62">
        <f t="shared" si="1"/>
        <v>0.41350000000000003</v>
      </c>
      <c r="H62">
        <f t="shared" si="8"/>
        <v>1.2456507659170672E-3</v>
      </c>
      <c r="I62">
        <f t="shared" si="2"/>
        <v>5.0930232714491112E-5</v>
      </c>
      <c r="J62">
        <f t="shared" si="22"/>
        <v>3.8199353421221929E-4</v>
      </c>
      <c r="K62">
        <f t="shared" si="16"/>
        <v>3.8091554322489281E-4</v>
      </c>
      <c r="L62">
        <f t="shared" si="17"/>
        <v>0.38091554322489279</v>
      </c>
      <c r="Q62">
        <f t="shared" si="10"/>
        <v>61</v>
      </c>
      <c r="R62">
        <f t="shared" si="3"/>
        <v>0.95940000000000003</v>
      </c>
      <c r="S62">
        <f t="shared" si="11"/>
        <v>2.9060809405435754E-3</v>
      </c>
      <c r="T62">
        <f t="shared" si="4"/>
        <v>1.1881932130476891E-4</v>
      </c>
      <c r="U62">
        <f t="shared" si="25"/>
        <v>9.9837358311820681E-4</v>
      </c>
      <c r="V62">
        <f t="shared" si="18"/>
        <v>9.9555615918770542E-4</v>
      </c>
      <c r="W62">
        <f t="shared" si="19"/>
        <v>0.99555615918770546</v>
      </c>
      <c r="AB62">
        <f t="shared" si="13"/>
        <v>61</v>
      </c>
      <c r="AC62">
        <f t="shared" si="5"/>
        <v>0.7641</v>
      </c>
      <c r="AD62">
        <f t="shared" si="14"/>
        <v>2.3099503304751605E-3</v>
      </c>
      <c r="AE62">
        <f t="shared" si="6"/>
        <v>9.4445659336469449E-5</v>
      </c>
      <c r="AF62">
        <f t="shared" si="26"/>
        <v>7.6068051305945984E-4</v>
      </c>
      <c r="AG62">
        <f t="shared" si="20"/>
        <v>7.5853386222935067E-4</v>
      </c>
      <c r="AH62">
        <f t="shared" si="21"/>
        <v>0.75853386222935071</v>
      </c>
    </row>
    <row r="63" spans="1:34" x14ac:dyDescent="0.35">
      <c r="A63" t="s">
        <v>1153</v>
      </c>
      <c r="B63" t="s">
        <v>930</v>
      </c>
      <c r="C63" t="s">
        <v>46</v>
      </c>
      <c r="D63">
        <f t="shared" si="0"/>
        <v>1.1631333333333334</v>
      </c>
      <c r="F63">
        <f t="shared" si="7"/>
        <v>62</v>
      </c>
      <c r="G63">
        <f t="shared" si="1"/>
        <v>0.44859999999999994</v>
      </c>
      <c r="H63">
        <f t="shared" si="8"/>
        <v>1.3518644639854385E-3</v>
      </c>
      <c r="I63">
        <f t="shared" si="2"/>
        <v>5.5272933339819509E-5</v>
      </c>
      <c r="J63">
        <f t="shared" si="22"/>
        <v>4.3726646755203882E-4</v>
      </c>
      <c r="K63">
        <f t="shared" si="16"/>
        <v>4.3603249558952042E-4</v>
      </c>
      <c r="L63">
        <f t="shared" si="17"/>
        <v>0.4360324955895204</v>
      </c>
      <c r="Q63">
        <f t="shared" si="10"/>
        <v>62</v>
      </c>
      <c r="R63">
        <f t="shared" si="3"/>
        <v>1.0155000000000001</v>
      </c>
      <c r="S63">
        <f t="shared" si="11"/>
        <v>3.0777545979421023E-3</v>
      </c>
      <c r="T63">
        <f t="shared" si="4"/>
        <v>1.2583844701920445E-4</v>
      </c>
      <c r="U63">
        <f t="shared" si="25"/>
        <v>1.1242120301374113E-3</v>
      </c>
      <c r="V63">
        <f t="shared" si="18"/>
        <v>1.1210394883852809E-3</v>
      </c>
      <c r="W63">
        <f t="shared" si="19"/>
        <v>1.1210394883852808</v>
      </c>
      <c r="AB63">
        <f t="shared" si="13"/>
        <v>62</v>
      </c>
      <c r="AC63">
        <f t="shared" si="5"/>
        <v>0.8206</v>
      </c>
      <c r="AD63">
        <f t="shared" si="14"/>
        <v>2.4821686761565404E-3</v>
      </c>
      <c r="AE63">
        <f t="shared" si="6"/>
        <v>1.0148705541894198E-4</v>
      </c>
      <c r="AF63">
        <f t="shared" si="26"/>
        <v>8.6216756847840178E-4</v>
      </c>
      <c r="AG63">
        <f t="shared" si="20"/>
        <v>8.5973451978740335E-4</v>
      </c>
      <c r="AH63">
        <f t="shared" si="21"/>
        <v>0.85973451978740334</v>
      </c>
    </row>
    <row r="64" spans="1:34" x14ac:dyDescent="0.35">
      <c r="A64" t="s">
        <v>33</v>
      </c>
      <c r="B64" t="s">
        <v>1308</v>
      </c>
      <c r="C64" t="s">
        <v>1158</v>
      </c>
      <c r="D64">
        <f t="shared" si="0"/>
        <v>1.2071333333333334</v>
      </c>
      <c r="F64">
        <f t="shared" si="7"/>
        <v>63</v>
      </c>
      <c r="G64">
        <f t="shared" si="1"/>
        <v>0.48330000000000001</v>
      </c>
      <c r="H64">
        <f t="shared" si="8"/>
        <v>1.4569413977754489E-3</v>
      </c>
      <c r="I64">
        <f t="shared" si="2"/>
        <v>5.9569155713921675E-5</v>
      </c>
      <c r="J64">
        <f t="shared" si="22"/>
        <v>4.9683562326596049E-4</v>
      </c>
      <c r="K64">
        <f t="shared" si="16"/>
        <v>4.9543354632984701E-4</v>
      </c>
      <c r="L64">
        <f t="shared" si="17"/>
        <v>0.49543354632984704</v>
      </c>
      <c r="Q64">
        <f t="shared" si="10"/>
        <v>63</v>
      </c>
      <c r="R64">
        <f t="shared" si="3"/>
        <v>1.0643</v>
      </c>
      <c r="S64">
        <f t="shared" si="11"/>
        <v>3.227247596165995E-3</v>
      </c>
      <c r="T64">
        <f t="shared" si="4"/>
        <v>1.3195068441113872E-4</v>
      </c>
      <c r="U64">
        <f t="shared" si="25"/>
        <v>1.25616271454855E-3</v>
      </c>
      <c r="V64">
        <f t="shared" si="18"/>
        <v>1.2526178061571251E-3</v>
      </c>
      <c r="W64">
        <f t="shared" si="19"/>
        <v>1.2526178061571251</v>
      </c>
      <c r="AB64">
        <f t="shared" si="13"/>
        <v>63</v>
      </c>
      <c r="AC64">
        <f t="shared" si="5"/>
        <v>0.86909999999999998</v>
      </c>
      <c r="AD64">
        <f t="shared" si="14"/>
        <v>2.6301587093428987E-3</v>
      </c>
      <c r="AE64">
        <f t="shared" si="6"/>
        <v>1.0753784191210286E-4</v>
      </c>
      <c r="AF64">
        <f t="shared" si="26"/>
        <v>9.6970541039050463E-4</v>
      </c>
      <c r="AG64">
        <f t="shared" si="20"/>
        <v>9.6696888843622998E-4</v>
      </c>
      <c r="AH64">
        <f t="shared" si="21"/>
        <v>0.96696888843622997</v>
      </c>
    </row>
    <row r="65" spans="1:34" x14ac:dyDescent="0.35">
      <c r="A65" t="s">
        <v>35</v>
      </c>
      <c r="B65" t="s">
        <v>933</v>
      </c>
      <c r="C65" t="s">
        <v>1587</v>
      </c>
      <c r="D65">
        <f t="shared" si="0"/>
        <v>1.2521333333333333</v>
      </c>
      <c r="F65">
        <f t="shared" si="7"/>
        <v>64</v>
      </c>
      <c r="G65">
        <f t="shared" si="1"/>
        <v>0.52600000000000002</v>
      </c>
      <c r="H65">
        <f t="shared" si="8"/>
        <v>1.5863441703359671E-3</v>
      </c>
      <c r="I65">
        <f t="shared" si="2"/>
        <v>6.4859975180126968E-5</v>
      </c>
      <c r="J65">
        <f t="shared" si="22"/>
        <v>5.6169559844608747E-4</v>
      </c>
      <c r="K65">
        <f t="shared" si="16"/>
        <v>5.6011048577135451E-4</v>
      </c>
      <c r="L65">
        <f t="shared" si="17"/>
        <v>0.56011048577135447</v>
      </c>
      <c r="Q65">
        <f t="shared" si="10"/>
        <v>64</v>
      </c>
      <c r="R65">
        <f t="shared" si="3"/>
        <v>1.1143000000000001</v>
      </c>
      <c r="S65">
        <f t="shared" si="11"/>
        <v>3.3805696880337605E-3</v>
      </c>
      <c r="T65">
        <f t="shared" si="4"/>
        <v>1.382194798333845E-4</v>
      </c>
      <c r="U65">
        <f t="shared" si="25"/>
        <v>1.3943821943819346E-3</v>
      </c>
      <c r="V65">
        <f t="shared" si="18"/>
        <v>1.3904472287246438E-3</v>
      </c>
      <c r="W65">
        <f t="shared" si="19"/>
        <v>1.3904472287246439</v>
      </c>
      <c r="AB65">
        <f t="shared" si="13"/>
        <v>64</v>
      </c>
      <c r="AC65">
        <f t="shared" si="5"/>
        <v>0.91139999999999999</v>
      </c>
      <c r="AD65">
        <f t="shared" si="14"/>
        <v>2.7593487040890679E-3</v>
      </c>
      <c r="AE65">
        <f t="shared" si="6"/>
        <v>1.128199616497022E-4</v>
      </c>
      <c r="AF65">
        <f t="shared" si="26"/>
        <v>1.0825253720402068E-3</v>
      </c>
      <c r="AG65">
        <f t="shared" si="20"/>
        <v>1.0794704706083849E-3</v>
      </c>
      <c r="AH65">
        <f t="shared" si="21"/>
        <v>1.0794704706083849</v>
      </c>
    </row>
    <row r="66" spans="1:34" x14ac:dyDescent="0.35">
      <c r="A66" t="s">
        <v>831</v>
      </c>
      <c r="B66" t="s">
        <v>1522</v>
      </c>
      <c r="C66" t="s">
        <v>1161</v>
      </c>
      <c r="D66">
        <f t="shared" si="0"/>
        <v>1.2890333333333335</v>
      </c>
      <c r="F66">
        <f t="shared" si="7"/>
        <v>65</v>
      </c>
      <c r="G66">
        <f t="shared" si="1"/>
        <v>0.56000000000000005</v>
      </c>
      <c r="H66">
        <f t="shared" si="8"/>
        <v>1.6894609814963799E-3</v>
      </c>
      <c r="I66">
        <f t="shared" si="2"/>
        <v>6.9076055106276761E-5</v>
      </c>
      <c r="J66">
        <f t="shared" si="22"/>
        <v>6.3077165355236427E-4</v>
      </c>
      <c r="K66">
        <f t="shared" si="16"/>
        <v>6.2899160730369471E-4</v>
      </c>
      <c r="L66">
        <f t="shared" si="17"/>
        <v>0.62899160730369474</v>
      </c>
      <c r="Q66">
        <f t="shared" si="10"/>
        <v>65</v>
      </c>
      <c r="R66">
        <f t="shared" si="3"/>
        <v>1.1418000000000001</v>
      </c>
      <c r="S66">
        <f t="shared" si="11"/>
        <v>3.4649629469280245E-3</v>
      </c>
      <c r="T66">
        <f t="shared" si="4"/>
        <v>1.4167002025179367E-4</v>
      </c>
      <c r="U66">
        <f t="shared" si="25"/>
        <v>1.5360522146337283E-3</v>
      </c>
      <c r="V66">
        <f t="shared" si="18"/>
        <v>1.531717454238234E-3</v>
      </c>
      <c r="W66">
        <f t="shared" si="19"/>
        <v>1.5317174542382339</v>
      </c>
      <c r="AB66">
        <f t="shared" si="13"/>
        <v>65</v>
      </c>
      <c r="AC66">
        <f t="shared" si="5"/>
        <v>0.9605999999999999</v>
      </c>
      <c r="AD66">
        <f t="shared" si="14"/>
        <v>2.9097510687665709E-3</v>
      </c>
      <c r="AE66">
        <f t="shared" si="6"/>
        <v>1.1896937980399166E-4</v>
      </c>
      <c r="AF66">
        <f t="shared" si="26"/>
        <v>1.2014947518441984E-3</v>
      </c>
      <c r="AG66">
        <f t="shared" si="20"/>
        <v>1.1981041171925434E-3</v>
      </c>
      <c r="AH66">
        <f t="shared" si="21"/>
        <v>1.1981041171925435</v>
      </c>
    </row>
    <row r="67" spans="1:34" x14ac:dyDescent="0.35">
      <c r="A67" t="s">
        <v>1154</v>
      </c>
      <c r="B67" t="s">
        <v>1392</v>
      </c>
      <c r="C67" t="s">
        <v>54</v>
      </c>
      <c r="D67">
        <f t="shared" ref="D67:D130" si="27">(A67+B67+C67)/3</f>
        <v>1.3268333333333333</v>
      </c>
      <c r="F67">
        <f t="shared" si="7"/>
        <v>66</v>
      </c>
      <c r="G67">
        <f t="shared" ref="G67:G130" si="28">A67-0.4227</f>
        <v>0.59589999999999987</v>
      </c>
      <c r="H67">
        <f t="shared" si="8"/>
        <v>1.7984167655056477E-3</v>
      </c>
      <c r="I67">
        <f t="shared" ref="I67:I130" si="29">(H67*1)/(0.08206*(273.15+24.9))</f>
        <v>7.3530869880220626E-5</v>
      </c>
      <c r="J67">
        <f t="shared" si="22"/>
        <v>7.0430252343258489E-4</v>
      </c>
      <c r="K67">
        <f t="shared" si="16"/>
        <v>7.0231497206165035E-4</v>
      </c>
      <c r="L67">
        <f t="shared" si="17"/>
        <v>0.70231497206165039</v>
      </c>
      <c r="Q67">
        <f t="shared" si="10"/>
        <v>66</v>
      </c>
      <c r="R67">
        <f t="shared" ref="R67:R130" si="30">B67-0.4017</f>
        <v>1.1773</v>
      </c>
      <c r="S67">
        <f t="shared" si="11"/>
        <v>3.5739764244449908E-3</v>
      </c>
      <c r="T67">
        <f t="shared" ref="T67:T130" si="31">(S67*1)/(0.08206*(273.15+24.9))</f>
        <v>1.4612719390822177E-4</v>
      </c>
      <c r="U67">
        <f t="shared" si="25"/>
        <v>1.6821794085419501E-3</v>
      </c>
      <c r="V67">
        <f t="shared" si="18"/>
        <v>1.677432275203125E-3</v>
      </c>
      <c r="W67">
        <f t="shared" si="19"/>
        <v>1.677432275203125</v>
      </c>
      <c r="AB67">
        <f t="shared" si="13"/>
        <v>66</v>
      </c>
      <c r="AC67">
        <f t="shared" ref="AC67:AC130" si="32">C67-0.3803</f>
        <v>1.0025999999999999</v>
      </c>
      <c r="AD67">
        <f t="shared" si="14"/>
        <v>3.0382616109109937E-3</v>
      </c>
      <c r="AE67">
        <f t="shared" ref="AE67:AE130" si="33">(AD67*1)/(0.08206*(273.15+24.9))</f>
        <v>1.2422371913951345E-4</v>
      </c>
      <c r="AF67">
        <f t="shared" si="26"/>
        <v>1.3257184709837119E-3</v>
      </c>
      <c r="AG67">
        <f t="shared" si="20"/>
        <v>1.321977275294628E-3</v>
      </c>
      <c r="AH67">
        <f t="shared" si="21"/>
        <v>1.3219772752946279</v>
      </c>
    </row>
    <row r="68" spans="1:34" x14ac:dyDescent="0.35">
      <c r="A68" t="s">
        <v>40</v>
      </c>
      <c r="B68" t="s">
        <v>697</v>
      </c>
      <c r="C68" t="s">
        <v>930</v>
      </c>
      <c r="D68">
        <f t="shared" si="27"/>
        <v>1.3612666666666666</v>
      </c>
      <c r="F68">
        <f t="shared" ref="F68:F131" si="34">1+F67</f>
        <v>67</v>
      </c>
      <c r="G68">
        <f t="shared" si="28"/>
        <v>0.63059999999999983</v>
      </c>
      <c r="H68">
        <f t="shared" ref="H68:H131" si="35">(G68*0.3)/(100-G68)</f>
        <v>1.9038053968324245E-3</v>
      </c>
      <c r="I68">
        <f t="shared" si="29"/>
        <v>7.7839836458812856E-5</v>
      </c>
      <c r="J68">
        <f t="shared" si="22"/>
        <v>7.8214235989139771E-4</v>
      </c>
      <c r="K68">
        <f t="shared" si="16"/>
        <v>7.7993514343547524E-4</v>
      </c>
      <c r="L68">
        <f t="shared" si="17"/>
        <v>0.77993514343547521</v>
      </c>
      <c r="Q68">
        <f t="shared" ref="Q68:Q131" si="36">1+Q67</f>
        <v>67</v>
      </c>
      <c r="R68">
        <f t="shared" si="30"/>
        <v>1.2116</v>
      </c>
      <c r="S68">
        <f t="shared" ref="S68:S131" si="37">(R68*0.3)/(100-R68)</f>
        <v>3.6793793603297552E-3</v>
      </c>
      <c r="T68">
        <f t="shared" si="31"/>
        <v>1.50436745349351E-4</v>
      </c>
      <c r="U68">
        <f t="shared" si="25"/>
        <v>1.832616153891301E-3</v>
      </c>
      <c r="V68">
        <f t="shared" si="18"/>
        <v>1.8274444859959322E-3</v>
      </c>
      <c r="W68">
        <f t="shared" si="19"/>
        <v>1.8274444859959322</v>
      </c>
      <c r="AB68">
        <f t="shared" ref="AB68:AB131" si="38">1+AB67</f>
        <v>67</v>
      </c>
      <c r="AC68">
        <f t="shared" si="32"/>
        <v>1.0368999999999999</v>
      </c>
      <c r="AD68">
        <f t="shared" ref="AD68:AD131" si="39">(AC68*0.3)/(100-AC68)</f>
        <v>3.1432928030750854E-3</v>
      </c>
      <c r="AE68">
        <f t="shared" si="33"/>
        <v>1.2851807130109978E-4</v>
      </c>
      <c r="AF68">
        <f t="shared" si="26"/>
        <v>1.4542365422848117E-3</v>
      </c>
      <c r="AG68">
        <f t="shared" si="20"/>
        <v>1.4501326668376609E-3</v>
      </c>
      <c r="AH68">
        <f t="shared" si="21"/>
        <v>1.4501326668376608</v>
      </c>
    </row>
    <row r="69" spans="1:34" x14ac:dyDescent="0.35">
      <c r="A69" t="s">
        <v>41</v>
      </c>
      <c r="B69" t="s">
        <v>935</v>
      </c>
      <c r="C69" t="s">
        <v>687</v>
      </c>
      <c r="D69">
        <f t="shared" si="27"/>
        <v>1.3966000000000001</v>
      </c>
      <c r="F69">
        <f t="shared" si="34"/>
        <v>68</v>
      </c>
      <c r="G69">
        <f t="shared" si="28"/>
        <v>0.65879999999999983</v>
      </c>
      <c r="H69">
        <f t="shared" si="35"/>
        <v>1.9895068712679127E-3</v>
      </c>
      <c r="I69">
        <f t="shared" si="29"/>
        <v>8.1343865161240524E-5</v>
      </c>
      <c r="J69">
        <f t="shared" si="22"/>
        <v>8.6348622505263821E-4</v>
      </c>
      <c r="K69">
        <f t="shared" si="16"/>
        <v>8.6104945509472006E-4</v>
      </c>
      <c r="L69">
        <f t="shared" si="17"/>
        <v>0.86104945509472008</v>
      </c>
      <c r="Q69">
        <f t="shared" si="36"/>
        <v>68</v>
      </c>
      <c r="R69">
        <f t="shared" si="30"/>
        <v>1.2471000000000001</v>
      </c>
      <c r="S69">
        <f t="shared" si="37"/>
        <v>3.7885469692535614E-3</v>
      </c>
      <c r="T69">
        <f t="shared" si="31"/>
        <v>1.5490022089121423E-4</v>
      </c>
      <c r="U69">
        <f t="shared" si="25"/>
        <v>1.9875163747825153E-3</v>
      </c>
      <c r="V69">
        <f t="shared" si="18"/>
        <v>1.9819075763414687E-3</v>
      </c>
      <c r="W69">
        <f t="shared" si="19"/>
        <v>1.9819075763414686</v>
      </c>
      <c r="AB69">
        <f t="shared" si="38"/>
        <v>68</v>
      </c>
      <c r="AC69">
        <f t="shared" si="32"/>
        <v>1.0791999999999999</v>
      </c>
      <c r="AD69">
        <f t="shared" si="39"/>
        <v>3.2729213673969478E-3</v>
      </c>
      <c r="AE69">
        <f t="shared" si="33"/>
        <v>1.3381812258995144E-4</v>
      </c>
      <c r="AF69">
        <f t="shared" si="26"/>
        <v>1.5880546648747631E-3</v>
      </c>
      <c r="AG69">
        <f t="shared" si="20"/>
        <v>1.5835731528521912E-3</v>
      </c>
      <c r="AH69">
        <f t="shared" si="21"/>
        <v>1.5835731528521912</v>
      </c>
    </row>
    <row r="70" spans="1:34" x14ac:dyDescent="0.35">
      <c r="A70" t="s">
        <v>1155</v>
      </c>
      <c r="B70" t="s">
        <v>70</v>
      </c>
      <c r="C70" t="s">
        <v>1442</v>
      </c>
      <c r="D70">
        <f t="shared" si="27"/>
        <v>1.4316000000000002</v>
      </c>
      <c r="F70">
        <f t="shared" si="34"/>
        <v>69</v>
      </c>
      <c r="G70">
        <f t="shared" si="28"/>
        <v>0.69389999999999996</v>
      </c>
      <c r="H70">
        <f t="shared" si="35"/>
        <v>2.0962458499528226E-3</v>
      </c>
      <c r="I70">
        <f t="shared" si="29"/>
        <v>8.5708042644106142E-5</v>
      </c>
      <c r="J70">
        <f t="shared" si="22"/>
        <v>9.4919426769674432E-4</v>
      </c>
      <c r="K70">
        <f t="shared" si="16"/>
        <v>9.4651562846817929E-4</v>
      </c>
      <c r="L70">
        <f t="shared" si="17"/>
        <v>0.94651562846817927</v>
      </c>
      <c r="Q70">
        <f t="shared" si="36"/>
        <v>69</v>
      </c>
      <c r="R70">
        <f t="shared" si="30"/>
        <v>1.2822</v>
      </c>
      <c r="S70">
        <f t="shared" si="37"/>
        <v>3.8965617143007646E-3</v>
      </c>
      <c r="T70">
        <f t="shared" si="31"/>
        <v>1.5931655992649783E-4</v>
      </c>
      <c r="U70">
        <f t="shared" si="25"/>
        <v>2.1468329347090133E-3</v>
      </c>
      <c r="V70">
        <f t="shared" si="18"/>
        <v>2.140774542753022E-3</v>
      </c>
      <c r="W70">
        <f t="shared" si="19"/>
        <v>2.140774542753022</v>
      </c>
      <c r="AB70">
        <f t="shared" si="38"/>
        <v>69</v>
      </c>
      <c r="AC70">
        <f t="shared" si="32"/>
        <v>1.1139999999999999</v>
      </c>
      <c r="AD70">
        <f t="shared" si="39"/>
        <v>3.3796492931254165E-3</v>
      </c>
      <c r="AE70">
        <f t="shared" si="33"/>
        <v>1.3818184815671093E-4</v>
      </c>
      <c r="AF70">
        <f t="shared" si="26"/>
        <v>1.726236513031474E-3</v>
      </c>
      <c r="AG70">
        <f t="shared" si="20"/>
        <v>1.7213650499401433E-3</v>
      </c>
      <c r="AH70">
        <f t="shared" si="21"/>
        <v>1.7213650499401432</v>
      </c>
    </row>
    <row r="71" spans="1:34" x14ac:dyDescent="0.35">
      <c r="A71" t="s">
        <v>1156</v>
      </c>
      <c r="B71" t="s">
        <v>72</v>
      </c>
      <c r="C71" t="s">
        <v>1166</v>
      </c>
      <c r="D71">
        <f t="shared" si="27"/>
        <v>1.4607000000000001</v>
      </c>
      <c r="F71">
        <f t="shared" si="34"/>
        <v>70</v>
      </c>
      <c r="G71">
        <f t="shared" si="28"/>
        <v>0.72399999999999998</v>
      </c>
      <c r="H71">
        <f t="shared" si="35"/>
        <v>2.1878399613199564E-3</v>
      </c>
      <c r="I71">
        <f t="shared" si="29"/>
        <v>8.9453000327948415E-5</v>
      </c>
      <c r="J71">
        <f t="shared" si="22"/>
        <v>1.0386472680246927E-3</v>
      </c>
      <c r="K71">
        <f t="shared" si="16"/>
        <v>1.0357161912035865E-3</v>
      </c>
      <c r="L71">
        <f t="shared" si="17"/>
        <v>1.0357161912035866</v>
      </c>
      <c r="Q71">
        <f t="shared" si="36"/>
        <v>70</v>
      </c>
      <c r="R71">
        <f t="shared" si="30"/>
        <v>1.3104</v>
      </c>
      <c r="S71">
        <f t="shared" si="37"/>
        <v>3.9833984533324688E-3</v>
      </c>
      <c r="T71">
        <f t="shared" si="31"/>
        <v>1.6286700556347879E-4</v>
      </c>
      <c r="U71">
        <f t="shared" si="25"/>
        <v>2.3096999402724919E-3</v>
      </c>
      <c r="V71">
        <f t="shared" si="18"/>
        <v>2.3031819353953229E-3</v>
      </c>
      <c r="W71">
        <f t="shared" si="19"/>
        <v>2.3031819353953229</v>
      </c>
      <c r="AB71">
        <f t="shared" si="38"/>
        <v>70</v>
      </c>
      <c r="AC71">
        <f t="shared" si="32"/>
        <v>1.143</v>
      </c>
      <c r="AD71">
        <f t="shared" si="39"/>
        <v>3.4686466309922412E-3</v>
      </c>
      <c r="AE71">
        <f t="shared" si="33"/>
        <v>1.4182063300118583E-4</v>
      </c>
      <c r="AF71">
        <f t="shared" si="26"/>
        <v>1.8680571460326597E-3</v>
      </c>
      <c r="AG71">
        <f t="shared" si="20"/>
        <v>1.8627854631718831E-3</v>
      </c>
      <c r="AH71">
        <f t="shared" si="21"/>
        <v>1.862785463171883</v>
      </c>
    </row>
    <row r="72" spans="1:34" x14ac:dyDescent="0.35">
      <c r="A72" t="s">
        <v>1157</v>
      </c>
      <c r="B72" t="s">
        <v>708</v>
      </c>
      <c r="C72" t="s">
        <v>62</v>
      </c>
      <c r="D72">
        <f t="shared" si="27"/>
        <v>1.4951666666666668</v>
      </c>
      <c r="F72">
        <f t="shared" si="34"/>
        <v>71</v>
      </c>
      <c r="G72">
        <f t="shared" si="28"/>
        <v>0.75759999999999983</v>
      </c>
      <c r="H72">
        <f t="shared" si="35"/>
        <v>2.2901501777466073E-3</v>
      </c>
      <c r="I72">
        <f t="shared" si="29"/>
        <v>9.3636101462111888E-5</v>
      </c>
      <c r="J72">
        <f t="shared" si="22"/>
        <v>1.1322833694868046E-3</v>
      </c>
      <c r="K72">
        <f t="shared" si="16"/>
        <v>1.129088050304443E-3</v>
      </c>
      <c r="L72">
        <f t="shared" si="17"/>
        <v>1.1290880503044429</v>
      </c>
      <c r="Q72">
        <f t="shared" si="36"/>
        <v>71</v>
      </c>
      <c r="R72">
        <f t="shared" si="30"/>
        <v>1.3459000000000001</v>
      </c>
      <c r="S72">
        <f t="shared" si="37"/>
        <v>4.0927847904952764E-3</v>
      </c>
      <c r="T72">
        <f t="shared" si="31"/>
        <v>1.6733942412566389E-4</v>
      </c>
      <c r="U72">
        <f t="shared" si="25"/>
        <v>2.4770393643981556E-3</v>
      </c>
      <c r="V72">
        <f t="shared" si="18"/>
        <v>2.4700491253733486E-3</v>
      </c>
      <c r="W72">
        <f t="shared" si="19"/>
        <v>2.4700491253733485</v>
      </c>
      <c r="AB72">
        <f t="shared" si="38"/>
        <v>71</v>
      </c>
      <c r="AC72">
        <f t="shared" si="32"/>
        <v>1.1773</v>
      </c>
      <c r="AD72">
        <f t="shared" si="39"/>
        <v>3.5739764244449908E-3</v>
      </c>
      <c r="AE72">
        <f t="shared" si="33"/>
        <v>1.4612719390822177E-4</v>
      </c>
      <c r="AF72">
        <f t="shared" si="26"/>
        <v>2.0141843399408815E-3</v>
      </c>
      <c r="AG72">
        <f t="shared" si="20"/>
        <v>2.0085002841367743E-3</v>
      </c>
      <c r="AH72">
        <f t="shared" si="21"/>
        <v>2.0085002841367743</v>
      </c>
    </row>
    <row r="73" spans="1:34" x14ac:dyDescent="0.35">
      <c r="A73" t="s">
        <v>925</v>
      </c>
      <c r="B73" t="s">
        <v>1171</v>
      </c>
      <c r="C73" t="s">
        <v>695</v>
      </c>
      <c r="D73">
        <f t="shared" si="27"/>
        <v>1.5248999999999999</v>
      </c>
      <c r="F73">
        <f t="shared" si="34"/>
        <v>72</v>
      </c>
      <c r="G73">
        <f t="shared" si="28"/>
        <v>0.79189999999999983</v>
      </c>
      <c r="H73">
        <f t="shared" si="35"/>
        <v>2.3946633389813933E-3</v>
      </c>
      <c r="I73">
        <f t="shared" si="29"/>
        <v>9.7909273180106222E-5</v>
      </c>
      <c r="J73">
        <f t="shared" si="22"/>
        <v>1.2301926426669108E-3</v>
      </c>
      <c r="K73">
        <f t="shared" si="16"/>
        <v>1.2267210221741578E-3</v>
      </c>
      <c r="L73">
        <f t="shared" si="17"/>
        <v>1.2267210221741578</v>
      </c>
      <c r="Q73">
        <f t="shared" si="36"/>
        <v>72</v>
      </c>
      <c r="R73">
        <f t="shared" si="30"/>
        <v>1.3726</v>
      </c>
      <c r="S73">
        <f t="shared" si="37"/>
        <v>4.1751075259005106E-3</v>
      </c>
      <c r="T73">
        <f t="shared" si="31"/>
        <v>1.7070530819734856E-4</v>
      </c>
      <c r="U73">
        <f t="shared" si="25"/>
        <v>2.6477446725955041E-3</v>
      </c>
      <c r="V73">
        <f t="shared" si="18"/>
        <v>2.6402727008520924E-3</v>
      </c>
      <c r="W73">
        <f t="shared" si="19"/>
        <v>2.6402727008520923</v>
      </c>
      <c r="AB73">
        <f t="shared" si="38"/>
        <v>72</v>
      </c>
      <c r="AC73">
        <f t="shared" si="32"/>
        <v>1.2055</v>
      </c>
      <c r="AD73">
        <f t="shared" si="39"/>
        <v>3.6606288811624125E-3</v>
      </c>
      <c r="AE73">
        <f t="shared" si="33"/>
        <v>1.4967010489632009E-4</v>
      </c>
      <c r="AF73">
        <f t="shared" si="26"/>
        <v>2.1638544448372016E-3</v>
      </c>
      <c r="AG73">
        <f t="shared" si="20"/>
        <v>2.1577480179464132E-3</v>
      </c>
      <c r="AH73">
        <f t="shared" si="21"/>
        <v>2.157748017946413</v>
      </c>
    </row>
    <row r="74" spans="1:34" x14ac:dyDescent="0.35">
      <c r="A74" t="s">
        <v>1158</v>
      </c>
      <c r="B74" t="s">
        <v>712</v>
      </c>
      <c r="C74" t="s">
        <v>65</v>
      </c>
      <c r="D74">
        <f t="shared" si="27"/>
        <v>1.5530333333333333</v>
      </c>
      <c r="F74">
        <f t="shared" si="34"/>
        <v>73</v>
      </c>
      <c r="G74">
        <f t="shared" si="28"/>
        <v>0.82669999999999999</v>
      </c>
      <c r="H74">
        <f t="shared" si="35"/>
        <v>2.5007738978132217E-3</v>
      </c>
      <c r="I74">
        <f t="shared" si="29"/>
        <v>1.0224775680861427E-4</v>
      </c>
      <c r="J74">
        <f t="shared" si="22"/>
        <v>1.332440399475525E-3</v>
      </c>
      <c r="K74">
        <f t="shared" si="16"/>
        <v>1.3286802344121384E-3</v>
      </c>
      <c r="L74">
        <f t="shared" si="17"/>
        <v>1.3286802344121385</v>
      </c>
      <c r="Q74">
        <f t="shared" si="36"/>
        <v>73</v>
      </c>
      <c r="R74">
        <f t="shared" si="30"/>
        <v>1.4008</v>
      </c>
      <c r="S74">
        <f t="shared" si="37"/>
        <v>4.2621035464790787E-3</v>
      </c>
      <c r="T74">
        <f t="shared" si="31"/>
        <v>1.7426226629068634E-4</v>
      </c>
      <c r="U74">
        <f t="shared" si="25"/>
        <v>2.8220069388861903E-3</v>
      </c>
      <c r="V74">
        <f t="shared" si="18"/>
        <v>2.8140431966396998E-3</v>
      </c>
      <c r="W74">
        <f t="shared" si="19"/>
        <v>2.8140431966396999</v>
      </c>
      <c r="AB74">
        <f t="shared" si="38"/>
        <v>73</v>
      </c>
      <c r="AC74">
        <f t="shared" si="32"/>
        <v>1.2268999999999999</v>
      </c>
      <c r="AD74">
        <f t="shared" si="39"/>
        <v>3.7264194401107177E-3</v>
      </c>
      <c r="AE74">
        <f t="shared" si="33"/>
        <v>1.5236004702884611E-4</v>
      </c>
      <c r="AF74">
        <f t="shared" si="26"/>
        <v>2.3162144918660475E-3</v>
      </c>
      <c r="AG74">
        <f t="shared" si="20"/>
        <v>2.3096781028350243E-3</v>
      </c>
      <c r="AH74">
        <f t="shared" si="21"/>
        <v>2.3096781028350244</v>
      </c>
    </row>
    <row r="75" spans="1:34" x14ac:dyDescent="0.35">
      <c r="A75" t="s">
        <v>1159</v>
      </c>
      <c r="B75" t="s">
        <v>1523</v>
      </c>
      <c r="C75" t="s">
        <v>845</v>
      </c>
      <c r="D75">
        <f t="shared" si="27"/>
        <v>1.5814666666666666</v>
      </c>
      <c r="F75">
        <f t="shared" si="34"/>
        <v>74</v>
      </c>
      <c r="G75">
        <f t="shared" si="28"/>
        <v>0.85559999999999992</v>
      </c>
      <c r="H75">
        <f t="shared" si="35"/>
        <v>2.5889510653148333E-3</v>
      </c>
      <c r="I75">
        <f t="shared" si="29"/>
        <v>1.0585300780178128E-4</v>
      </c>
      <c r="J75">
        <f t="shared" si="22"/>
        <v>1.4382934072773063E-3</v>
      </c>
      <c r="K75">
        <f t="shared" si="16"/>
        <v>1.4342345235755871E-3</v>
      </c>
      <c r="L75">
        <f t="shared" si="17"/>
        <v>1.4342345235755871</v>
      </c>
      <c r="Q75">
        <f t="shared" si="36"/>
        <v>74</v>
      </c>
      <c r="R75">
        <f t="shared" si="30"/>
        <v>1.429</v>
      </c>
      <c r="S75">
        <f t="shared" si="37"/>
        <v>4.3491493441275833E-3</v>
      </c>
      <c r="T75">
        <f t="shared" si="31"/>
        <v>1.7782125959150369E-4</v>
      </c>
      <c r="U75">
        <f t="shared" si="25"/>
        <v>2.9998281984776939E-3</v>
      </c>
      <c r="V75">
        <f t="shared" si="18"/>
        <v>2.9913626422002669E-3</v>
      </c>
      <c r="W75">
        <f t="shared" si="19"/>
        <v>2.9913626422002668</v>
      </c>
      <c r="AB75">
        <f t="shared" si="38"/>
        <v>74</v>
      </c>
      <c r="AC75">
        <f t="shared" si="32"/>
        <v>1.2550999999999999</v>
      </c>
      <c r="AD75">
        <f t="shared" si="39"/>
        <v>3.8131589580828983E-3</v>
      </c>
      <c r="AE75">
        <f t="shared" si="33"/>
        <v>1.5590651764223155E-4</v>
      </c>
      <c r="AF75">
        <f t="shared" si="26"/>
        <v>2.472121009508279E-3</v>
      </c>
      <c r="AG75">
        <f t="shared" si="20"/>
        <v>2.465144650148359E-3</v>
      </c>
      <c r="AH75">
        <f t="shared" si="21"/>
        <v>2.4651446501483592</v>
      </c>
    </row>
    <row r="76" spans="1:34" x14ac:dyDescent="0.35">
      <c r="A76" t="s">
        <v>1160</v>
      </c>
      <c r="B76" t="s">
        <v>1325</v>
      </c>
      <c r="C76" t="s">
        <v>846</v>
      </c>
      <c r="D76">
        <f t="shared" si="27"/>
        <v>1.6092333333333333</v>
      </c>
      <c r="F76">
        <f t="shared" si="34"/>
        <v>75</v>
      </c>
      <c r="G76">
        <f t="shared" si="28"/>
        <v>0.8831</v>
      </c>
      <c r="H76">
        <f t="shared" si="35"/>
        <v>2.6729044189235133E-3</v>
      </c>
      <c r="I76">
        <f t="shared" si="29"/>
        <v>1.0928556205650784E-4</v>
      </c>
      <c r="J76">
        <f t="shared" si="22"/>
        <v>1.5475789693338141E-3</v>
      </c>
      <c r="K76">
        <f t="shared" si="16"/>
        <v>1.5432116802786254E-3</v>
      </c>
      <c r="L76">
        <f t="shared" si="17"/>
        <v>1.5432116802786253</v>
      </c>
      <c r="Q76">
        <f t="shared" si="36"/>
        <v>75</v>
      </c>
      <c r="R76">
        <f t="shared" si="30"/>
        <v>1.4573</v>
      </c>
      <c r="S76">
        <f t="shared" si="37"/>
        <v>4.4365538999844743E-3</v>
      </c>
      <c r="T76">
        <f t="shared" si="31"/>
        <v>1.813949212404177E-4</v>
      </c>
      <c r="U76">
        <f t="shared" si="25"/>
        <v>3.1812231197181117E-3</v>
      </c>
      <c r="V76">
        <f t="shared" si="18"/>
        <v>3.1722456644876114E-3</v>
      </c>
      <c r="W76">
        <f t="shared" si="19"/>
        <v>3.1722456644876114</v>
      </c>
      <c r="AB76">
        <f t="shared" si="38"/>
        <v>75</v>
      </c>
      <c r="AC76">
        <f t="shared" si="32"/>
        <v>1.2826</v>
      </c>
      <c r="AD76">
        <f t="shared" si="39"/>
        <v>3.8977930942265494E-3</v>
      </c>
      <c r="AE76">
        <f t="shared" si="33"/>
        <v>1.5936690667527859E-4</v>
      </c>
      <c r="AF76">
        <f t="shared" si="26"/>
        <v>2.6314879161835575E-3</v>
      </c>
      <c r="AG76">
        <f t="shared" si="20"/>
        <v>2.6240618212294777E-3</v>
      </c>
      <c r="AH76">
        <f t="shared" si="21"/>
        <v>2.6240618212294775</v>
      </c>
    </row>
    <row r="77" spans="1:34" x14ac:dyDescent="0.35">
      <c r="A77" t="s">
        <v>1161</v>
      </c>
      <c r="B77" t="s">
        <v>83</v>
      </c>
      <c r="C77" t="s">
        <v>70</v>
      </c>
      <c r="D77">
        <f t="shared" si="27"/>
        <v>1.6373333333333333</v>
      </c>
      <c r="F77">
        <f t="shared" si="34"/>
        <v>76</v>
      </c>
      <c r="G77">
        <f t="shared" si="28"/>
        <v>0.91819999999999991</v>
      </c>
      <c r="H77">
        <f t="shared" si="35"/>
        <v>2.7801271272827098E-3</v>
      </c>
      <c r="I77">
        <f t="shared" si="29"/>
        <v>1.1366951752655607E-4</v>
      </c>
      <c r="J77">
        <f t="shared" si="22"/>
        <v>1.6612484868603703E-3</v>
      </c>
      <c r="K77">
        <f t="shared" si="16"/>
        <v>1.65656042086931E-3</v>
      </c>
      <c r="L77">
        <f t="shared" si="17"/>
        <v>1.6565604208693099</v>
      </c>
      <c r="Q77">
        <f t="shared" si="36"/>
        <v>76</v>
      </c>
      <c r="R77">
        <f t="shared" si="30"/>
        <v>1.4855</v>
      </c>
      <c r="S77">
        <f t="shared" si="37"/>
        <v>4.5236995569180169E-3</v>
      </c>
      <c r="T77">
        <f t="shared" si="31"/>
        <v>1.8495799743249546E-4</v>
      </c>
      <c r="U77">
        <f t="shared" si="25"/>
        <v>3.3661811171506071E-3</v>
      </c>
      <c r="V77">
        <f t="shared" si="18"/>
        <v>3.3566817079172012E-3</v>
      </c>
      <c r="W77">
        <f t="shared" si="19"/>
        <v>3.3566817079172013</v>
      </c>
      <c r="AB77">
        <f t="shared" si="38"/>
        <v>76</v>
      </c>
      <c r="AC77">
        <f t="shared" si="32"/>
        <v>1.3035999999999999</v>
      </c>
      <c r="AD77">
        <f t="shared" si="39"/>
        <v>3.9624545576130432E-3</v>
      </c>
      <c r="AE77">
        <f t="shared" si="33"/>
        <v>1.6201068410314309E-4</v>
      </c>
      <c r="AF77">
        <f t="shared" si="26"/>
        <v>2.7934986002867007E-3</v>
      </c>
      <c r="AG77">
        <f t="shared" si="20"/>
        <v>2.785615308962337E-3</v>
      </c>
      <c r="AH77">
        <f t="shared" si="21"/>
        <v>2.785615308962337</v>
      </c>
    </row>
    <row r="78" spans="1:34" x14ac:dyDescent="0.35">
      <c r="A78" t="s">
        <v>1162</v>
      </c>
      <c r="B78" t="s">
        <v>720</v>
      </c>
      <c r="C78" t="s">
        <v>72</v>
      </c>
      <c r="D78">
        <f t="shared" si="27"/>
        <v>1.6702666666666666</v>
      </c>
      <c r="F78">
        <f t="shared" si="34"/>
        <v>77</v>
      </c>
      <c r="G78">
        <f t="shared" si="28"/>
        <v>0.95369999999999999</v>
      </c>
      <c r="H78">
        <f t="shared" si="35"/>
        <v>2.8886490459512368E-3</v>
      </c>
      <c r="I78">
        <f t="shared" si="29"/>
        <v>1.1810659308869572E-4</v>
      </c>
      <c r="J78">
        <f t="shared" si="22"/>
        <v>1.7793550799490661E-3</v>
      </c>
      <c r="K78">
        <f t="shared" si="16"/>
        <v>1.7743337155341043E-3</v>
      </c>
      <c r="L78">
        <f t="shared" si="17"/>
        <v>1.7743337155341043</v>
      </c>
      <c r="Q78">
        <f t="shared" si="36"/>
        <v>77</v>
      </c>
      <c r="R78">
        <f t="shared" si="30"/>
        <v>1.5206</v>
      </c>
      <c r="S78">
        <f t="shared" si="37"/>
        <v>4.6322378081101222E-3</v>
      </c>
      <c r="T78">
        <f t="shared" si="31"/>
        <v>1.8939574077347766E-4</v>
      </c>
      <c r="U78">
        <f t="shared" si="25"/>
        <v>3.5555768579240846E-3</v>
      </c>
      <c r="V78">
        <f t="shared" si="18"/>
        <v>3.5455429713152622E-3</v>
      </c>
      <c r="W78">
        <f t="shared" si="19"/>
        <v>3.5455429713152622</v>
      </c>
      <c r="AB78">
        <f t="shared" si="38"/>
        <v>77</v>
      </c>
      <c r="AC78">
        <f t="shared" si="32"/>
        <v>1.3317999999999999</v>
      </c>
      <c r="AD78">
        <f t="shared" si="39"/>
        <v>4.0493289631309782E-3</v>
      </c>
      <c r="AE78">
        <f t="shared" si="33"/>
        <v>1.6556266978887748E-4</v>
      </c>
      <c r="AF78">
        <f t="shared" si="26"/>
        <v>2.959061270075578E-3</v>
      </c>
      <c r="AG78">
        <f t="shared" si="20"/>
        <v>2.9507107586286586E-3</v>
      </c>
      <c r="AH78">
        <f t="shared" si="21"/>
        <v>2.9507107586286585</v>
      </c>
    </row>
    <row r="79" spans="1:34" x14ac:dyDescent="0.35">
      <c r="A79" t="s">
        <v>1163</v>
      </c>
      <c r="B79" t="s">
        <v>87</v>
      </c>
      <c r="C79" t="s">
        <v>849</v>
      </c>
      <c r="D79">
        <f t="shared" si="27"/>
        <v>1.7001333333333335</v>
      </c>
      <c r="F79">
        <f t="shared" si="34"/>
        <v>78</v>
      </c>
      <c r="G79">
        <f t="shared" si="28"/>
        <v>0.98689999999999989</v>
      </c>
      <c r="H79">
        <f t="shared" si="35"/>
        <v>2.9902103863024181E-3</v>
      </c>
      <c r="I79">
        <f t="shared" si="29"/>
        <v>1.2225907534167549E-4</v>
      </c>
      <c r="J79">
        <f t="shared" si="22"/>
        <v>1.9016141552907415E-3</v>
      </c>
      <c r="K79">
        <f t="shared" si="16"/>
        <v>1.8962477740900663E-3</v>
      </c>
      <c r="L79">
        <f t="shared" si="17"/>
        <v>1.8962477740900663</v>
      </c>
      <c r="Q79">
        <f t="shared" si="36"/>
        <v>78</v>
      </c>
      <c r="R79">
        <f t="shared" si="30"/>
        <v>1.5488</v>
      </c>
      <c r="S79">
        <f t="shared" si="37"/>
        <v>4.7194955470324382E-3</v>
      </c>
      <c r="T79">
        <f t="shared" si="31"/>
        <v>1.9296339959973147E-4</v>
      </c>
      <c r="U79">
        <f t="shared" si="25"/>
        <v>3.7485402575238159E-3</v>
      </c>
      <c r="V79">
        <f t="shared" si="18"/>
        <v>3.737961825557488E-3</v>
      </c>
      <c r="W79">
        <f t="shared" si="19"/>
        <v>3.737961825557488</v>
      </c>
      <c r="AB79">
        <f t="shared" si="38"/>
        <v>78</v>
      </c>
      <c r="AC79">
        <f t="shared" si="32"/>
        <v>1.3599999999999999</v>
      </c>
      <c r="AD79">
        <f t="shared" si="39"/>
        <v>4.13625304136253E-3</v>
      </c>
      <c r="AE79">
        <f t="shared" si="33"/>
        <v>1.691166864153324E-4</v>
      </c>
      <c r="AF79">
        <f t="shared" si="26"/>
        <v>3.1281779564909106E-3</v>
      </c>
      <c r="AG79">
        <f t="shared" si="20"/>
        <v>3.1193501954378212E-3</v>
      </c>
      <c r="AH79">
        <f t="shared" si="21"/>
        <v>3.1193501954378213</v>
      </c>
    </row>
    <row r="80" spans="1:34" x14ac:dyDescent="0.35">
      <c r="A80" t="s">
        <v>1164</v>
      </c>
      <c r="B80" t="s">
        <v>725</v>
      </c>
      <c r="C80" t="s">
        <v>710</v>
      </c>
      <c r="D80">
        <f t="shared" si="27"/>
        <v>1.7262000000000002</v>
      </c>
      <c r="F80">
        <f t="shared" si="34"/>
        <v>79</v>
      </c>
      <c r="G80">
        <f t="shared" si="28"/>
        <v>1.0162</v>
      </c>
      <c r="H80">
        <f t="shared" si="35"/>
        <v>3.0798979226903792E-3</v>
      </c>
      <c r="I80">
        <f t="shared" si="29"/>
        <v>1.259260799506803E-4</v>
      </c>
      <c r="J80">
        <f t="shared" si="22"/>
        <v>2.0275402352414218E-3</v>
      </c>
      <c r="K80">
        <f t="shared" si="16"/>
        <v>2.0218184889177842E-3</v>
      </c>
      <c r="L80">
        <f t="shared" si="17"/>
        <v>2.0218184889177842</v>
      </c>
      <c r="Q80">
        <f t="shared" si="36"/>
        <v>79</v>
      </c>
      <c r="R80">
        <f t="shared" si="30"/>
        <v>1.5702</v>
      </c>
      <c r="S80">
        <f t="shared" si="37"/>
        <v>4.7857457802413491E-3</v>
      </c>
      <c r="T80">
        <f t="shared" si="31"/>
        <v>1.9567213617906881E-4</v>
      </c>
      <c r="U80">
        <f t="shared" si="25"/>
        <v>3.9442123937028844E-3</v>
      </c>
      <c r="V80">
        <f t="shared" si="18"/>
        <v>3.9330817722873111E-3</v>
      </c>
      <c r="W80">
        <f t="shared" si="19"/>
        <v>3.933081772287311</v>
      </c>
      <c r="AB80">
        <f t="shared" si="38"/>
        <v>79</v>
      </c>
      <c r="AC80">
        <f t="shared" si="32"/>
        <v>1.3875</v>
      </c>
      <c r="AD80">
        <f t="shared" si="39"/>
        <v>4.2210673089111417E-3</v>
      </c>
      <c r="AE80">
        <f t="shared" si="33"/>
        <v>1.7258444038133246E-4</v>
      </c>
      <c r="AF80">
        <f t="shared" si="26"/>
        <v>3.300762396872243E-3</v>
      </c>
      <c r="AG80">
        <f t="shared" si="20"/>
        <v>3.2914476001637792E-3</v>
      </c>
      <c r="AH80">
        <f t="shared" si="21"/>
        <v>3.2914476001637794</v>
      </c>
    </row>
    <row r="81" spans="1:34" x14ac:dyDescent="0.35">
      <c r="A81" t="s">
        <v>1165</v>
      </c>
      <c r="B81" t="s">
        <v>1448</v>
      </c>
      <c r="C81" t="s">
        <v>1323</v>
      </c>
      <c r="D81">
        <f t="shared" si="27"/>
        <v>1.7563333333333333</v>
      </c>
      <c r="F81">
        <f t="shared" si="34"/>
        <v>80</v>
      </c>
      <c r="G81">
        <f t="shared" si="28"/>
        <v>1.0516999999999999</v>
      </c>
      <c r="H81">
        <f t="shared" si="35"/>
        <v>3.1886348729589084E-3</v>
      </c>
      <c r="I81">
        <f t="shared" si="29"/>
        <v>1.3037194739071121E-4</v>
      </c>
      <c r="J81">
        <f t="shared" si="22"/>
        <v>2.1579121826321331E-3</v>
      </c>
      <c r="K81">
        <f t="shared" si="16"/>
        <v>2.1518225248867034E-3</v>
      </c>
      <c r="L81">
        <f t="shared" si="17"/>
        <v>2.1518225248867036</v>
      </c>
      <c r="Q81">
        <f t="shared" si="36"/>
        <v>80</v>
      </c>
      <c r="R81">
        <f t="shared" si="30"/>
        <v>1.5969</v>
      </c>
      <c r="S81">
        <f t="shared" si="37"/>
        <v>4.8684441851933533E-3</v>
      </c>
      <c r="T81">
        <f t="shared" si="31"/>
        <v>1.9905338004337292E-4</v>
      </c>
      <c r="U81">
        <f t="shared" si="25"/>
        <v>4.1432657737462573E-3</v>
      </c>
      <c r="V81">
        <f t="shared" si="18"/>
        <v>4.1315734209649265E-3</v>
      </c>
      <c r="W81">
        <f t="shared" si="19"/>
        <v>4.1315734209649264</v>
      </c>
      <c r="AB81">
        <f t="shared" si="38"/>
        <v>80</v>
      </c>
      <c r="AC81">
        <f t="shared" si="32"/>
        <v>1.4157</v>
      </c>
      <c r="AD81">
        <f t="shared" si="39"/>
        <v>4.3080896248185565E-3</v>
      </c>
      <c r="AE81">
        <f t="shared" si="33"/>
        <v>1.7614247359721188E-4</v>
      </c>
      <c r="AF81">
        <f t="shared" si="26"/>
        <v>3.476904870469455E-3</v>
      </c>
      <c r="AG81">
        <f t="shared" si="20"/>
        <v>3.467092997287132E-3</v>
      </c>
      <c r="AH81">
        <f t="shared" si="21"/>
        <v>3.4670929972871321</v>
      </c>
    </row>
    <row r="82" spans="1:34" x14ac:dyDescent="0.35">
      <c r="A82" t="s">
        <v>59</v>
      </c>
      <c r="B82" t="s">
        <v>856</v>
      </c>
      <c r="C82" t="s">
        <v>1324</v>
      </c>
      <c r="D82">
        <f t="shared" si="27"/>
        <v>1.7843</v>
      </c>
      <c r="F82">
        <f t="shared" si="34"/>
        <v>81</v>
      </c>
      <c r="G82">
        <f t="shared" si="28"/>
        <v>1.0791999999999999</v>
      </c>
      <c r="H82">
        <f t="shared" si="35"/>
        <v>3.2729213673969478E-3</v>
      </c>
      <c r="I82">
        <f t="shared" si="29"/>
        <v>1.3381812258995144E-4</v>
      </c>
      <c r="J82">
        <f t="shared" si="22"/>
        <v>2.2917303052220847E-3</v>
      </c>
      <c r="K82">
        <f t="shared" si="16"/>
        <v>2.285263010901234E-3</v>
      </c>
      <c r="L82">
        <f t="shared" si="17"/>
        <v>2.2852630109012342</v>
      </c>
      <c r="Q82">
        <f t="shared" si="36"/>
        <v>81</v>
      </c>
      <c r="R82">
        <f t="shared" si="30"/>
        <v>1.6251000000000002</v>
      </c>
      <c r="S82">
        <f t="shared" si="37"/>
        <v>4.955837312159911E-3</v>
      </c>
      <c r="T82">
        <f t="shared" si="31"/>
        <v>2.0262657440558006E-4</v>
      </c>
      <c r="U82">
        <f t="shared" si="25"/>
        <v>4.3458923481518377E-3</v>
      </c>
      <c r="V82">
        <f t="shared" si="18"/>
        <v>4.3336281804013015E-3</v>
      </c>
      <c r="W82">
        <f t="shared" si="19"/>
        <v>4.3336281804013019</v>
      </c>
      <c r="AB82">
        <f t="shared" si="38"/>
        <v>81</v>
      </c>
      <c r="AC82">
        <f t="shared" si="32"/>
        <v>1.4439</v>
      </c>
      <c r="AD82">
        <f t="shared" si="39"/>
        <v>4.3951617403691903E-3</v>
      </c>
      <c r="AE82">
        <f t="shared" si="33"/>
        <v>1.7970254294351218E-4</v>
      </c>
      <c r="AF82">
        <f t="shared" si="26"/>
        <v>3.6566074134129671E-3</v>
      </c>
      <c r="AG82">
        <f t="shared" si="20"/>
        <v>3.6462884171923125E-3</v>
      </c>
      <c r="AH82">
        <f t="shared" si="21"/>
        <v>3.6462884171923124</v>
      </c>
    </row>
    <row r="83" spans="1:34" x14ac:dyDescent="0.35">
      <c r="A83" t="s">
        <v>1166</v>
      </c>
      <c r="B83" t="s">
        <v>858</v>
      </c>
      <c r="C83" t="s">
        <v>715</v>
      </c>
      <c r="D83">
        <f t="shared" si="27"/>
        <v>1.8082333333333336</v>
      </c>
      <c r="F83">
        <f t="shared" si="34"/>
        <v>82</v>
      </c>
      <c r="G83">
        <f t="shared" si="28"/>
        <v>1.1006</v>
      </c>
      <c r="H83">
        <f t="shared" si="35"/>
        <v>3.3385440154338648E-3</v>
      </c>
      <c r="I83">
        <f t="shared" si="29"/>
        <v>1.365011994420744E-4</v>
      </c>
      <c r="J83">
        <f t="shared" si="22"/>
        <v>2.4282315046641589E-3</v>
      </c>
      <c r="K83">
        <f t="shared" si="16"/>
        <v>2.4213790020882488E-3</v>
      </c>
      <c r="L83">
        <f t="shared" si="17"/>
        <v>2.4213790020882486</v>
      </c>
      <c r="Q83">
        <f t="shared" si="36"/>
        <v>82</v>
      </c>
      <c r="R83">
        <f t="shared" si="30"/>
        <v>1.6541000000000001</v>
      </c>
      <c r="S83">
        <f t="shared" si="37"/>
        <v>5.0457619483882908E-3</v>
      </c>
      <c r="T83">
        <f t="shared" si="31"/>
        <v>2.0630327318439513E-4</v>
      </c>
      <c r="U83">
        <f t="shared" si="25"/>
        <v>4.5521956213362327E-3</v>
      </c>
      <c r="V83">
        <f t="shared" si="18"/>
        <v>4.5393492629221622E-3</v>
      </c>
      <c r="W83">
        <f t="shared" si="19"/>
        <v>4.5393492629221619</v>
      </c>
      <c r="AB83">
        <f t="shared" si="38"/>
        <v>82</v>
      </c>
      <c r="AC83">
        <f t="shared" si="32"/>
        <v>1.4652999999999998</v>
      </c>
      <c r="AD83">
        <f t="shared" si="39"/>
        <v>4.4612710040219323E-3</v>
      </c>
      <c r="AE83">
        <f t="shared" si="33"/>
        <v>1.824055157787105E-4</v>
      </c>
      <c r="AF83">
        <f t="shared" si="26"/>
        <v>3.8390129291916777E-3</v>
      </c>
      <c r="AG83">
        <f t="shared" si="20"/>
        <v>3.8281791821063163E-3</v>
      </c>
      <c r="AH83">
        <f t="shared" si="21"/>
        <v>3.8281791821063162</v>
      </c>
    </row>
    <row r="84" spans="1:34" x14ac:dyDescent="0.35">
      <c r="A84" t="s">
        <v>1167</v>
      </c>
      <c r="B84" t="s">
        <v>945</v>
      </c>
      <c r="C84" t="s">
        <v>82</v>
      </c>
      <c r="D84">
        <f t="shared" si="27"/>
        <v>1.8337666666666668</v>
      </c>
      <c r="F84">
        <f t="shared" si="34"/>
        <v>83</v>
      </c>
      <c r="G84">
        <f t="shared" si="28"/>
        <v>1.1288</v>
      </c>
      <c r="H84">
        <f t="shared" si="35"/>
        <v>3.4250621009960431E-3</v>
      </c>
      <c r="I84">
        <f t="shared" si="29"/>
        <v>1.4003861647119648E-4</v>
      </c>
      <c r="J84">
        <f t="shared" si="22"/>
        <v>2.5682701211353553E-3</v>
      </c>
      <c r="K84">
        <f t="shared" si="16"/>
        <v>2.5610224276650631E-3</v>
      </c>
      <c r="L84">
        <f t="shared" si="17"/>
        <v>2.5610224276650633</v>
      </c>
      <c r="Q84">
        <f t="shared" si="36"/>
        <v>83</v>
      </c>
      <c r="R84">
        <f t="shared" si="30"/>
        <v>1.6823000000000001</v>
      </c>
      <c r="S84">
        <f t="shared" si="37"/>
        <v>5.1332567787895763E-3</v>
      </c>
      <c r="T84">
        <f t="shared" si="31"/>
        <v>2.0988062583858927E-4</v>
      </c>
      <c r="U84">
        <f t="shared" si="25"/>
        <v>4.7620762471748219E-3</v>
      </c>
      <c r="V84">
        <f t="shared" si="18"/>
        <v>4.7486376027590137E-3</v>
      </c>
      <c r="W84">
        <f t="shared" si="19"/>
        <v>4.7486376027590138</v>
      </c>
      <c r="AB84">
        <f t="shared" si="38"/>
        <v>83</v>
      </c>
      <c r="AC84">
        <f t="shared" si="32"/>
        <v>1.4854999999999998</v>
      </c>
      <c r="AD84">
        <f t="shared" si="39"/>
        <v>4.5236995569180169E-3</v>
      </c>
      <c r="AE84">
        <f t="shared" si="33"/>
        <v>1.8495799743249546E-4</v>
      </c>
      <c r="AF84">
        <f t="shared" si="26"/>
        <v>4.0239709266241732E-3</v>
      </c>
      <c r="AG84">
        <f t="shared" si="20"/>
        <v>4.0126152255359065E-3</v>
      </c>
      <c r="AH84">
        <f t="shared" si="21"/>
        <v>4.0126152255359067</v>
      </c>
    </row>
    <row r="85" spans="1:34" x14ac:dyDescent="0.35">
      <c r="A85" t="s">
        <v>843</v>
      </c>
      <c r="B85" t="s">
        <v>737</v>
      </c>
      <c r="C85" t="s">
        <v>852</v>
      </c>
      <c r="D85">
        <f t="shared" si="27"/>
        <v>1.8591</v>
      </c>
      <c r="F85">
        <f t="shared" si="34"/>
        <v>84</v>
      </c>
      <c r="G85">
        <f t="shared" si="28"/>
        <v>1.149</v>
      </c>
      <c r="H85">
        <f t="shared" si="35"/>
        <v>3.4870663928538914E-3</v>
      </c>
      <c r="I85">
        <f t="shared" si="29"/>
        <v>1.4257375159897249E-4</v>
      </c>
      <c r="J85">
        <f t="shared" si="22"/>
        <v>2.7108438727343276E-3</v>
      </c>
      <c r="K85">
        <f t="shared" si="16"/>
        <v>2.7031938341835877E-3</v>
      </c>
      <c r="L85">
        <f t="shared" si="17"/>
        <v>2.7031938341835877</v>
      </c>
      <c r="Q85">
        <f t="shared" si="36"/>
        <v>84</v>
      </c>
      <c r="R85">
        <f t="shared" si="30"/>
        <v>1.7098</v>
      </c>
      <c r="S85">
        <f t="shared" si="37"/>
        <v>5.2186281033104005E-3</v>
      </c>
      <c r="T85">
        <f t="shared" si="31"/>
        <v>2.1337115588437533E-4</v>
      </c>
      <c r="U85">
        <f t="shared" si="25"/>
        <v>4.9754474030591972E-3</v>
      </c>
      <c r="V85">
        <f t="shared" si="18"/>
        <v>4.9614066223180363E-3</v>
      </c>
      <c r="W85">
        <f t="shared" si="19"/>
        <v>4.9614066223180364</v>
      </c>
      <c r="AB85">
        <f t="shared" si="38"/>
        <v>84</v>
      </c>
      <c r="AC85">
        <f t="shared" si="32"/>
        <v>1.5137999999999998</v>
      </c>
      <c r="AD85">
        <f t="shared" si="39"/>
        <v>4.6112044123948325E-3</v>
      </c>
      <c r="AE85">
        <f t="shared" si="33"/>
        <v>1.8853575997639845E-4</v>
      </c>
      <c r="AF85">
        <f t="shared" si="26"/>
        <v>4.2125066866005719E-3</v>
      </c>
      <c r="AG85">
        <f t="shared" si="20"/>
        <v>4.2006189350144805E-3</v>
      </c>
      <c r="AH85">
        <f t="shared" si="21"/>
        <v>4.2006189350144805</v>
      </c>
    </row>
    <row r="86" spans="1:34" x14ac:dyDescent="0.35">
      <c r="A86" t="s">
        <v>1168</v>
      </c>
      <c r="B86" t="s">
        <v>740</v>
      </c>
      <c r="C86" t="s">
        <v>720</v>
      </c>
      <c r="D86">
        <f t="shared" si="27"/>
        <v>1.8864333333333334</v>
      </c>
      <c r="F86">
        <f t="shared" si="34"/>
        <v>85</v>
      </c>
      <c r="G86">
        <f t="shared" si="28"/>
        <v>1.1753</v>
      </c>
      <c r="H86">
        <f t="shared" si="35"/>
        <v>3.5678327381717325E-3</v>
      </c>
      <c r="I86">
        <f t="shared" si="29"/>
        <v>1.4587600041147028E-4</v>
      </c>
      <c r="J86">
        <f t="shared" si="22"/>
        <v>2.856719873145798E-3</v>
      </c>
      <c r="K86">
        <f t="shared" si="16"/>
        <v>2.8486581705232171E-3</v>
      </c>
      <c r="L86">
        <f t="shared" si="17"/>
        <v>2.8486581705232172</v>
      </c>
      <c r="Q86">
        <f t="shared" si="36"/>
        <v>85</v>
      </c>
      <c r="R86">
        <f t="shared" si="30"/>
        <v>1.7372999999999998</v>
      </c>
      <c r="S86">
        <f t="shared" si="37"/>
        <v>5.3040472122178606E-3</v>
      </c>
      <c r="T86">
        <f t="shared" si="31"/>
        <v>2.1686363966390285E-4</v>
      </c>
      <c r="U86">
        <f t="shared" si="25"/>
        <v>5.1923110427231E-3</v>
      </c>
      <c r="V86">
        <f t="shared" si="18"/>
        <v>5.1776582698195104E-3</v>
      </c>
      <c r="W86">
        <f t="shared" si="19"/>
        <v>5.1776582698195108</v>
      </c>
      <c r="AB86">
        <f t="shared" si="38"/>
        <v>85</v>
      </c>
      <c r="AC86">
        <f t="shared" si="32"/>
        <v>1.5419999999999998</v>
      </c>
      <c r="AD86">
        <f t="shared" si="39"/>
        <v>4.6984501005504879E-3</v>
      </c>
      <c r="AE86">
        <f t="shared" si="33"/>
        <v>1.9210292608963254E-4</v>
      </c>
      <c r="AF86">
        <f t="shared" si="26"/>
        <v>4.4046096126902044E-3</v>
      </c>
      <c r="AG86">
        <f t="shared" si="20"/>
        <v>4.3921797440146428E-3</v>
      </c>
      <c r="AH86">
        <f t="shared" si="21"/>
        <v>4.3921797440146424</v>
      </c>
    </row>
    <row r="87" spans="1:34" x14ac:dyDescent="0.35">
      <c r="A87" t="s">
        <v>66</v>
      </c>
      <c r="B87" t="s">
        <v>101</v>
      </c>
      <c r="C87" t="s">
        <v>1588</v>
      </c>
      <c r="D87">
        <f t="shared" si="27"/>
        <v>1.9101999999999999</v>
      </c>
      <c r="F87">
        <f t="shared" si="34"/>
        <v>86</v>
      </c>
      <c r="G87">
        <f t="shared" si="28"/>
        <v>1.1985999999999999</v>
      </c>
      <c r="H87">
        <f t="shared" si="35"/>
        <v>3.6394221134518332E-3</v>
      </c>
      <c r="I87">
        <f t="shared" si="29"/>
        <v>1.4880303553452604E-4</v>
      </c>
      <c r="J87">
        <f t="shared" si="22"/>
        <v>3.0055229086803242E-3</v>
      </c>
      <c r="K87">
        <f t="shared" si="16"/>
        <v>2.9970412818526807E-3</v>
      </c>
      <c r="L87">
        <f t="shared" si="17"/>
        <v>2.9970412818526806</v>
      </c>
      <c r="Q87">
        <f t="shared" si="36"/>
        <v>86</v>
      </c>
      <c r="R87">
        <f t="shared" si="30"/>
        <v>1.7589999999999999</v>
      </c>
      <c r="S87">
        <f t="shared" si="37"/>
        <v>5.3714844107857207E-3</v>
      </c>
      <c r="T87">
        <f t="shared" si="31"/>
        <v>2.1962090703823457E-4</v>
      </c>
      <c r="U87">
        <f t="shared" si="25"/>
        <v>5.4119319497613347E-3</v>
      </c>
      <c r="V87">
        <f t="shared" si="18"/>
        <v>5.3966594036490073E-3</v>
      </c>
      <c r="W87">
        <f t="shared" si="19"/>
        <v>5.3966594036490072</v>
      </c>
      <c r="AB87">
        <f t="shared" si="38"/>
        <v>86</v>
      </c>
      <c r="AC87">
        <f t="shared" si="32"/>
        <v>1.5683</v>
      </c>
      <c r="AD87">
        <f t="shared" si="39"/>
        <v>4.7798625849192885E-3</v>
      </c>
      <c r="AE87">
        <f t="shared" si="33"/>
        <v>1.9543159323151421E-4</v>
      </c>
      <c r="AF87">
        <f t="shared" si="26"/>
        <v>4.6000412059217189E-3</v>
      </c>
      <c r="AG87">
        <f t="shared" si="20"/>
        <v>4.5870598266124054E-3</v>
      </c>
      <c r="AH87">
        <f t="shared" si="21"/>
        <v>4.5870598266124052</v>
      </c>
    </row>
    <row r="88" spans="1:34" x14ac:dyDescent="0.35">
      <c r="A88" t="s">
        <v>1169</v>
      </c>
      <c r="B88" t="s">
        <v>743</v>
      </c>
      <c r="C88" t="s">
        <v>725</v>
      </c>
      <c r="D88">
        <f t="shared" si="27"/>
        <v>1.9321000000000002</v>
      </c>
      <c r="F88">
        <f t="shared" si="34"/>
        <v>87</v>
      </c>
      <c r="G88">
        <f t="shared" si="28"/>
        <v>1.2196</v>
      </c>
      <c r="H88">
        <f t="shared" si="35"/>
        <v>3.703973662791404E-3</v>
      </c>
      <c r="I88">
        <f t="shared" si="29"/>
        <v>1.5144231896765177E-4</v>
      </c>
      <c r="J88">
        <f t="shared" si="22"/>
        <v>3.1569652276479758E-3</v>
      </c>
      <c r="K88">
        <f t="shared" si="16"/>
        <v>3.1480562285212603E-3</v>
      </c>
      <c r="L88">
        <f t="shared" si="17"/>
        <v>3.1480562285212601</v>
      </c>
      <c r="Q88">
        <f t="shared" si="36"/>
        <v>87</v>
      </c>
      <c r="R88">
        <f t="shared" si="30"/>
        <v>1.7804000000000002</v>
      </c>
      <c r="S88">
        <f t="shared" si="37"/>
        <v>5.4380184810363724E-3</v>
      </c>
      <c r="T88">
        <f t="shared" si="31"/>
        <v>2.2234124870543795E-4</v>
      </c>
      <c r="U88">
        <f t="shared" si="25"/>
        <v>5.6342731984667729E-3</v>
      </c>
      <c r="V88">
        <f t="shared" si="18"/>
        <v>5.6183732023042509E-3</v>
      </c>
      <c r="W88">
        <f t="shared" si="19"/>
        <v>5.6183732023042507</v>
      </c>
      <c r="AB88">
        <f t="shared" si="38"/>
        <v>87</v>
      </c>
      <c r="AC88">
        <f t="shared" si="32"/>
        <v>1.5915999999999999</v>
      </c>
      <c r="AD88">
        <f t="shared" si="39"/>
        <v>4.8520248271489014E-3</v>
      </c>
      <c r="AE88">
        <f t="shared" si="33"/>
        <v>1.9838205084813832E-4</v>
      </c>
      <c r="AF88">
        <f t="shared" si="26"/>
        <v>4.7984232567698576E-3</v>
      </c>
      <c r="AG88">
        <f t="shared" si="20"/>
        <v>4.7848820405949734E-3</v>
      </c>
      <c r="AH88">
        <f t="shared" si="21"/>
        <v>4.7848820405949732</v>
      </c>
    </row>
    <row r="89" spans="1:34" x14ac:dyDescent="0.35">
      <c r="A89" t="s">
        <v>846</v>
      </c>
      <c r="B89" t="s">
        <v>746</v>
      </c>
      <c r="C89" t="s">
        <v>90</v>
      </c>
      <c r="D89">
        <f t="shared" si="27"/>
        <v>1.9572333333333332</v>
      </c>
      <c r="F89">
        <f t="shared" si="34"/>
        <v>88</v>
      </c>
      <c r="G89">
        <f t="shared" si="28"/>
        <v>1.2402</v>
      </c>
      <c r="H89">
        <f t="shared" si="35"/>
        <v>3.7673223315559572E-3</v>
      </c>
      <c r="I89">
        <f t="shared" si="29"/>
        <v>1.5403242088916154E-4</v>
      </c>
      <c r="J89">
        <f t="shared" si="22"/>
        <v>3.3109976485371376E-3</v>
      </c>
      <c r="K89">
        <f t="shared" si="16"/>
        <v>3.3016539678082401E-3</v>
      </c>
      <c r="L89">
        <f t="shared" si="17"/>
        <v>3.3016539678082402</v>
      </c>
      <c r="Q89">
        <f t="shared" si="36"/>
        <v>88</v>
      </c>
      <c r="R89">
        <f t="shared" si="30"/>
        <v>1.8077999999999999</v>
      </c>
      <c r="S89">
        <f t="shared" si="37"/>
        <v>5.5232493008609638E-3</v>
      </c>
      <c r="T89">
        <f t="shared" si="31"/>
        <v>2.2582603401355561E-4</v>
      </c>
      <c r="U89">
        <f t="shared" si="25"/>
        <v>5.8600992324803289E-3</v>
      </c>
      <c r="V89">
        <f t="shared" si="18"/>
        <v>5.8435619521557272E-3</v>
      </c>
      <c r="W89">
        <f t="shared" si="19"/>
        <v>5.8435619521557269</v>
      </c>
      <c r="AB89">
        <f t="shared" si="38"/>
        <v>88</v>
      </c>
      <c r="AC89">
        <f t="shared" si="32"/>
        <v>1.619</v>
      </c>
      <c r="AD89">
        <f t="shared" si="39"/>
        <v>4.9369288785436208E-3</v>
      </c>
      <c r="AE89">
        <f t="shared" si="33"/>
        <v>2.0185347575650951E-4</v>
      </c>
      <c r="AF89">
        <f t="shared" si="26"/>
        <v>5.0002767325263674E-3</v>
      </c>
      <c r="AG89">
        <f t="shared" si="20"/>
        <v>4.9861658830772579E-3</v>
      </c>
      <c r="AH89">
        <f t="shared" si="21"/>
        <v>4.9861658830772582</v>
      </c>
    </row>
    <row r="90" spans="1:34" x14ac:dyDescent="0.35">
      <c r="A90" t="s">
        <v>992</v>
      </c>
      <c r="B90" t="s">
        <v>950</v>
      </c>
      <c r="C90" t="s">
        <v>729</v>
      </c>
      <c r="D90">
        <f t="shared" si="27"/>
        <v>1.9805000000000001</v>
      </c>
      <c r="F90">
        <f t="shared" si="34"/>
        <v>89</v>
      </c>
      <c r="G90">
        <f t="shared" si="28"/>
        <v>1.2684</v>
      </c>
      <c r="H90">
        <f t="shared" si="35"/>
        <v>3.8540852168910456E-3</v>
      </c>
      <c r="I90">
        <f t="shared" si="29"/>
        <v>1.5757984691096752E-4</v>
      </c>
      <c r="J90">
        <f t="shared" si="22"/>
        <v>3.4685774954481053E-3</v>
      </c>
      <c r="K90">
        <f t="shared" si="16"/>
        <v>3.4587891222321878E-3</v>
      </c>
      <c r="L90">
        <f t="shared" si="17"/>
        <v>3.4587891222321878</v>
      </c>
      <c r="Q90">
        <f t="shared" si="36"/>
        <v>89</v>
      </c>
      <c r="R90">
        <f t="shared" si="30"/>
        <v>1.8284000000000002</v>
      </c>
      <c r="S90">
        <f t="shared" si="37"/>
        <v>5.5873592770210529E-3</v>
      </c>
      <c r="T90">
        <f t="shared" si="31"/>
        <v>2.2844726308874505E-4</v>
      </c>
      <c r="U90">
        <f t="shared" si="25"/>
        <v>6.0885464955690739E-3</v>
      </c>
      <c r="V90">
        <f t="shared" si="18"/>
        <v>6.0713645339380284E-3</v>
      </c>
      <c r="W90">
        <f t="shared" si="19"/>
        <v>6.0713645339380289</v>
      </c>
      <c r="AB90">
        <f t="shared" si="38"/>
        <v>89</v>
      </c>
      <c r="AC90">
        <f t="shared" si="32"/>
        <v>1.6400000000000001</v>
      </c>
      <c r="AD90">
        <f t="shared" si="39"/>
        <v>5.0020333468889788E-3</v>
      </c>
      <c r="AE90">
        <f t="shared" si="33"/>
        <v>2.0451536608268064E-4</v>
      </c>
      <c r="AF90">
        <f t="shared" si="26"/>
        <v>5.2047920986090478E-3</v>
      </c>
      <c r="AG90">
        <f t="shared" si="20"/>
        <v>5.1901041039947417E-3</v>
      </c>
      <c r="AH90">
        <f t="shared" si="21"/>
        <v>5.1901041039947415</v>
      </c>
    </row>
    <row r="91" spans="1:34" x14ac:dyDescent="0.35">
      <c r="A91" t="s">
        <v>1170</v>
      </c>
      <c r="B91" t="s">
        <v>749</v>
      </c>
      <c r="C91" t="s">
        <v>731</v>
      </c>
      <c r="D91">
        <f t="shared" si="27"/>
        <v>1.9997333333333334</v>
      </c>
      <c r="F91">
        <f t="shared" si="34"/>
        <v>90</v>
      </c>
      <c r="G91">
        <f t="shared" si="28"/>
        <v>1.2828999999999999</v>
      </c>
      <c r="H91">
        <f t="shared" si="35"/>
        <v>3.8987166357196471E-3</v>
      </c>
      <c r="I91">
        <f t="shared" si="29"/>
        <v>1.5940466700461962E-4</v>
      </c>
      <c r="J91">
        <f t="shared" si="22"/>
        <v>3.627982162452725E-3</v>
      </c>
      <c r="K91">
        <f t="shared" si="16"/>
        <v>3.6177439470824811E-3</v>
      </c>
      <c r="L91">
        <f t="shared" si="17"/>
        <v>3.6177439470824813</v>
      </c>
      <c r="Q91">
        <f t="shared" si="36"/>
        <v>90</v>
      </c>
      <c r="R91">
        <f t="shared" si="30"/>
        <v>1.8502000000000001</v>
      </c>
      <c r="S91">
        <f t="shared" si="37"/>
        <v>5.6552331232463029E-3</v>
      </c>
      <c r="T91">
        <f t="shared" si="31"/>
        <v>2.3122238343392028E-4</v>
      </c>
      <c r="U91">
        <f t="shared" si="25"/>
        <v>6.3197688790029944E-3</v>
      </c>
      <c r="V91">
        <f t="shared" si="18"/>
        <v>6.3019344046378687E-3</v>
      </c>
      <c r="W91">
        <f t="shared" si="19"/>
        <v>6.3019344046378691</v>
      </c>
      <c r="AB91">
        <f t="shared" si="38"/>
        <v>90</v>
      </c>
      <c r="AC91">
        <f t="shared" si="32"/>
        <v>1.6614</v>
      </c>
      <c r="AD91">
        <f t="shared" si="39"/>
        <v>5.068406505685458E-3</v>
      </c>
      <c r="AE91">
        <f t="shared" si="33"/>
        <v>2.0722912865241009E-4</v>
      </c>
      <c r="AF91">
        <f t="shared" si="26"/>
        <v>5.4120212272614574E-3</v>
      </c>
      <c r="AG91">
        <f t="shared" si="20"/>
        <v>5.3967484292068019E-3</v>
      </c>
      <c r="AH91">
        <f t="shared" si="21"/>
        <v>5.3967484292068022</v>
      </c>
    </row>
    <row r="92" spans="1:34" x14ac:dyDescent="0.35">
      <c r="A92" t="s">
        <v>707</v>
      </c>
      <c r="B92" t="s">
        <v>753</v>
      </c>
      <c r="C92" t="s">
        <v>734</v>
      </c>
      <c r="D92">
        <f t="shared" si="27"/>
        <v>2.0276000000000001</v>
      </c>
      <c r="F92">
        <f t="shared" si="34"/>
        <v>91</v>
      </c>
      <c r="G92">
        <f t="shared" si="28"/>
        <v>1.3108</v>
      </c>
      <c r="H92">
        <f t="shared" si="35"/>
        <v>3.9846305370800448E-3</v>
      </c>
      <c r="I92">
        <f t="shared" si="29"/>
        <v>1.6291738108903115E-4</v>
      </c>
      <c r="J92">
        <f t="shared" si="22"/>
        <v>3.7908995435417562E-3</v>
      </c>
      <c r="K92">
        <f t="shared" si="16"/>
        <v>3.7802015730899114E-3</v>
      </c>
      <c r="L92">
        <f t="shared" si="17"/>
        <v>3.7802015730899114</v>
      </c>
      <c r="Q92">
        <f t="shared" si="36"/>
        <v>91</v>
      </c>
      <c r="R92">
        <f t="shared" si="30"/>
        <v>1.8776999999999999</v>
      </c>
      <c r="S92">
        <f t="shared" si="37"/>
        <v>5.7408968195812775E-3</v>
      </c>
      <c r="T92">
        <f t="shared" si="31"/>
        <v>2.3472486752408318E-4</v>
      </c>
      <c r="U92">
        <f t="shared" si="25"/>
        <v>6.5544937465270778E-3</v>
      </c>
      <c r="V92">
        <f t="shared" si="18"/>
        <v>6.5359968753697806E-3</v>
      </c>
      <c r="W92">
        <f t="shared" si="19"/>
        <v>6.535996875369781</v>
      </c>
      <c r="AB92">
        <f t="shared" si="38"/>
        <v>91</v>
      </c>
      <c r="AC92">
        <f t="shared" si="32"/>
        <v>1.6896</v>
      </c>
      <c r="AD92">
        <f t="shared" si="39"/>
        <v>5.1559143284942389E-3</v>
      </c>
      <c r="AE92">
        <f t="shared" si="33"/>
        <v>2.1080701251997109E-4</v>
      </c>
      <c r="AF92">
        <f t="shared" si="26"/>
        <v>5.6228282397814289E-3</v>
      </c>
      <c r="AG92">
        <f t="shared" si="20"/>
        <v>5.6069605414491271E-3</v>
      </c>
      <c r="AH92">
        <f t="shared" si="21"/>
        <v>5.6069605414491273</v>
      </c>
    </row>
    <row r="93" spans="1:34" x14ac:dyDescent="0.35">
      <c r="A93" t="s">
        <v>937</v>
      </c>
      <c r="B93" t="s">
        <v>867</v>
      </c>
      <c r="C93" t="s">
        <v>859</v>
      </c>
      <c r="D93">
        <f t="shared" si="27"/>
        <v>2.0463666666666662</v>
      </c>
      <c r="F93">
        <f t="shared" si="34"/>
        <v>92</v>
      </c>
      <c r="G93">
        <f t="shared" si="28"/>
        <v>1.3251999999999999</v>
      </c>
      <c r="H93">
        <f t="shared" si="35"/>
        <v>4.0289922046966393E-3</v>
      </c>
      <c r="I93">
        <f t="shared" si="29"/>
        <v>1.6473117201433332E-4</v>
      </c>
      <c r="J93">
        <f t="shared" si="22"/>
        <v>3.95563071555609E-3</v>
      </c>
      <c r="K93">
        <f t="shared" si="16"/>
        <v>3.9444678714798016E-3</v>
      </c>
      <c r="L93">
        <f t="shared" si="17"/>
        <v>3.9444678714798016</v>
      </c>
      <c r="Q93">
        <f t="shared" si="36"/>
        <v>92</v>
      </c>
      <c r="R93">
        <f t="shared" si="30"/>
        <v>1.8986000000000001</v>
      </c>
      <c r="S93">
        <f t="shared" si="37"/>
        <v>5.8060333491672901E-3</v>
      </c>
      <c r="T93">
        <f t="shared" si="31"/>
        <v>2.3738806872043746E-4</v>
      </c>
      <c r="U93">
        <f t="shared" si="25"/>
        <v>6.7918818152475149E-3</v>
      </c>
      <c r="V93">
        <f t="shared" si="18"/>
        <v>6.7727150317077808E-3</v>
      </c>
      <c r="W93">
        <f t="shared" si="19"/>
        <v>6.7727150317077811</v>
      </c>
      <c r="AB93">
        <f t="shared" si="38"/>
        <v>92</v>
      </c>
      <c r="AC93">
        <f t="shared" si="32"/>
        <v>1.7105999999999999</v>
      </c>
      <c r="AD93">
        <f t="shared" si="39"/>
        <v>5.2211123478218399E-3</v>
      </c>
      <c r="AE93">
        <f t="shared" si="33"/>
        <v>2.1347272781332136E-4</v>
      </c>
      <c r="AF93">
        <f t="shared" si="26"/>
        <v>5.83630096759475E-3</v>
      </c>
      <c r="AG93">
        <f t="shared" si="20"/>
        <v>5.8198308462997211E-3</v>
      </c>
      <c r="AH93">
        <f t="shared" si="21"/>
        <v>5.8198308462997215</v>
      </c>
    </row>
    <row r="94" spans="1:34" x14ac:dyDescent="0.35">
      <c r="A94" t="s">
        <v>1171</v>
      </c>
      <c r="B94" t="s">
        <v>754</v>
      </c>
      <c r="C94" t="s">
        <v>1180</v>
      </c>
      <c r="D94">
        <f t="shared" si="27"/>
        <v>2.069433333333333</v>
      </c>
      <c r="F94">
        <f t="shared" si="34"/>
        <v>93</v>
      </c>
      <c r="G94">
        <f t="shared" si="28"/>
        <v>1.3515999999999999</v>
      </c>
      <c r="H94">
        <f t="shared" si="35"/>
        <v>4.1103555658277271E-3</v>
      </c>
      <c r="I94">
        <f t="shared" si="29"/>
        <v>1.6805783068161133E-4</v>
      </c>
      <c r="J94">
        <f t="shared" si="22"/>
        <v>4.1236885462377013E-3</v>
      </c>
      <c r="K94">
        <f t="shared" si="16"/>
        <v>4.1120514406606315E-3</v>
      </c>
      <c r="L94">
        <f t="shared" si="17"/>
        <v>4.1120514406606317</v>
      </c>
      <c r="Q94">
        <f t="shared" si="36"/>
        <v>93</v>
      </c>
      <c r="R94">
        <f t="shared" si="30"/>
        <v>1.92</v>
      </c>
      <c r="S94">
        <f t="shared" si="37"/>
        <v>5.8727569331158231E-3</v>
      </c>
      <c r="T94">
        <f t="shared" si="31"/>
        <v>2.4011615892920624E-4</v>
      </c>
      <c r="U94">
        <f t="shared" si="25"/>
        <v>7.031997974176721E-3</v>
      </c>
      <c r="V94">
        <f t="shared" si="18"/>
        <v>7.0121535795466036E-3</v>
      </c>
      <c r="W94">
        <f t="shared" si="19"/>
        <v>7.0121535795466032</v>
      </c>
      <c r="AB94">
        <f t="shared" si="38"/>
        <v>93</v>
      </c>
      <c r="AC94">
        <f t="shared" si="32"/>
        <v>1.7319999999999998</v>
      </c>
      <c r="AD94">
        <f t="shared" si="39"/>
        <v>5.2875809012089383E-3</v>
      </c>
      <c r="AE94">
        <f t="shared" si="33"/>
        <v>2.1619039072882419E-4</v>
      </c>
      <c r="AF94">
        <f t="shared" si="26"/>
        <v>6.0524913583235741E-3</v>
      </c>
      <c r="AG94">
        <f t="shared" si="20"/>
        <v>6.0354111447838352E-3</v>
      </c>
      <c r="AH94">
        <f t="shared" si="21"/>
        <v>6.0354111447838354</v>
      </c>
    </row>
    <row r="95" spans="1:34" x14ac:dyDescent="0.35">
      <c r="A95" t="s">
        <v>1172</v>
      </c>
      <c r="B95" t="s">
        <v>757</v>
      </c>
      <c r="C95" t="s">
        <v>99</v>
      </c>
      <c r="D95">
        <f t="shared" si="27"/>
        <v>2.0906333333333333</v>
      </c>
      <c r="F95">
        <f t="shared" si="34"/>
        <v>94</v>
      </c>
      <c r="G95">
        <f t="shared" si="28"/>
        <v>1.3668</v>
      </c>
      <c r="H95">
        <f t="shared" si="35"/>
        <v>4.1572208951955328E-3</v>
      </c>
      <c r="I95">
        <f t="shared" si="29"/>
        <v>1.6997398743778396E-4</v>
      </c>
      <c r="J95">
        <f t="shared" si="22"/>
        <v>4.2936625336754851E-3</v>
      </c>
      <c r="K95">
        <f t="shared" si="16"/>
        <v>4.2815457591770132E-3</v>
      </c>
      <c r="L95">
        <f t="shared" si="17"/>
        <v>4.2815457591770132</v>
      </c>
      <c r="Q95">
        <f t="shared" si="36"/>
        <v>94</v>
      </c>
      <c r="R95">
        <f t="shared" si="30"/>
        <v>1.9409999999999998</v>
      </c>
      <c r="S95">
        <f t="shared" si="37"/>
        <v>5.938261658797254E-3</v>
      </c>
      <c r="T95">
        <f t="shared" si="31"/>
        <v>2.427944143553152E-4</v>
      </c>
      <c r="U95">
        <f t="shared" si="25"/>
        <v>7.2747923885320359E-3</v>
      </c>
      <c r="V95">
        <f t="shared" si="18"/>
        <v>7.2542628247380262E-3</v>
      </c>
      <c r="W95">
        <f t="shared" si="19"/>
        <v>7.2542628247380261</v>
      </c>
      <c r="AB95">
        <f t="shared" si="38"/>
        <v>94</v>
      </c>
      <c r="AC95">
        <f t="shared" si="32"/>
        <v>1.7593999999999999</v>
      </c>
      <c r="AD95">
        <f t="shared" si="39"/>
        <v>5.3727277724280997E-3</v>
      </c>
      <c r="AE95">
        <f t="shared" si="33"/>
        <v>2.1967174367682325E-4</v>
      </c>
      <c r="AF95">
        <f t="shared" si="26"/>
        <v>6.2721631020003976E-3</v>
      </c>
      <c r="AG95">
        <f t="shared" si="20"/>
        <v>6.2544629717902304E-3</v>
      </c>
      <c r="AH95">
        <f t="shared" si="21"/>
        <v>6.2544629717902307</v>
      </c>
    </row>
    <row r="96" spans="1:34" x14ac:dyDescent="0.35">
      <c r="A96" t="s">
        <v>1173</v>
      </c>
      <c r="B96" t="s">
        <v>121</v>
      </c>
      <c r="C96" t="s">
        <v>1333</v>
      </c>
      <c r="D96">
        <f t="shared" si="27"/>
        <v>2.1121333333333334</v>
      </c>
      <c r="F96">
        <f t="shared" si="34"/>
        <v>95</v>
      </c>
      <c r="G96">
        <f t="shared" si="28"/>
        <v>1.3881999999999999</v>
      </c>
      <c r="H96">
        <f t="shared" si="35"/>
        <v>4.2232268349223917E-3</v>
      </c>
      <c r="I96">
        <f t="shared" si="29"/>
        <v>1.7267273572487121E-4</v>
      </c>
      <c r="J96">
        <f t="shared" si="22"/>
        <v>4.4663352694003563E-3</v>
      </c>
      <c r="K96">
        <f t="shared" si="16"/>
        <v>4.4537312100758411E-3</v>
      </c>
      <c r="L96">
        <f t="shared" si="17"/>
        <v>4.4537312100758415</v>
      </c>
      <c r="Q96">
        <f t="shared" si="36"/>
        <v>95</v>
      </c>
      <c r="R96">
        <f t="shared" si="30"/>
        <v>1.9622999999999999</v>
      </c>
      <c r="S96">
        <f t="shared" si="37"/>
        <v>6.0047308331386794E-3</v>
      </c>
      <c r="T96">
        <f t="shared" si="31"/>
        <v>2.4551210265943356E-4</v>
      </c>
      <c r="U96">
        <f t="shared" si="25"/>
        <v>7.5203044911914697E-3</v>
      </c>
      <c r="V96">
        <f t="shared" si="18"/>
        <v>7.4990820888799388E-3</v>
      </c>
      <c r="W96">
        <f t="shared" si="19"/>
        <v>7.4990820888799385</v>
      </c>
      <c r="AB96">
        <f t="shared" si="38"/>
        <v>95</v>
      </c>
      <c r="AC96">
        <f t="shared" si="32"/>
        <v>1.7812000000000001</v>
      </c>
      <c r="AD96">
        <f t="shared" si="39"/>
        <v>5.4405062981832406E-3</v>
      </c>
      <c r="AE96">
        <f t="shared" si="33"/>
        <v>2.2244296670674934E-4</v>
      </c>
      <c r="AF96">
        <f t="shared" si="26"/>
        <v>6.4946060687071467E-3</v>
      </c>
      <c r="AG96">
        <f t="shared" si="20"/>
        <v>6.4762782013971917E-3</v>
      </c>
      <c r="AH96">
        <f t="shared" si="21"/>
        <v>6.476278201397192</v>
      </c>
    </row>
    <row r="97" spans="1:34" x14ac:dyDescent="0.35">
      <c r="A97" t="s">
        <v>1174</v>
      </c>
      <c r="B97" t="s">
        <v>957</v>
      </c>
      <c r="C97" t="s">
        <v>743</v>
      </c>
      <c r="D97">
        <f t="shared" si="27"/>
        <v>2.1354333333333333</v>
      </c>
      <c r="F97">
        <f t="shared" si="34"/>
        <v>96</v>
      </c>
      <c r="G97">
        <f t="shared" si="28"/>
        <v>1.4092</v>
      </c>
      <c r="H97">
        <f t="shared" si="35"/>
        <v>4.2880268747185332E-3</v>
      </c>
      <c r="I97">
        <f t="shared" si="29"/>
        <v>1.7532217904961885E-4</v>
      </c>
      <c r="J97">
        <f t="shared" si="22"/>
        <v>4.6416574484499755E-3</v>
      </c>
      <c r="K97">
        <f t="shared" si="16"/>
        <v>4.6285586275340539E-3</v>
      </c>
      <c r="L97">
        <f t="shared" si="17"/>
        <v>4.628558627534054</v>
      </c>
      <c r="Q97">
        <f t="shared" si="36"/>
        <v>96</v>
      </c>
      <c r="R97">
        <f t="shared" si="30"/>
        <v>1.9906000000000001</v>
      </c>
      <c r="S97">
        <f t="shared" si="37"/>
        <v>6.0930890302358758E-3</v>
      </c>
      <c r="T97">
        <f t="shared" si="31"/>
        <v>2.4912475530937595E-4</v>
      </c>
      <c r="U97">
        <f t="shared" si="25"/>
        <v>7.7694292465008453E-3</v>
      </c>
      <c r="V97">
        <f t="shared" si="18"/>
        <v>7.7475038107165167E-3</v>
      </c>
      <c r="W97">
        <f t="shared" si="19"/>
        <v>7.7475038107165171</v>
      </c>
      <c r="AB97">
        <f t="shared" si="38"/>
        <v>96</v>
      </c>
      <c r="AC97">
        <f t="shared" si="32"/>
        <v>1.8018000000000001</v>
      </c>
      <c r="AD97">
        <f t="shared" si="39"/>
        <v>5.5045815503746509E-3</v>
      </c>
      <c r="AE97">
        <f t="shared" si="33"/>
        <v>2.2506277604227021E-4</v>
      </c>
      <c r="AF97">
        <f t="shared" si="26"/>
        <v>6.7196688447494169E-3</v>
      </c>
      <c r="AG97">
        <f t="shared" si="20"/>
        <v>6.7007058472018351E-3</v>
      </c>
      <c r="AH97">
        <f t="shared" si="21"/>
        <v>6.700705847201835</v>
      </c>
    </row>
    <row r="98" spans="1:34" x14ac:dyDescent="0.35">
      <c r="A98" t="s">
        <v>81</v>
      </c>
      <c r="B98" t="s">
        <v>1524</v>
      </c>
      <c r="C98" t="s">
        <v>1589</v>
      </c>
      <c r="D98">
        <f t="shared" si="27"/>
        <v>2.1533333333333338</v>
      </c>
      <c r="F98">
        <f t="shared" si="34"/>
        <v>97</v>
      </c>
      <c r="G98">
        <f t="shared" si="28"/>
        <v>1.4298</v>
      </c>
      <c r="H98">
        <f t="shared" si="35"/>
        <v>4.3516194549671197E-3</v>
      </c>
      <c r="I98">
        <f t="shared" si="29"/>
        <v>1.7792225364483737E-4</v>
      </c>
      <c r="J98">
        <f t="shared" si="22"/>
        <v>4.8195797020948129E-3</v>
      </c>
      <c r="K98">
        <f t="shared" si="16"/>
        <v>4.8059787821413524E-3</v>
      </c>
      <c r="L98">
        <f t="shared" si="17"/>
        <v>4.8059787821413522</v>
      </c>
      <c r="Q98">
        <f t="shared" si="36"/>
        <v>97</v>
      </c>
      <c r="R98">
        <f t="shared" si="30"/>
        <v>2.0039000000000002</v>
      </c>
      <c r="S98">
        <f t="shared" si="37"/>
        <v>6.1346318884118872E-3</v>
      </c>
      <c r="T98">
        <f t="shared" si="31"/>
        <v>2.5082329513483953E-4</v>
      </c>
      <c r="U98">
        <f t="shared" si="25"/>
        <v>8.0202525416356845E-3</v>
      </c>
      <c r="V98">
        <f t="shared" si="18"/>
        <v>7.9976192790758988E-3</v>
      </c>
      <c r="W98">
        <f t="shared" si="19"/>
        <v>7.9976192790758986</v>
      </c>
      <c r="AB98">
        <f t="shared" si="38"/>
        <v>97</v>
      </c>
      <c r="AC98">
        <f t="shared" si="32"/>
        <v>1.8216000000000001</v>
      </c>
      <c r="AD98">
        <f t="shared" si="39"/>
        <v>5.5661937860058833E-3</v>
      </c>
      <c r="AE98">
        <f t="shared" si="33"/>
        <v>2.2758188138432693E-4</v>
      </c>
      <c r="AF98">
        <f t="shared" si="26"/>
        <v>6.9472507261337437E-3</v>
      </c>
      <c r="AG98">
        <f t="shared" si="20"/>
        <v>6.9276454893987443E-3</v>
      </c>
      <c r="AH98">
        <f t="shared" si="21"/>
        <v>6.9276454893987447</v>
      </c>
    </row>
    <row r="99" spans="1:34" x14ac:dyDescent="0.35">
      <c r="A99" t="s">
        <v>1175</v>
      </c>
      <c r="B99" t="s">
        <v>129</v>
      </c>
      <c r="C99" t="s">
        <v>863</v>
      </c>
      <c r="D99">
        <f t="shared" si="27"/>
        <v>2.1766333333333336</v>
      </c>
      <c r="F99">
        <f t="shared" si="34"/>
        <v>98</v>
      </c>
      <c r="G99">
        <f t="shared" si="28"/>
        <v>1.4503999999999999</v>
      </c>
      <c r="H99">
        <f t="shared" si="35"/>
        <v>4.4152386209583804E-3</v>
      </c>
      <c r="I99">
        <f t="shared" si="29"/>
        <v>1.8052341523658682E-4</v>
      </c>
      <c r="J99">
        <f t="shared" si="22"/>
        <v>5.0001031173313995E-3</v>
      </c>
      <c r="K99">
        <f t="shared" si="16"/>
        <v>4.9859927578267491E-3</v>
      </c>
      <c r="L99">
        <f t="shared" si="17"/>
        <v>4.9859927578267493</v>
      </c>
      <c r="Q99">
        <f t="shared" si="36"/>
        <v>98</v>
      </c>
      <c r="R99">
        <f t="shared" si="30"/>
        <v>2.0322</v>
      </c>
      <c r="S99">
        <f t="shared" si="37"/>
        <v>6.2230651295629791E-3</v>
      </c>
      <c r="T99">
        <f t="shared" si="31"/>
        <v>2.5443901606943552E-4</v>
      </c>
      <c r="U99">
        <f t="shared" si="25"/>
        <v>8.2746915577051206E-3</v>
      </c>
      <c r="V99">
        <f t="shared" si="18"/>
        <v>8.2513402647558607E-3</v>
      </c>
      <c r="W99">
        <f t="shared" si="19"/>
        <v>8.2513402647558607</v>
      </c>
      <c r="AB99">
        <f t="shared" si="38"/>
        <v>98</v>
      </c>
      <c r="AC99">
        <f t="shared" si="32"/>
        <v>1.8426</v>
      </c>
      <c r="AD99">
        <f t="shared" si="39"/>
        <v>5.6315672583014623E-3</v>
      </c>
      <c r="AE99">
        <f t="shared" si="33"/>
        <v>2.3025477032596938E-4</v>
      </c>
      <c r="AF99">
        <f t="shared" si="26"/>
        <v>7.1775054964597134E-3</v>
      </c>
      <c r="AG99">
        <f t="shared" si="20"/>
        <v>7.157250477608082E-3</v>
      </c>
      <c r="AH99">
        <f t="shared" si="21"/>
        <v>7.1572504776080823</v>
      </c>
    </row>
    <row r="100" spans="1:34" x14ac:dyDescent="0.35">
      <c r="A100" t="s">
        <v>1176</v>
      </c>
      <c r="B100" t="s">
        <v>959</v>
      </c>
      <c r="C100" t="s">
        <v>864</v>
      </c>
      <c r="D100">
        <f t="shared" si="27"/>
        <v>2.1955999999999998</v>
      </c>
      <c r="F100">
        <f t="shared" si="34"/>
        <v>99</v>
      </c>
      <c r="G100">
        <f t="shared" si="28"/>
        <v>1.4652999999999998</v>
      </c>
      <c r="H100">
        <f t="shared" si="35"/>
        <v>4.4612710040219323E-3</v>
      </c>
      <c r="I100">
        <f t="shared" si="29"/>
        <v>1.824055157787105E-4</v>
      </c>
      <c r="J100">
        <f t="shared" si="22"/>
        <v>5.1825086331101101E-3</v>
      </c>
      <c r="K100">
        <f t="shared" si="16"/>
        <v>5.1678835227407533E-3</v>
      </c>
      <c r="L100">
        <f t="shared" si="17"/>
        <v>5.1678835227407536</v>
      </c>
      <c r="Q100">
        <f t="shared" si="36"/>
        <v>99</v>
      </c>
      <c r="R100">
        <f t="shared" si="30"/>
        <v>2.0528</v>
      </c>
      <c r="S100">
        <f t="shared" si="37"/>
        <v>6.2874691670614371E-3</v>
      </c>
      <c r="T100">
        <f t="shared" si="31"/>
        <v>2.5707226826764243E-4</v>
      </c>
      <c r="U100">
        <f t="shared" si="25"/>
        <v>8.5317638259727636E-3</v>
      </c>
      <c r="V100">
        <f t="shared" si="18"/>
        <v>8.5076870715602472E-3</v>
      </c>
      <c r="W100">
        <f t="shared" si="19"/>
        <v>8.5076870715602464</v>
      </c>
      <c r="AB100">
        <f t="shared" si="38"/>
        <v>99</v>
      </c>
      <c r="AC100">
        <f t="shared" si="32"/>
        <v>1.8639999999999999</v>
      </c>
      <c r="AD100">
        <f t="shared" si="39"/>
        <v>5.6982147224260201E-3</v>
      </c>
      <c r="AE100">
        <f t="shared" si="33"/>
        <v>2.3297974826566939E-4</v>
      </c>
      <c r="AF100">
        <f t="shared" si="26"/>
        <v>7.4104852447253828E-3</v>
      </c>
      <c r="AG100">
        <f t="shared" si="20"/>
        <v>7.3895727538320372E-3</v>
      </c>
      <c r="AH100">
        <f t="shared" si="21"/>
        <v>7.389572753832037</v>
      </c>
    </row>
    <row r="101" spans="1:34" x14ac:dyDescent="0.35">
      <c r="A101" t="s">
        <v>1177</v>
      </c>
      <c r="B101" t="s">
        <v>1343</v>
      </c>
      <c r="C101" t="s">
        <v>751</v>
      </c>
      <c r="D101">
        <f t="shared" si="27"/>
        <v>2.2141333333333333</v>
      </c>
      <c r="F101">
        <f t="shared" si="34"/>
        <v>100</v>
      </c>
      <c r="G101">
        <f t="shared" si="28"/>
        <v>1.4854999999999998</v>
      </c>
      <c r="H101">
        <f t="shared" si="35"/>
        <v>4.5236995569180169E-3</v>
      </c>
      <c r="I101">
        <f t="shared" si="29"/>
        <v>1.8495799743249546E-4</v>
      </c>
      <c r="J101">
        <f t="shared" si="22"/>
        <v>5.3674666305426055E-3</v>
      </c>
      <c r="K101">
        <f t="shared" si="16"/>
        <v>5.3523195661703427E-3</v>
      </c>
      <c r="L101">
        <f t="shared" si="17"/>
        <v>5.3523195661703431</v>
      </c>
      <c r="Q101">
        <f t="shared" si="36"/>
        <v>100</v>
      </c>
      <c r="R101">
        <f t="shared" si="30"/>
        <v>2.0737000000000001</v>
      </c>
      <c r="S101">
        <f t="shared" si="37"/>
        <v>6.3528388185809127E-3</v>
      </c>
      <c r="T101">
        <f t="shared" si="31"/>
        <v>2.5974500099132923E-4</v>
      </c>
      <c r="U101">
        <f t="shared" si="25"/>
        <v>8.7915088269640927E-3</v>
      </c>
      <c r="V101">
        <f t="shared" si="18"/>
        <v>8.7666990685999532E-3</v>
      </c>
      <c r="W101">
        <f t="shared" si="19"/>
        <v>8.7666990685999533</v>
      </c>
      <c r="AB101">
        <f t="shared" si="38"/>
        <v>100</v>
      </c>
      <c r="AC101">
        <f t="shared" si="32"/>
        <v>1.8784999999999998</v>
      </c>
      <c r="AD101">
        <f t="shared" si="39"/>
        <v>5.7433895731312697E-3</v>
      </c>
      <c r="AE101">
        <f t="shared" si="33"/>
        <v>2.3482678735737411E-4</v>
      </c>
      <c r="AF101">
        <f t="shared" si="26"/>
        <v>7.6453120320827571E-3</v>
      </c>
      <c r="AG101">
        <f t="shared" si="20"/>
        <v>7.6237368567780746E-3</v>
      </c>
      <c r="AH101">
        <f t="shared" si="21"/>
        <v>7.6237368567780743</v>
      </c>
    </row>
    <row r="102" spans="1:34" x14ac:dyDescent="0.35">
      <c r="A102" t="s">
        <v>86</v>
      </c>
      <c r="B102" t="s">
        <v>960</v>
      </c>
      <c r="C102" t="s">
        <v>1590</v>
      </c>
      <c r="D102">
        <f t="shared" si="27"/>
        <v>2.2368666666666668</v>
      </c>
      <c r="F102">
        <f t="shared" si="34"/>
        <v>101</v>
      </c>
      <c r="G102">
        <f t="shared" si="28"/>
        <v>1.5071999999999999</v>
      </c>
      <c r="H102">
        <f t="shared" si="35"/>
        <v>4.5907924234055682E-3</v>
      </c>
      <c r="I102">
        <f t="shared" si="29"/>
        <v>1.8770118629183645E-4</v>
      </c>
      <c r="J102">
        <f t="shared" si="22"/>
        <v>5.5551678168344418E-3</v>
      </c>
      <c r="K102">
        <f t="shared" si="16"/>
        <v>5.5394910571427277E-3</v>
      </c>
      <c r="L102">
        <f t="shared" si="17"/>
        <v>5.5394910571427278</v>
      </c>
      <c r="Q102">
        <f t="shared" si="36"/>
        <v>101</v>
      </c>
      <c r="R102">
        <f t="shared" si="30"/>
        <v>2.0951</v>
      </c>
      <c r="S102">
        <f t="shared" si="37"/>
        <v>6.4198012561169047E-3</v>
      </c>
      <c r="T102">
        <f t="shared" si="31"/>
        <v>2.6248285707439184E-4</v>
      </c>
      <c r="U102">
        <f t="shared" si="25"/>
        <v>9.0539916840384847E-3</v>
      </c>
      <c r="V102">
        <f t="shared" si="18"/>
        <v>9.0284411954553445E-3</v>
      </c>
      <c r="W102">
        <f t="shared" si="19"/>
        <v>9.0284411954553452</v>
      </c>
      <c r="AB102">
        <f t="shared" si="38"/>
        <v>101</v>
      </c>
      <c r="AC102">
        <f t="shared" si="32"/>
        <v>1.9036</v>
      </c>
      <c r="AD102">
        <f t="shared" si="39"/>
        <v>5.8216203652733424E-3</v>
      </c>
      <c r="AE102">
        <f t="shared" si="33"/>
        <v>2.3802536641199496E-4</v>
      </c>
      <c r="AF102">
        <f t="shared" si="26"/>
        <v>7.8833373984947518E-3</v>
      </c>
      <c r="AG102">
        <f t="shared" si="20"/>
        <v>7.8610905123448153E-3</v>
      </c>
      <c r="AH102">
        <f t="shared" si="21"/>
        <v>7.8610905123448154</v>
      </c>
    </row>
    <row r="103" spans="1:34" x14ac:dyDescent="0.35">
      <c r="A103" t="s">
        <v>87</v>
      </c>
      <c r="B103" t="s">
        <v>878</v>
      </c>
      <c r="C103" t="s">
        <v>115</v>
      </c>
      <c r="D103">
        <f t="shared" si="27"/>
        <v>2.2588666666666666</v>
      </c>
      <c r="F103">
        <f t="shared" si="34"/>
        <v>102</v>
      </c>
      <c r="G103">
        <f t="shared" si="28"/>
        <v>1.5277999999999998</v>
      </c>
      <c r="H103">
        <f t="shared" si="35"/>
        <v>4.6545116286627079E-3</v>
      </c>
      <c r="I103">
        <f t="shared" si="29"/>
        <v>1.9030643813362324E-4</v>
      </c>
      <c r="J103">
        <f t="shared" si="22"/>
        <v>5.7454742549680653E-3</v>
      </c>
      <c r="K103">
        <f t="shared" si="16"/>
        <v>5.7292604479005065E-3</v>
      </c>
      <c r="L103">
        <f t="shared" si="17"/>
        <v>5.7292604479005069</v>
      </c>
      <c r="Q103">
        <f t="shared" si="36"/>
        <v>102</v>
      </c>
      <c r="R103">
        <f t="shared" si="30"/>
        <v>2.1160999999999999</v>
      </c>
      <c r="S103">
        <f t="shared" si="37"/>
        <v>6.4855405230073576E-3</v>
      </c>
      <c r="T103">
        <f t="shared" si="31"/>
        <v>2.6517070205696677E-4</v>
      </c>
      <c r="U103">
        <f t="shared" si="25"/>
        <v>9.3191623860954514E-3</v>
      </c>
      <c r="V103">
        <f t="shared" si="18"/>
        <v>9.2928635821579435E-3</v>
      </c>
      <c r="W103">
        <f t="shared" si="19"/>
        <v>9.2928635821579437</v>
      </c>
      <c r="AB103">
        <f t="shared" si="38"/>
        <v>102</v>
      </c>
      <c r="AC103">
        <f t="shared" si="32"/>
        <v>1.9279999999999999</v>
      </c>
      <c r="AD103">
        <f t="shared" si="39"/>
        <v>5.8977078065095018E-3</v>
      </c>
      <c r="AE103">
        <f t="shared" si="33"/>
        <v>2.4113631146564714E-4</v>
      </c>
      <c r="AF103">
        <f t="shared" si="26"/>
        <v>8.1244737099603996E-3</v>
      </c>
      <c r="AG103">
        <f t="shared" si="20"/>
        <v>8.1015463338356443E-3</v>
      </c>
      <c r="AH103">
        <f t="shared" si="21"/>
        <v>8.1015463338356444</v>
      </c>
    </row>
    <row r="104" spans="1:34" x14ac:dyDescent="0.35">
      <c r="A104" t="s">
        <v>724</v>
      </c>
      <c r="B104" t="s">
        <v>962</v>
      </c>
      <c r="C104" t="s">
        <v>754</v>
      </c>
      <c r="D104">
        <f t="shared" si="27"/>
        <v>2.2771666666666666</v>
      </c>
      <c r="F104">
        <f t="shared" si="34"/>
        <v>103</v>
      </c>
      <c r="G104">
        <f t="shared" si="28"/>
        <v>1.5418999999999998</v>
      </c>
      <c r="H104">
        <f t="shared" si="35"/>
        <v>4.6981406303798256E-3</v>
      </c>
      <c r="I104">
        <f t="shared" si="29"/>
        <v>1.9209027295422629E-4</v>
      </c>
      <c r="J104">
        <f t="shared" si="22"/>
        <v>5.937564527922292E-3</v>
      </c>
      <c r="K104">
        <f t="shared" si="16"/>
        <v>5.9208086394725839E-3</v>
      </c>
      <c r="L104">
        <f t="shared" si="17"/>
        <v>5.9208086394725843</v>
      </c>
      <c r="Q104">
        <f t="shared" si="36"/>
        <v>103</v>
      </c>
      <c r="R104">
        <f t="shared" si="30"/>
        <v>2.1435</v>
      </c>
      <c r="S104">
        <f t="shared" si="37"/>
        <v>6.5713570381119293E-3</v>
      </c>
      <c r="T104">
        <f t="shared" si="31"/>
        <v>2.6867943436349311E-4</v>
      </c>
      <c r="U104">
        <f t="shared" si="25"/>
        <v>9.5878418204589453E-3</v>
      </c>
      <c r="V104">
        <f t="shared" si="18"/>
        <v>9.5607847994764253E-3</v>
      </c>
      <c r="W104">
        <f t="shared" si="19"/>
        <v>9.5607847994764246</v>
      </c>
      <c r="AB104">
        <f t="shared" si="38"/>
        <v>103</v>
      </c>
      <c r="AC104">
        <f t="shared" si="32"/>
        <v>1.9413999999999998</v>
      </c>
      <c r="AD104">
        <f t="shared" si="39"/>
        <v>5.939509640153948E-3</v>
      </c>
      <c r="AE104">
        <f t="shared" si="33"/>
        <v>2.4284543987760352E-4</v>
      </c>
      <c r="AF104">
        <f t="shared" si="26"/>
        <v>8.3673191498380029E-3</v>
      </c>
      <c r="AG104">
        <f t="shared" si="20"/>
        <v>8.343706460554632E-3</v>
      </c>
      <c r="AH104">
        <f t="shared" si="21"/>
        <v>8.3437064605546318</v>
      </c>
    </row>
    <row r="105" spans="1:34" x14ac:dyDescent="0.35">
      <c r="A105" t="s">
        <v>89</v>
      </c>
      <c r="B105" t="s">
        <v>779</v>
      </c>
      <c r="C105" t="s">
        <v>1591</v>
      </c>
      <c r="D105">
        <f t="shared" si="27"/>
        <v>2.2988</v>
      </c>
      <c r="F105">
        <f t="shared" si="34"/>
        <v>104</v>
      </c>
      <c r="G105">
        <f t="shared" si="28"/>
        <v>1.5632999999999999</v>
      </c>
      <c r="H105">
        <f t="shared" si="35"/>
        <v>4.7643815771963097E-3</v>
      </c>
      <c r="I105">
        <f t="shared" si="29"/>
        <v>1.9479862984598159E-4</v>
      </c>
      <c r="J105">
        <f t="shared" si="22"/>
        <v>6.1323631577682733E-3</v>
      </c>
      <c r="K105">
        <f t="shared" si="16"/>
        <v>6.1150575449161601E-3</v>
      </c>
      <c r="L105">
        <f t="shared" si="17"/>
        <v>6.1150575449161604</v>
      </c>
      <c r="Q105">
        <f t="shared" si="36"/>
        <v>104</v>
      </c>
      <c r="R105">
        <f t="shared" si="30"/>
        <v>2.1653000000000002</v>
      </c>
      <c r="S105">
        <f t="shared" si="37"/>
        <v>6.6396687473871743E-3</v>
      </c>
      <c r="T105">
        <f t="shared" si="31"/>
        <v>2.7147245737259594E-4</v>
      </c>
      <c r="U105">
        <f t="shared" si="25"/>
        <v>9.8593142778315417E-3</v>
      </c>
      <c r="V105">
        <f t="shared" si="18"/>
        <v>9.831491157854812E-3</v>
      </c>
      <c r="W105">
        <f t="shared" si="19"/>
        <v>9.8314911578548116</v>
      </c>
      <c r="AB105">
        <f t="shared" si="38"/>
        <v>104</v>
      </c>
      <c r="AC105">
        <f t="shared" si="32"/>
        <v>1.9630999999999998</v>
      </c>
      <c r="AD105">
        <f t="shared" si="39"/>
        <v>6.0072278907227781E-3</v>
      </c>
      <c r="AE105">
        <f t="shared" si="33"/>
        <v>2.4561419846938232E-4</v>
      </c>
      <c r="AF105">
        <f t="shared" si="26"/>
        <v>8.6129333483073861E-3</v>
      </c>
      <c r="AG105">
        <f t="shared" si="20"/>
        <v>8.5886275323907198E-3</v>
      </c>
      <c r="AH105">
        <f t="shared" si="21"/>
        <v>8.5886275323907206</v>
      </c>
    </row>
    <row r="106" spans="1:34" x14ac:dyDescent="0.35">
      <c r="A106" t="s">
        <v>90</v>
      </c>
      <c r="B106" t="s">
        <v>1497</v>
      </c>
      <c r="C106" t="s">
        <v>1452</v>
      </c>
      <c r="D106">
        <f t="shared" si="27"/>
        <v>2.3195000000000001</v>
      </c>
      <c r="F106">
        <f t="shared" si="34"/>
        <v>105</v>
      </c>
      <c r="G106">
        <f t="shared" si="28"/>
        <v>1.5766</v>
      </c>
      <c r="H106">
        <f t="shared" si="35"/>
        <v>4.8055645303860658E-3</v>
      </c>
      <c r="I106">
        <f t="shared" si="29"/>
        <v>1.9648245443567718E-4</v>
      </c>
      <c r="J106">
        <f t="shared" si="22"/>
        <v>6.3288456122039503E-3</v>
      </c>
      <c r="K106">
        <f t="shared" si="16"/>
        <v>6.3109855231733691E-3</v>
      </c>
      <c r="L106">
        <f t="shared" si="17"/>
        <v>6.3109855231733691</v>
      </c>
      <c r="Q106">
        <f t="shared" si="36"/>
        <v>105</v>
      </c>
      <c r="R106">
        <f t="shared" si="30"/>
        <v>2.1931000000000003</v>
      </c>
      <c r="S106">
        <f t="shared" si="37"/>
        <v>6.7268260214770129E-3</v>
      </c>
      <c r="T106">
        <f t="shared" si="31"/>
        <v>2.7503600854890669E-4</v>
      </c>
      <c r="U106">
        <f t="shared" si="25"/>
        <v>1.0134350286380449E-2</v>
      </c>
      <c r="V106">
        <f t="shared" si="18"/>
        <v>1.0105751011019263E-2</v>
      </c>
      <c r="W106">
        <f t="shared" si="19"/>
        <v>10.105751011019263</v>
      </c>
      <c r="AB106">
        <f t="shared" si="38"/>
        <v>105</v>
      </c>
      <c r="AC106">
        <f t="shared" si="32"/>
        <v>1.9840999999999998</v>
      </c>
      <c r="AD106">
        <f t="shared" si="39"/>
        <v>6.0727902309727294E-3</v>
      </c>
      <c r="AE106">
        <f t="shared" si="33"/>
        <v>2.4829480955043312E-4</v>
      </c>
      <c r="AF106">
        <f t="shared" si="26"/>
        <v>8.8612281578578193E-3</v>
      </c>
      <c r="AG106">
        <f t="shared" si="20"/>
        <v>8.8362216505866575E-3</v>
      </c>
      <c r="AH106">
        <f t="shared" si="21"/>
        <v>8.8362216505866567</v>
      </c>
    </row>
    <row r="107" spans="1:34" x14ac:dyDescent="0.35">
      <c r="A107" t="s">
        <v>1178</v>
      </c>
      <c r="B107" t="s">
        <v>1525</v>
      </c>
      <c r="C107" t="s">
        <v>122</v>
      </c>
      <c r="D107">
        <f t="shared" si="27"/>
        <v>2.3401333333333332</v>
      </c>
      <c r="F107">
        <f t="shared" si="34"/>
        <v>106</v>
      </c>
      <c r="G107">
        <f t="shared" si="28"/>
        <v>1.5984</v>
      </c>
      <c r="H107">
        <f t="shared" si="35"/>
        <v>4.8730914944472448E-3</v>
      </c>
      <c r="I107">
        <f t="shared" si="29"/>
        <v>1.9924339200199975E-4</v>
      </c>
      <c r="J107">
        <f t="shared" si="22"/>
        <v>6.5280890042059498E-3</v>
      </c>
      <c r="K107">
        <f t="shared" si="16"/>
        <v>6.5096666475932602E-3</v>
      </c>
      <c r="L107">
        <f t="shared" si="17"/>
        <v>6.5096666475932601</v>
      </c>
      <c r="Q107">
        <f t="shared" si="36"/>
        <v>106</v>
      </c>
      <c r="R107">
        <f t="shared" si="30"/>
        <v>2.2191000000000001</v>
      </c>
      <c r="S107">
        <f t="shared" si="37"/>
        <v>6.8083848686195363E-3</v>
      </c>
      <c r="T107">
        <f t="shared" si="31"/>
        <v>2.7837065994442539E-4</v>
      </c>
      <c r="U107">
        <f t="shared" si="25"/>
        <v>1.0412720946324875E-2</v>
      </c>
      <c r="V107">
        <f t="shared" si="18"/>
        <v>1.0383336105147307E-2</v>
      </c>
      <c r="W107">
        <f t="shared" si="19"/>
        <v>10.383336105147308</v>
      </c>
      <c r="AB107">
        <f t="shared" si="38"/>
        <v>106</v>
      </c>
      <c r="AC107">
        <f t="shared" si="32"/>
        <v>1.9981999999999998</v>
      </c>
      <c r="AD107">
        <f t="shared" si="39"/>
        <v>6.1168264256370791E-3</v>
      </c>
      <c r="AE107">
        <f t="shared" si="33"/>
        <v>2.500952930434648E-4</v>
      </c>
      <c r="AF107">
        <f t="shared" si="26"/>
        <v>9.1113234509012844E-3</v>
      </c>
      <c r="AG107">
        <f t="shared" si="20"/>
        <v>9.0856111712865426E-3</v>
      </c>
      <c r="AH107">
        <f t="shared" si="21"/>
        <v>9.0856111712865424</v>
      </c>
    </row>
    <row r="108" spans="1:34" x14ac:dyDescent="0.35">
      <c r="A108" t="s">
        <v>996</v>
      </c>
      <c r="B108" t="s">
        <v>890</v>
      </c>
      <c r="C108" t="s">
        <v>1592</v>
      </c>
      <c r="D108">
        <f t="shared" si="27"/>
        <v>2.3620000000000001</v>
      </c>
      <c r="F108">
        <f t="shared" si="34"/>
        <v>107</v>
      </c>
      <c r="G108">
        <f t="shared" si="28"/>
        <v>1.6194</v>
      </c>
      <c r="H108">
        <f t="shared" si="35"/>
        <v>4.9381687039924535E-3</v>
      </c>
      <c r="I108">
        <f t="shared" si="29"/>
        <v>2.019041678127119E-4</v>
      </c>
      <c r="J108">
        <f t="shared" si="22"/>
        <v>6.7299931720186616E-3</v>
      </c>
      <c r="K108">
        <f t="shared" si="16"/>
        <v>6.7110010390780701E-3</v>
      </c>
      <c r="L108">
        <f t="shared" si="17"/>
        <v>6.7110010390780701</v>
      </c>
      <c r="Q108">
        <f t="shared" si="36"/>
        <v>107</v>
      </c>
      <c r="R108">
        <f t="shared" si="30"/>
        <v>2.2423000000000002</v>
      </c>
      <c r="S108">
        <f t="shared" si="37"/>
        <v>6.8811970821735782E-3</v>
      </c>
      <c r="T108">
        <f t="shared" si="31"/>
        <v>2.8134769257847546E-4</v>
      </c>
      <c r="U108">
        <f t="shared" si="25"/>
        <v>1.069406863890335E-2</v>
      </c>
      <c r="V108">
        <f t="shared" si="18"/>
        <v>1.0663889830682517E-2</v>
      </c>
      <c r="W108">
        <f t="shared" si="19"/>
        <v>10.663889830682518</v>
      </c>
      <c r="AB108">
        <f t="shared" si="38"/>
        <v>107</v>
      </c>
      <c r="AC108">
        <f t="shared" si="32"/>
        <v>2.0196000000000001</v>
      </c>
      <c r="AD108">
        <f t="shared" si="39"/>
        <v>6.1836857167351829E-3</v>
      </c>
      <c r="AE108">
        <f t="shared" si="33"/>
        <v>2.5282893183526967E-4</v>
      </c>
      <c r="AF108">
        <f t="shared" si="26"/>
        <v>9.3641523827365548E-3</v>
      </c>
      <c r="AG108">
        <f t="shared" si="20"/>
        <v>9.3377266164121082E-3</v>
      </c>
      <c r="AH108">
        <f t="shared" si="21"/>
        <v>9.3377266164121089</v>
      </c>
    </row>
    <row r="109" spans="1:34" x14ac:dyDescent="0.35">
      <c r="A109" t="s">
        <v>733</v>
      </c>
      <c r="B109" t="s">
        <v>156</v>
      </c>
      <c r="C109" t="s">
        <v>1186</v>
      </c>
      <c r="D109">
        <f t="shared" si="27"/>
        <v>2.3852999999999995</v>
      </c>
      <c r="F109">
        <f t="shared" si="34"/>
        <v>108</v>
      </c>
      <c r="G109">
        <f t="shared" si="28"/>
        <v>1.64</v>
      </c>
      <c r="H109">
        <f t="shared" si="35"/>
        <v>5.0020333468889788E-3</v>
      </c>
      <c r="I109">
        <f t="shared" si="29"/>
        <v>2.0451536608268064E-4</v>
      </c>
      <c r="J109">
        <f t="shared" si="22"/>
        <v>6.9345085381013419E-3</v>
      </c>
      <c r="K109">
        <f t="shared" si="16"/>
        <v>6.9149392599955539E-3</v>
      </c>
      <c r="L109">
        <f t="shared" si="17"/>
        <v>6.9149392599955535</v>
      </c>
      <c r="Q109">
        <f t="shared" si="36"/>
        <v>108</v>
      </c>
      <c r="R109">
        <f t="shared" si="30"/>
        <v>2.2706</v>
      </c>
      <c r="S109">
        <f t="shared" si="37"/>
        <v>6.97006223306395E-3</v>
      </c>
      <c r="T109">
        <f t="shared" si="31"/>
        <v>2.8498107276728223E-4</v>
      </c>
      <c r="U109">
        <f t="shared" si="25"/>
        <v>1.0979049711670632E-2</v>
      </c>
      <c r="V109">
        <f t="shared" si="18"/>
        <v>1.094806668295786E-2</v>
      </c>
      <c r="W109">
        <f t="shared" si="19"/>
        <v>10.94806668295786</v>
      </c>
      <c r="AB109">
        <f t="shared" si="38"/>
        <v>108</v>
      </c>
      <c r="AC109">
        <f t="shared" si="32"/>
        <v>2.0406</v>
      </c>
      <c r="AD109">
        <f t="shared" si="39"/>
        <v>6.2493236994101628E-3</v>
      </c>
      <c r="AE109">
        <f t="shared" si="33"/>
        <v>2.5551263566624295E-4</v>
      </c>
      <c r="AF109">
        <f t="shared" si="26"/>
        <v>9.6196650184027978E-3</v>
      </c>
      <c r="AG109">
        <f t="shared" si="20"/>
        <v>9.5925181919196637E-3</v>
      </c>
      <c r="AH109">
        <f t="shared" si="21"/>
        <v>9.5925181919196643</v>
      </c>
    </row>
    <row r="110" spans="1:34" x14ac:dyDescent="0.35">
      <c r="A110" t="s">
        <v>1179</v>
      </c>
      <c r="B110" t="s">
        <v>795</v>
      </c>
      <c r="C110" t="s">
        <v>1453</v>
      </c>
      <c r="D110">
        <f t="shared" si="27"/>
        <v>2.3996333333333335</v>
      </c>
      <c r="F110">
        <f t="shared" si="34"/>
        <v>109</v>
      </c>
      <c r="G110">
        <f t="shared" si="28"/>
        <v>1.6548</v>
      </c>
      <c r="H110">
        <f t="shared" si="35"/>
        <v>5.0479331985699349E-3</v>
      </c>
      <c r="I110">
        <f t="shared" si="29"/>
        <v>2.0639204788759302E-4</v>
      </c>
      <c r="J110">
        <f t="shared" si="22"/>
        <v>7.1409005859889348E-3</v>
      </c>
      <c r="K110">
        <f t="shared" si="16"/>
        <v>7.1207488666961841E-3</v>
      </c>
      <c r="L110">
        <f t="shared" si="17"/>
        <v>7.120748866696184</v>
      </c>
      <c r="Q110">
        <f t="shared" si="36"/>
        <v>109</v>
      </c>
      <c r="R110">
        <f t="shared" si="30"/>
        <v>2.2847</v>
      </c>
      <c r="S110">
        <f t="shared" si="37"/>
        <v>7.0143570147151975E-3</v>
      </c>
      <c r="T110">
        <f t="shared" si="31"/>
        <v>2.8679212896317734E-4</v>
      </c>
      <c r="U110">
        <f t="shared" si="25"/>
        <v>1.1265841840633809E-2</v>
      </c>
      <c r="V110">
        <f t="shared" si="18"/>
        <v>1.12340494806037E-2</v>
      </c>
      <c r="W110">
        <f t="shared" si="19"/>
        <v>11.2340494806037</v>
      </c>
      <c r="AB110">
        <f t="shared" si="38"/>
        <v>109</v>
      </c>
      <c r="AC110">
        <f t="shared" si="32"/>
        <v>2.0547</v>
      </c>
      <c r="AD110">
        <f t="shared" si="39"/>
        <v>6.2934107098553986E-3</v>
      </c>
      <c r="AE110">
        <f t="shared" si="33"/>
        <v>2.5731519683595328E-4</v>
      </c>
      <c r="AF110">
        <f t="shared" si="26"/>
        <v>9.8769802152387509E-3</v>
      </c>
      <c r="AG110">
        <f t="shared" si="20"/>
        <v>9.8491072417446132E-3</v>
      </c>
      <c r="AH110">
        <f t="shared" si="21"/>
        <v>9.8491072417446137</v>
      </c>
    </row>
    <row r="111" spans="1:34" x14ac:dyDescent="0.35">
      <c r="A111" t="s">
        <v>946</v>
      </c>
      <c r="B111" t="s">
        <v>796</v>
      </c>
      <c r="C111" t="s">
        <v>131</v>
      </c>
      <c r="D111">
        <f t="shared" si="27"/>
        <v>2.4224999999999999</v>
      </c>
      <c r="F111">
        <f t="shared" si="34"/>
        <v>110</v>
      </c>
      <c r="G111">
        <f t="shared" si="28"/>
        <v>1.6754</v>
      </c>
      <c r="H111">
        <f t="shared" si="35"/>
        <v>5.1118438315538523E-3</v>
      </c>
      <c r="I111">
        <f t="shared" si="29"/>
        <v>2.090051265287842E-4</v>
      </c>
      <c r="J111">
        <f t="shared" si="22"/>
        <v>7.3499057125177188E-3</v>
      </c>
      <c r="K111">
        <f t="shared" ref="K111:K174" si="40">J111/1.00283</f>
        <v>7.3291641778942774E-3</v>
      </c>
      <c r="L111">
        <f t="shared" ref="L111:L174" si="41">K111*1000</f>
        <v>7.3291641778942775</v>
      </c>
      <c r="Q111">
        <f t="shared" si="36"/>
        <v>110</v>
      </c>
      <c r="R111">
        <f t="shared" si="30"/>
        <v>2.3129</v>
      </c>
      <c r="S111">
        <f t="shared" si="37"/>
        <v>7.1029849386459419E-3</v>
      </c>
      <c r="T111">
        <f t="shared" si="31"/>
        <v>2.9041580978472113E-4</v>
      </c>
      <c r="U111">
        <f t="shared" si="25"/>
        <v>1.155625765041853E-2</v>
      </c>
      <c r="V111">
        <f t="shared" ref="V111:V174" si="42">U111/1.00283</f>
        <v>1.1523645732994156E-2</v>
      </c>
      <c r="W111">
        <f t="shared" ref="W111:W174" si="43">V111*1000</f>
        <v>11.523645732994156</v>
      </c>
      <c r="AB111">
        <f t="shared" si="38"/>
        <v>110</v>
      </c>
      <c r="AC111">
        <f t="shared" si="32"/>
        <v>2.0745</v>
      </c>
      <c r="AD111">
        <f t="shared" si="39"/>
        <v>6.3553415606762281E-3</v>
      </c>
      <c r="AE111">
        <f t="shared" si="33"/>
        <v>2.5984732922073868E-4</v>
      </c>
      <c r="AF111">
        <f t="shared" si="26"/>
        <v>1.0136827544459489E-2</v>
      </c>
      <c r="AG111">
        <f t="shared" ref="AG111:AG174" si="44">AF111/1.00283</f>
        <v>1.0108221278242064E-2</v>
      </c>
      <c r="AH111">
        <f t="shared" ref="AH111:AH174" si="45">AG111*1000</f>
        <v>10.108221278242064</v>
      </c>
    </row>
    <row r="112" spans="1:34" x14ac:dyDescent="0.35">
      <c r="A112" t="s">
        <v>1180</v>
      </c>
      <c r="B112" t="s">
        <v>1424</v>
      </c>
      <c r="C112" t="s">
        <v>134</v>
      </c>
      <c r="D112">
        <f t="shared" si="27"/>
        <v>2.4412333333333334</v>
      </c>
      <c r="F112">
        <f t="shared" si="34"/>
        <v>111</v>
      </c>
      <c r="G112">
        <f t="shared" si="28"/>
        <v>1.6895999999999998</v>
      </c>
      <c r="H112">
        <f t="shared" si="35"/>
        <v>5.1559143284942372E-3</v>
      </c>
      <c r="I112">
        <f t="shared" si="29"/>
        <v>2.1080701251997101E-4</v>
      </c>
      <c r="J112">
        <f t="shared" ref="J112:J175" si="46">J111+I112</f>
        <v>7.5607127250376894E-3</v>
      </c>
      <c r="K112">
        <f t="shared" si="40"/>
        <v>7.5393762901366018E-3</v>
      </c>
      <c r="L112">
        <f t="shared" si="41"/>
        <v>7.5393762901366017</v>
      </c>
      <c r="Q112">
        <f t="shared" si="36"/>
        <v>111</v>
      </c>
      <c r="R112">
        <f t="shared" si="30"/>
        <v>2.3334999999999999</v>
      </c>
      <c r="S112">
        <f t="shared" si="37"/>
        <v>7.1677596719448324E-3</v>
      </c>
      <c r="T112">
        <f t="shared" si="31"/>
        <v>2.9306421841673673E-4</v>
      </c>
      <c r="U112">
        <f t="shared" si="25"/>
        <v>1.1849321868835267E-2</v>
      </c>
      <c r="V112">
        <f t="shared" si="42"/>
        <v>1.1815882920171182E-2</v>
      </c>
      <c r="W112">
        <f t="shared" si="43"/>
        <v>11.815882920171182</v>
      </c>
      <c r="AB112">
        <f t="shared" si="38"/>
        <v>111</v>
      </c>
      <c r="AC112">
        <f t="shared" si="32"/>
        <v>2.0958999999999999</v>
      </c>
      <c r="AD112">
        <f t="shared" si="39"/>
        <v>6.4223050924322881E-3</v>
      </c>
      <c r="AE112">
        <f t="shared" si="33"/>
        <v>2.6258523004257095E-4</v>
      </c>
      <c r="AF112">
        <f t="shared" si="26"/>
        <v>1.039941277450206E-2</v>
      </c>
      <c r="AG112">
        <f t="shared" si="44"/>
        <v>1.0370065489167715E-2</v>
      </c>
      <c r="AH112">
        <f t="shared" si="45"/>
        <v>10.370065489167715</v>
      </c>
    </row>
    <row r="113" spans="1:34" x14ac:dyDescent="0.35">
      <c r="A113" t="s">
        <v>739</v>
      </c>
      <c r="B113" t="s">
        <v>167</v>
      </c>
      <c r="C113" t="s">
        <v>771</v>
      </c>
      <c r="D113">
        <f t="shared" si="27"/>
        <v>2.4619666666666666</v>
      </c>
      <c r="F113">
        <f t="shared" si="34"/>
        <v>112</v>
      </c>
      <c r="G113">
        <f t="shared" si="28"/>
        <v>1.7093999999999998</v>
      </c>
      <c r="H113">
        <f t="shared" si="35"/>
        <v>5.2173859962193732E-3</v>
      </c>
      <c r="I113">
        <f t="shared" si="29"/>
        <v>2.1332037053993266E-4</v>
      </c>
      <c r="J113">
        <f t="shared" si="46"/>
        <v>7.7740330955776218E-3</v>
      </c>
      <c r="K113">
        <f t="shared" si="40"/>
        <v>7.7520946676681206E-3</v>
      </c>
      <c r="L113">
        <f t="shared" si="41"/>
        <v>7.7520946676681204</v>
      </c>
      <c r="Q113">
        <f t="shared" si="36"/>
        <v>112</v>
      </c>
      <c r="R113">
        <f t="shared" si="30"/>
        <v>2.3614000000000002</v>
      </c>
      <c r="S113">
        <f t="shared" si="37"/>
        <v>7.255532135856107E-3</v>
      </c>
      <c r="T113">
        <f t="shared" si="31"/>
        <v>2.9665292251843123E-4</v>
      </c>
      <c r="U113">
        <f t="shared" si="25"/>
        <v>1.2145974791353698E-2</v>
      </c>
      <c r="V113">
        <f t="shared" si="42"/>
        <v>1.2111698684077757E-2</v>
      </c>
      <c r="W113">
        <f t="shared" si="43"/>
        <v>12.111698684077757</v>
      </c>
      <c r="AB113">
        <f t="shared" si="38"/>
        <v>112</v>
      </c>
      <c r="AC113">
        <f t="shared" si="32"/>
        <v>2.1103999999999998</v>
      </c>
      <c r="AD113">
        <f t="shared" si="39"/>
        <v>6.4676942187934152E-3</v>
      </c>
      <c r="AE113">
        <f t="shared" si="33"/>
        <v>2.6444103010429831E-4</v>
      </c>
      <c r="AF113">
        <f t="shared" si="26"/>
        <v>1.0663853804606358E-2</v>
      </c>
      <c r="AG113">
        <f t="shared" si="44"/>
        <v>1.0633760263061892E-2</v>
      </c>
      <c r="AH113">
        <f t="shared" si="45"/>
        <v>10.633760263061893</v>
      </c>
    </row>
    <row r="114" spans="1:34" x14ac:dyDescent="0.35">
      <c r="A114" t="s">
        <v>1181</v>
      </c>
      <c r="B114" t="s">
        <v>170</v>
      </c>
      <c r="C114" t="s">
        <v>877</v>
      </c>
      <c r="D114">
        <f t="shared" si="27"/>
        <v>2.4810333333333339</v>
      </c>
      <c r="F114">
        <f t="shared" si="34"/>
        <v>113</v>
      </c>
      <c r="G114">
        <f t="shared" si="28"/>
        <v>1.7247000000000001</v>
      </c>
      <c r="H114">
        <f t="shared" si="35"/>
        <v>5.2649037957655694E-3</v>
      </c>
      <c r="I114">
        <f t="shared" si="29"/>
        <v>2.1526320448278874E-4</v>
      </c>
      <c r="J114">
        <f t="shared" si="46"/>
        <v>7.9892963000604104E-3</v>
      </c>
      <c r="K114">
        <f t="shared" si="40"/>
        <v>7.9667503964384878E-3</v>
      </c>
      <c r="L114">
        <f t="shared" si="41"/>
        <v>7.9667503964384876</v>
      </c>
      <c r="Q114">
        <f t="shared" si="36"/>
        <v>113</v>
      </c>
      <c r="R114">
        <f t="shared" si="30"/>
        <v>2.3827000000000003</v>
      </c>
      <c r="S114">
        <f t="shared" si="37"/>
        <v>7.3225749943913636E-3</v>
      </c>
      <c r="T114">
        <f t="shared" si="31"/>
        <v>2.9939406673033363E-4</v>
      </c>
      <c r="U114">
        <f t="shared" ref="U114:U177" si="47">U113+T114</f>
        <v>1.2445368858084033E-2</v>
      </c>
      <c r="V114">
        <f t="shared" si="42"/>
        <v>1.2410247856649712E-2</v>
      </c>
      <c r="W114">
        <f t="shared" si="43"/>
        <v>12.410247856649713</v>
      </c>
      <c r="AB114">
        <f t="shared" si="38"/>
        <v>113</v>
      </c>
      <c r="AC114">
        <f t="shared" si="32"/>
        <v>2.1309999999999998</v>
      </c>
      <c r="AD114">
        <f t="shared" si="39"/>
        <v>6.5322012077368716E-3</v>
      </c>
      <c r="AE114">
        <f t="shared" si="33"/>
        <v>2.6707849162119679E-4</v>
      </c>
      <c r="AF114">
        <f t="shared" ref="AF114:AF177" si="48">AF113+AE114</f>
        <v>1.0930932296227555E-2</v>
      </c>
      <c r="AG114">
        <f t="shared" si="44"/>
        <v>1.0900085055520431E-2</v>
      </c>
      <c r="AH114">
        <f t="shared" si="45"/>
        <v>10.90008505552043</v>
      </c>
    </row>
    <row r="115" spans="1:34" x14ac:dyDescent="0.35">
      <c r="A115" t="s">
        <v>742</v>
      </c>
      <c r="B115" t="s">
        <v>173</v>
      </c>
      <c r="C115" t="s">
        <v>141</v>
      </c>
      <c r="D115">
        <f t="shared" si="27"/>
        <v>2.5043000000000002</v>
      </c>
      <c r="F115">
        <f t="shared" si="34"/>
        <v>114</v>
      </c>
      <c r="G115">
        <f t="shared" si="28"/>
        <v>1.7453000000000001</v>
      </c>
      <c r="H115">
        <f t="shared" si="35"/>
        <v>5.3289053856965625E-3</v>
      </c>
      <c r="I115">
        <f t="shared" si="29"/>
        <v>2.178800020302804E-4</v>
      </c>
      <c r="J115">
        <f t="shared" si="46"/>
        <v>8.2071763020906911E-3</v>
      </c>
      <c r="K115">
        <f t="shared" si="40"/>
        <v>8.184015538117817E-3</v>
      </c>
      <c r="L115">
        <f t="shared" si="41"/>
        <v>8.1840155381178175</v>
      </c>
      <c r="Q115">
        <f t="shared" si="36"/>
        <v>114</v>
      </c>
      <c r="R115">
        <f t="shared" si="30"/>
        <v>2.4037000000000002</v>
      </c>
      <c r="S115">
        <f t="shared" si="37"/>
        <v>7.3887022356380321E-3</v>
      </c>
      <c r="T115">
        <f t="shared" si="31"/>
        <v>3.020977746054543E-4</v>
      </c>
      <c r="U115">
        <f t="shared" si="47"/>
        <v>1.2747466632689487E-2</v>
      </c>
      <c r="V115">
        <f t="shared" si="42"/>
        <v>1.2711493107196121E-2</v>
      </c>
      <c r="W115">
        <f t="shared" si="43"/>
        <v>12.711493107196121</v>
      </c>
      <c r="AB115">
        <f t="shared" si="38"/>
        <v>114</v>
      </c>
      <c r="AC115">
        <f t="shared" si="32"/>
        <v>2.1591999999999998</v>
      </c>
      <c r="AD115">
        <f t="shared" si="39"/>
        <v>6.62055093580592E-3</v>
      </c>
      <c r="AE115">
        <f t="shared" si="33"/>
        <v>2.7069079800267753E-4</v>
      </c>
      <c r="AF115">
        <f t="shared" si="48"/>
        <v>1.1201623094230234E-2</v>
      </c>
      <c r="AG115">
        <f t="shared" si="44"/>
        <v>1.1170011960382351E-2</v>
      </c>
      <c r="AH115">
        <f t="shared" si="45"/>
        <v>11.17001196038235</v>
      </c>
    </row>
    <row r="116" spans="1:34" x14ac:dyDescent="0.35">
      <c r="A116" t="s">
        <v>743</v>
      </c>
      <c r="B116" t="s">
        <v>280</v>
      </c>
      <c r="C116" t="s">
        <v>778</v>
      </c>
      <c r="D116">
        <f t="shared" si="27"/>
        <v>2.5227333333333335</v>
      </c>
      <c r="F116">
        <f t="shared" si="34"/>
        <v>115</v>
      </c>
      <c r="G116">
        <f t="shared" si="28"/>
        <v>1.7594000000000001</v>
      </c>
      <c r="H116">
        <f t="shared" si="35"/>
        <v>5.3727277724280997E-3</v>
      </c>
      <c r="I116">
        <f t="shared" si="29"/>
        <v>2.1967174367682325E-4</v>
      </c>
      <c r="J116">
        <f t="shared" si="46"/>
        <v>8.4268480457675137E-3</v>
      </c>
      <c r="K116">
        <f t="shared" si="40"/>
        <v>8.4030673651242106E-3</v>
      </c>
      <c r="L116">
        <f t="shared" si="41"/>
        <v>8.40306736512421</v>
      </c>
      <c r="Q116">
        <f t="shared" si="36"/>
        <v>115</v>
      </c>
      <c r="R116">
        <f t="shared" si="30"/>
        <v>2.4243000000000001</v>
      </c>
      <c r="S116">
        <f t="shared" si="37"/>
        <v>7.4535975657873833E-3</v>
      </c>
      <c r="T116">
        <f t="shared" si="31"/>
        <v>3.0475111401407815E-4</v>
      </c>
      <c r="U116">
        <f t="shared" si="47"/>
        <v>1.3052217746703565E-2</v>
      </c>
      <c r="V116">
        <f t="shared" si="42"/>
        <v>1.3015384209390987E-2</v>
      </c>
      <c r="W116">
        <f t="shared" si="43"/>
        <v>13.015384209390987</v>
      </c>
      <c r="AB116">
        <f t="shared" si="38"/>
        <v>115</v>
      </c>
      <c r="AC116">
        <f t="shared" si="32"/>
        <v>2.1797999999999997</v>
      </c>
      <c r="AD116">
        <f t="shared" si="39"/>
        <v>6.6851222958039325E-3</v>
      </c>
      <c r="AE116">
        <f t="shared" si="33"/>
        <v>2.7333089142321889E-4</v>
      </c>
      <c r="AF116">
        <f t="shared" si="48"/>
        <v>1.1474953985653452E-2</v>
      </c>
      <c r="AG116">
        <f t="shared" si="44"/>
        <v>1.1442571508285005E-2</v>
      </c>
      <c r="AH116">
        <f t="shared" si="45"/>
        <v>11.442571508285004</v>
      </c>
    </row>
    <row r="117" spans="1:34" x14ac:dyDescent="0.35">
      <c r="A117" t="s">
        <v>1182</v>
      </c>
      <c r="B117" t="s">
        <v>274</v>
      </c>
      <c r="C117" t="s">
        <v>780</v>
      </c>
      <c r="D117">
        <f t="shared" si="27"/>
        <v>2.5421</v>
      </c>
      <c r="F117">
        <f t="shared" si="34"/>
        <v>116</v>
      </c>
      <c r="G117">
        <f t="shared" si="28"/>
        <v>1.7739</v>
      </c>
      <c r="H117">
        <f t="shared" si="35"/>
        <v>5.4178064689527532E-3</v>
      </c>
      <c r="I117">
        <f t="shared" si="29"/>
        <v>2.2151485136582007E-4</v>
      </c>
      <c r="J117">
        <f t="shared" si="46"/>
        <v>8.6483628971333344E-3</v>
      </c>
      <c r="K117">
        <f t="shared" si="40"/>
        <v>8.6239570985444519E-3</v>
      </c>
      <c r="L117">
        <f t="shared" si="41"/>
        <v>8.6239570985444516</v>
      </c>
      <c r="Q117">
        <f t="shared" si="36"/>
        <v>116</v>
      </c>
      <c r="R117">
        <f t="shared" si="30"/>
        <v>2.4460999999999999</v>
      </c>
      <c r="S117">
        <f t="shared" si="37"/>
        <v>7.5223030550290657E-3</v>
      </c>
      <c r="T117">
        <f t="shared" si="31"/>
        <v>3.0756023728649527E-4</v>
      </c>
      <c r="U117">
        <f t="shared" si="47"/>
        <v>1.3359777983990059E-2</v>
      </c>
      <c r="V117">
        <f t="shared" si="42"/>
        <v>1.3322076507473907E-2</v>
      </c>
      <c r="W117">
        <f t="shared" si="43"/>
        <v>13.322076507473907</v>
      </c>
      <c r="AB117">
        <f t="shared" si="38"/>
        <v>116</v>
      </c>
      <c r="AC117">
        <f t="shared" si="32"/>
        <v>2.2016</v>
      </c>
      <c r="AD117">
        <f t="shared" si="39"/>
        <v>6.7534847195864136E-3</v>
      </c>
      <c r="AE117">
        <f t="shared" si="33"/>
        <v>2.7612598796828076E-4</v>
      </c>
      <c r="AF117">
        <f t="shared" si="48"/>
        <v>1.1751079973621733E-2</v>
      </c>
      <c r="AG117">
        <f t="shared" si="44"/>
        <v>1.1717918264931975E-2</v>
      </c>
      <c r="AH117">
        <f t="shared" si="45"/>
        <v>11.717918264931974</v>
      </c>
    </row>
    <row r="118" spans="1:34" x14ac:dyDescent="0.35">
      <c r="A118" t="s">
        <v>1183</v>
      </c>
      <c r="B118" t="s">
        <v>182</v>
      </c>
      <c r="C118" t="s">
        <v>149</v>
      </c>
      <c r="D118">
        <f t="shared" si="27"/>
        <v>2.5651999999999999</v>
      </c>
      <c r="F118">
        <f t="shared" si="34"/>
        <v>117</v>
      </c>
      <c r="G118">
        <f t="shared" si="28"/>
        <v>1.7945</v>
      </c>
      <c r="H118">
        <f t="shared" si="35"/>
        <v>5.4818721965674017E-3</v>
      </c>
      <c r="I118">
        <f t="shared" si="29"/>
        <v>2.2413427127524794E-4</v>
      </c>
      <c r="J118">
        <f t="shared" si="46"/>
        <v>8.8724971684085822E-3</v>
      </c>
      <c r="K118">
        <f t="shared" si="40"/>
        <v>8.8474588598352472E-3</v>
      </c>
      <c r="L118">
        <f t="shared" si="41"/>
        <v>8.8474588598352479</v>
      </c>
      <c r="Q118">
        <f t="shared" si="36"/>
        <v>117</v>
      </c>
      <c r="R118">
        <f t="shared" si="30"/>
        <v>2.4674</v>
      </c>
      <c r="S118">
        <f t="shared" si="37"/>
        <v>7.5894623951376257E-3</v>
      </c>
      <c r="T118">
        <f t="shared" si="31"/>
        <v>3.1030614401594879E-4</v>
      </c>
      <c r="U118">
        <f t="shared" si="47"/>
        <v>1.3670084128006008E-2</v>
      </c>
      <c r="V118">
        <f t="shared" si="42"/>
        <v>1.3631506963299867E-2</v>
      </c>
      <c r="W118">
        <f t="shared" si="43"/>
        <v>13.631506963299866</v>
      </c>
      <c r="AB118">
        <f t="shared" si="38"/>
        <v>117</v>
      </c>
      <c r="AC118">
        <f t="shared" si="32"/>
        <v>2.2290000000000001</v>
      </c>
      <c r="AD118">
        <f t="shared" si="39"/>
        <v>6.8394513710609483E-3</v>
      </c>
      <c r="AE118">
        <f t="shared" si="33"/>
        <v>2.7964085881738282E-4</v>
      </c>
      <c r="AF118">
        <f t="shared" si="48"/>
        <v>1.2030720832439116E-2</v>
      </c>
      <c r="AG118">
        <f t="shared" si="44"/>
        <v>1.1996769973414352E-2</v>
      </c>
      <c r="AH118">
        <f t="shared" si="45"/>
        <v>11.996769973414352</v>
      </c>
    </row>
    <row r="119" spans="1:34" x14ac:dyDescent="0.35">
      <c r="A119" t="s">
        <v>107</v>
      </c>
      <c r="B119" t="s">
        <v>269</v>
      </c>
      <c r="C119" t="s">
        <v>785</v>
      </c>
      <c r="D119">
        <f t="shared" si="27"/>
        <v>2.5834999999999999</v>
      </c>
      <c r="F119">
        <f t="shared" si="34"/>
        <v>118</v>
      </c>
      <c r="G119">
        <f t="shared" si="28"/>
        <v>1.8078000000000001</v>
      </c>
      <c r="H119">
        <f t="shared" si="35"/>
        <v>5.5232493008609647E-3</v>
      </c>
      <c r="I119">
        <f t="shared" si="29"/>
        <v>2.2582603401355563E-4</v>
      </c>
      <c r="J119">
        <f t="shared" si="46"/>
        <v>9.0983232024221383E-3</v>
      </c>
      <c r="K119">
        <f t="shared" si="40"/>
        <v>9.0726476096867244E-3</v>
      </c>
      <c r="L119">
        <f t="shared" si="41"/>
        <v>9.0726476096867241</v>
      </c>
      <c r="Q119">
        <f t="shared" si="36"/>
        <v>118</v>
      </c>
      <c r="R119">
        <f t="shared" si="30"/>
        <v>2.4876</v>
      </c>
      <c r="S119">
        <f t="shared" si="37"/>
        <v>7.6531805185802004E-3</v>
      </c>
      <c r="T119">
        <f t="shared" si="31"/>
        <v>3.1291135162618284E-4</v>
      </c>
      <c r="U119">
        <f t="shared" si="47"/>
        <v>1.398299547963219E-2</v>
      </c>
      <c r="V119">
        <f t="shared" si="42"/>
        <v>1.3943535274804492E-2</v>
      </c>
      <c r="W119">
        <f t="shared" si="43"/>
        <v>13.943535274804491</v>
      </c>
      <c r="AB119">
        <f t="shared" si="38"/>
        <v>118</v>
      </c>
      <c r="AC119">
        <f t="shared" si="32"/>
        <v>2.2504</v>
      </c>
      <c r="AD119">
        <f t="shared" si="39"/>
        <v>6.9066267278843074E-3</v>
      </c>
      <c r="AE119">
        <f t="shared" si="33"/>
        <v>2.8238742041338032E-4</v>
      </c>
      <c r="AF119">
        <f t="shared" si="48"/>
        <v>1.2313108252852496E-2</v>
      </c>
      <c r="AG119">
        <f t="shared" si="44"/>
        <v>1.2278360492658272E-2</v>
      </c>
      <c r="AH119">
        <f t="shared" si="45"/>
        <v>12.278360492658273</v>
      </c>
    </row>
    <row r="120" spans="1:34" x14ac:dyDescent="0.35">
      <c r="A120" t="s">
        <v>1184</v>
      </c>
      <c r="B120" t="s">
        <v>189</v>
      </c>
      <c r="C120" t="s">
        <v>283</v>
      </c>
      <c r="D120">
        <f t="shared" si="27"/>
        <v>2.6026000000000002</v>
      </c>
      <c r="F120">
        <f t="shared" si="34"/>
        <v>119</v>
      </c>
      <c r="G120">
        <f t="shared" si="28"/>
        <v>1.8227</v>
      </c>
      <c r="H120">
        <f t="shared" si="35"/>
        <v>5.5696174166533401E-3</v>
      </c>
      <c r="I120">
        <f t="shared" si="29"/>
        <v>2.2772186147375036E-4</v>
      </c>
      <c r="J120">
        <f t="shared" si="46"/>
        <v>9.3260450638958884E-3</v>
      </c>
      <c r="K120">
        <f t="shared" si="40"/>
        <v>9.2997268369473269E-3</v>
      </c>
      <c r="L120">
        <f t="shared" si="41"/>
        <v>9.2997268369473272</v>
      </c>
      <c r="Q120">
        <f t="shared" si="36"/>
        <v>119</v>
      </c>
      <c r="R120">
        <f t="shared" si="30"/>
        <v>2.5089999999999999</v>
      </c>
      <c r="S120">
        <f t="shared" si="37"/>
        <v>7.720712681170569E-3</v>
      </c>
      <c r="T120">
        <f t="shared" si="31"/>
        <v>3.1567250174188813E-4</v>
      </c>
      <c r="U120">
        <f t="shared" si="47"/>
        <v>1.4298667981374079E-2</v>
      </c>
      <c r="V120">
        <f t="shared" si="42"/>
        <v>1.4258316944421364E-2</v>
      </c>
      <c r="W120">
        <f t="shared" si="43"/>
        <v>14.258316944421365</v>
      </c>
      <c r="AB120">
        <f t="shared" si="38"/>
        <v>119</v>
      </c>
      <c r="AC120">
        <f t="shared" si="32"/>
        <v>2.2713999999999999</v>
      </c>
      <c r="AD120">
        <f t="shared" si="39"/>
        <v>6.9725750701432323E-3</v>
      </c>
      <c r="AE120">
        <f t="shared" si="33"/>
        <v>2.8508381374470795E-4</v>
      </c>
      <c r="AF120">
        <f t="shared" si="48"/>
        <v>1.2598192066597203E-2</v>
      </c>
      <c r="AG120">
        <f t="shared" si="44"/>
        <v>1.2562639795974594E-2</v>
      </c>
      <c r="AH120">
        <f t="shared" si="45"/>
        <v>12.562639795974594</v>
      </c>
    </row>
    <row r="121" spans="1:34" x14ac:dyDescent="0.35">
      <c r="A121" t="s">
        <v>751</v>
      </c>
      <c r="B121" t="s">
        <v>1468</v>
      </c>
      <c r="C121" t="s">
        <v>156</v>
      </c>
      <c r="D121">
        <f t="shared" si="27"/>
        <v>2.6207999999999996</v>
      </c>
      <c r="F121">
        <f t="shared" si="34"/>
        <v>120</v>
      </c>
      <c r="G121">
        <f t="shared" si="28"/>
        <v>1.8360999999999998</v>
      </c>
      <c r="H121">
        <f t="shared" si="35"/>
        <v>5.6113296232117912E-3</v>
      </c>
      <c r="I121">
        <f t="shared" si="29"/>
        <v>2.2942732535269946E-4</v>
      </c>
      <c r="J121">
        <f t="shared" si="46"/>
        <v>9.5554723892485871E-3</v>
      </c>
      <c r="K121">
        <f t="shared" si="40"/>
        <v>9.5285067152444444E-3</v>
      </c>
      <c r="L121">
        <f t="shared" si="41"/>
        <v>9.5285067152444451</v>
      </c>
      <c r="Q121">
        <f t="shared" si="36"/>
        <v>120</v>
      </c>
      <c r="R121">
        <f t="shared" si="30"/>
        <v>2.5295999999999998</v>
      </c>
      <c r="S121">
        <f t="shared" si="37"/>
        <v>7.7857482887112384E-3</v>
      </c>
      <c r="T121">
        <f t="shared" si="31"/>
        <v>3.1833157659449024E-4</v>
      </c>
      <c r="U121">
        <f t="shared" si="47"/>
        <v>1.4616999557968569E-2</v>
      </c>
      <c r="V121">
        <f t="shared" si="42"/>
        <v>1.4575750184945172E-2</v>
      </c>
      <c r="W121">
        <f t="shared" si="43"/>
        <v>14.575750184945171</v>
      </c>
      <c r="AB121">
        <f t="shared" si="38"/>
        <v>120</v>
      </c>
      <c r="AC121">
        <f t="shared" si="32"/>
        <v>2.2919999999999998</v>
      </c>
      <c r="AD121">
        <f t="shared" si="39"/>
        <v>7.0372947967413096E-3</v>
      </c>
      <c r="AE121">
        <f t="shared" si="33"/>
        <v>2.8772997334822382E-4</v>
      </c>
      <c r="AF121">
        <f t="shared" si="48"/>
        <v>1.2885922039945426E-2</v>
      </c>
      <c r="AG121">
        <f t="shared" si="44"/>
        <v>1.2849557791395775E-2</v>
      </c>
      <c r="AH121">
        <f t="shared" si="45"/>
        <v>12.849557791395775</v>
      </c>
    </row>
    <row r="122" spans="1:34" x14ac:dyDescent="0.35">
      <c r="A122" t="s">
        <v>112</v>
      </c>
      <c r="B122" t="s">
        <v>196</v>
      </c>
      <c r="C122" t="s">
        <v>795</v>
      </c>
      <c r="D122">
        <f t="shared" si="27"/>
        <v>2.6398333333333333</v>
      </c>
      <c r="F122">
        <f t="shared" si="34"/>
        <v>121</v>
      </c>
      <c r="G122">
        <f t="shared" si="28"/>
        <v>1.8573999999999999</v>
      </c>
      <c r="H122">
        <f t="shared" si="35"/>
        <v>5.6776567973540531E-3</v>
      </c>
      <c r="I122">
        <f t="shared" si="29"/>
        <v>2.3213920777334968E-4</v>
      </c>
      <c r="J122">
        <f t="shared" si="46"/>
        <v>9.787611597021937E-3</v>
      </c>
      <c r="K122">
        <f t="shared" si="40"/>
        <v>9.7599908229928662E-3</v>
      </c>
      <c r="L122">
        <f t="shared" si="41"/>
        <v>9.7599908229928669</v>
      </c>
      <c r="Q122">
        <f t="shared" si="36"/>
        <v>121</v>
      </c>
      <c r="R122">
        <f t="shared" si="30"/>
        <v>2.5512999999999999</v>
      </c>
      <c r="S122">
        <f t="shared" si="37"/>
        <v>7.8542864091568163E-3</v>
      </c>
      <c r="T122">
        <f t="shared" si="31"/>
        <v>3.2113385675167154E-4</v>
      </c>
      <c r="U122">
        <f t="shared" si="47"/>
        <v>1.493813341472024E-2</v>
      </c>
      <c r="V122">
        <f t="shared" si="42"/>
        <v>1.4895977797553164E-2</v>
      </c>
      <c r="W122">
        <f t="shared" si="43"/>
        <v>14.895977797553163</v>
      </c>
      <c r="AB122">
        <f t="shared" si="38"/>
        <v>121</v>
      </c>
      <c r="AC122">
        <f t="shared" si="32"/>
        <v>2.3060999999999998</v>
      </c>
      <c r="AD122">
        <f t="shared" si="39"/>
        <v>7.081608984798436E-3</v>
      </c>
      <c r="AE122">
        <f t="shared" si="33"/>
        <v>2.8954182300308402E-4</v>
      </c>
      <c r="AF122">
        <f t="shared" si="48"/>
        <v>1.317546386294851E-2</v>
      </c>
      <c r="AG122">
        <f t="shared" si="44"/>
        <v>1.3138282523407265E-2</v>
      </c>
      <c r="AH122">
        <f t="shared" si="45"/>
        <v>13.138282523407264</v>
      </c>
    </row>
    <row r="123" spans="1:34" x14ac:dyDescent="0.35">
      <c r="A123" t="s">
        <v>866</v>
      </c>
      <c r="B123" t="s">
        <v>200</v>
      </c>
      <c r="C123" t="s">
        <v>796</v>
      </c>
      <c r="D123">
        <f t="shared" si="27"/>
        <v>2.6610666666666667</v>
      </c>
      <c r="F123">
        <f t="shared" si="34"/>
        <v>122</v>
      </c>
      <c r="G123">
        <f t="shared" si="28"/>
        <v>1.8718999999999999</v>
      </c>
      <c r="H123">
        <f t="shared" si="35"/>
        <v>5.7228255718800207E-3</v>
      </c>
      <c r="I123">
        <f t="shared" si="29"/>
        <v>2.3398599843167859E-4</v>
      </c>
      <c r="J123">
        <f t="shared" si="46"/>
        <v>1.0021597595453615E-2</v>
      </c>
      <c r="K123">
        <f t="shared" si="40"/>
        <v>9.9933165097310754E-3</v>
      </c>
      <c r="L123">
        <f t="shared" si="41"/>
        <v>9.9933165097310752</v>
      </c>
      <c r="Q123">
        <f t="shared" si="36"/>
        <v>122</v>
      </c>
      <c r="R123">
        <f t="shared" si="30"/>
        <v>2.5723000000000003</v>
      </c>
      <c r="S123">
        <f t="shared" si="37"/>
        <v>7.920642691965428E-3</v>
      </c>
      <c r="T123">
        <f t="shared" si="31"/>
        <v>3.2384692932223519E-4</v>
      </c>
      <c r="U123">
        <f t="shared" si="47"/>
        <v>1.5261980344042475E-2</v>
      </c>
      <c r="V123">
        <f t="shared" si="42"/>
        <v>1.521891082640375E-2</v>
      </c>
      <c r="W123">
        <f t="shared" si="43"/>
        <v>15.21891082640375</v>
      </c>
      <c r="AB123">
        <f t="shared" si="38"/>
        <v>122</v>
      </c>
      <c r="AC123">
        <f t="shared" si="32"/>
        <v>2.3342999999999998</v>
      </c>
      <c r="AD123">
        <f t="shared" si="39"/>
        <v>7.1702757467565371E-3</v>
      </c>
      <c r="AE123">
        <f t="shared" si="33"/>
        <v>2.9316709177353419E-4</v>
      </c>
      <c r="AF123">
        <f t="shared" si="48"/>
        <v>1.3468630954722043E-2</v>
      </c>
      <c r="AG123">
        <f t="shared" si="44"/>
        <v>1.3430622293631065E-2</v>
      </c>
      <c r="AH123">
        <f t="shared" si="45"/>
        <v>13.430622293631066</v>
      </c>
    </row>
    <row r="124" spans="1:34" x14ac:dyDescent="0.35">
      <c r="A124" t="s">
        <v>953</v>
      </c>
      <c r="B124" t="s">
        <v>203</v>
      </c>
      <c r="C124" t="s">
        <v>163</v>
      </c>
      <c r="D124">
        <f t="shared" si="27"/>
        <v>2.6769666666666665</v>
      </c>
      <c r="F124">
        <f t="shared" si="34"/>
        <v>123</v>
      </c>
      <c r="G124">
        <f t="shared" si="28"/>
        <v>1.8848999999999998</v>
      </c>
      <c r="H124">
        <f t="shared" si="35"/>
        <v>5.7633330649410732E-3</v>
      </c>
      <c r="I124">
        <f t="shared" si="29"/>
        <v>2.3564220585732987E-4</v>
      </c>
      <c r="J124">
        <f t="shared" si="46"/>
        <v>1.0257239801310946E-2</v>
      </c>
      <c r="K124">
        <f t="shared" si="40"/>
        <v>1.0228293730054889E-2</v>
      </c>
      <c r="L124">
        <f t="shared" si="41"/>
        <v>10.228293730054888</v>
      </c>
      <c r="Q124">
        <f t="shared" si="36"/>
        <v>123</v>
      </c>
      <c r="R124">
        <f t="shared" si="30"/>
        <v>2.5929000000000002</v>
      </c>
      <c r="S124">
        <f t="shared" si="37"/>
        <v>7.9857628448028947E-3</v>
      </c>
      <c r="T124">
        <f t="shared" si="31"/>
        <v>3.2650946093154521E-4</v>
      </c>
      <c r="U124">
        <f t="shared" si="47"/>
        <v>1.558848980497402E-2</v>
      </c>
      <c r="V124">
        <f t="shared" si="42"/>
        <v>1.5544498873162968E-2</v>
      </c>
      <c r="W124">
        <f t="shared" si="43"/>
        <v>15.544498873162967</v>
      </c>
      <c r="AB124">
        <f t="shared" si="38"/>
        <v>123</v>
      </c>
      <c r="AC124">
        <f t="shared" si="32"/>
        <v>2.3483999999999998</v>
      </c>
      <c r="AD124">
        <f t="shared" si="39"/>
        <v>7.2146283317426436E-3</v>
      </c>
      <c r="AE124">
        <f t="shared" si="33"/>
        <v>2.949805113423558E-4</v>
      </c>
      <c r="AF124">
        <f t="shared" si="48"/>
        <v>1.3763611466064399E-2</v>
      </c>
      <c r="AG124">
        <f t="shared" si="44"/>
        <v>1.3724770365928819E-2</v>
      </c>
      <c r="AH124">
        <f t="shared" si="45"/>
        <v>13.724770365928819</v>
      </c>
    </row>
    <row r="125" spans="1:34" x14ac:dyDescent="0.35">
      <c r="A125" t="s">
        <v>754</v>
      </c>
      <c r="B125" t="s">
        <v>206</v>
      </c>
      <c r="C125" t="s">
        <v>166</v>
      </c>
      <c r="D125">
        <f t="shared" si="27"/>
        <v>2.6958000000000002</v>
      </c>
      <c r="F125">
        <f t="shared" si="34"/>
        <v>124</v>
      </c>
      <c r="G125">
        <f t="shared" si="28"/>
        <v>1.8989999999999998</v>
      </c>
      <c r="H125">
        <f t="shared" si="35"/>
        <v>5.8072802519851981E-3</v>
      </c>
      <c r="I125">
        <f t="shared" si="29"/>
        <v>2.37439050145108E-4</v>
      </c>
      <c r="J125">
        <f t="shared" si="46"/>
        <v>1.0494678851456054E-2</v>
      </c>
      <c r="K125">
        <f t="shared" si="40"/>
        <v>1.0465062723947281E-2</v>
      </c>
      <c r="L125">
        <f t="shared" si="41"/>
        <v>10.46506272394728</v>
      </c>
      <c r="Q125">
        <f t="shared" si="36"/>
        <v>124</v>
      </c>
      <c r="R125">
        <f t="shared" si="30"/>
        <v>2.6070000000000002</v>
      </c>
      <c r="S125">
        <f t="shared" si="37"/>
        <v>8.0303512572772167E-3</v>
      </c>
      <c r="T125">
        <f t="shared" si="31"/>
        <v>3.2833252264821748E-4</v>
      </c>
      <c r="U125">
        <f t="shared" si="47"/>
        <v>1.5916822327622239E-2</v>
      </c>
      <c r="V125">
        <f t="shared" si="42"/>
        <v>1.5871904836933716E-2</v>
      </c>
      <c r="W125">
        <f t="shared" si="43"/>
        <v>15.871904836933716</v>
      </c>
      <c r="AB125">
        <f t="shared" si="38"/>
        <v>124</v>
      </c>
      <c r="AC125">
        <f t="shared" si="32"/>
        <v>2.3767</v>
      </c>
      <c r="AD125">
        <f t="shared" si="39"/>
        <v>7.3036867223296078E-3</v>
      </c>
      <c r="AE125">
        <f t="shared" si="33"/>
        <v>2.9862179241557283E-4</v>
      </c>
      <c r="AF125">
        <f t="shared" si="48"/>
        <v>1.4062233258479972E-2</v>
      </c>
      <c r="AG125">
        <f t="shared" si="44"/>
        <v>1.4022549443554711E-2</v>
      </c>
      <c r="AH125">
        <f t="shared" si="45"/>
        <v>14.022549443554711</v>
      </c>
    </row>
    <row r="126" spans="1:34" x14ac:dyDescent="0.35">
      <c r="A126" t="s">
        <v>1185</v>
      </c>
      <c r="B126" t="s">
        <v>208</v>
      </c>
      <c r="C126" t="s">
        <v>169</v>
      </c>
      <c r="D126">
        <f t="shared" si="27"/>
        <v>2.7124666666666664</v>
      </c>
      <c r="F126">
        <f t="shared" si="34"/>
        <v>125</v>
      </c>
      <c r="G126">
        <f t="shared" si="28"/>
        <v>1.9138999999999997</v>
      </c>
      <c r="H126">
        <f t="shared" si="35"/>
        <v>5.8537346270266617E-3</v>
      </c>
      <c r="I126">
        <f t="shared" si="29"/>
        <v>2.3933840443942834E-4</v>
      </c>
      <c r="J126">
        <f t="shared" si="46"/>
        <v>1.0734017255895482E-2</v>
      </c>
      <c r="K126">
        <f t="shared" si="40"/>
        <v>1.0703725712130152E-2</v>
      </c>
      <c r="L126">
        <f t="shared" si="41"/>
        <v>10.703725712130153</v>
      </c>
      <c r="Q126">
        <f t="shared" si="36"/>
        <v>125</v>
      </c>
      <c r="R126">
        <f t="shared" si="30"/>
        <v>2.6219000000000001</v>
      </c>
      <c r="S126">
        <f t="shared" si="37"/>
        <v>8.0774835409604413E-3</v>
      </c>
      <c r="T126">
        <f t="shared" si="31"/>
        <v>3.3025959421757891E-4</v>
      </c>
      <c r="U126">
        <f t="shared" si="47"/>
        <v>1.6247081921839816E-2</v>
      </c>
      <c r="V126">
        <f t="shared" si="42"/>
        <v>1.620123243405145E-2</v>
      </c>
      <c r="W126">
        <f t="shared" si="43"/>
        <v>16.201232434051452</v>
      </c>
      <c r="AB126">
        <f t="shared" si="38"/>
        <v>125</v>
      </c>
      <c r="AC126">
        <f t="shared" si="32"/>
        <v>2.3969</v>
      </c>
      <c r="AD126">
        <f t="shared" si="39"/>
        <v>7.3672864898758341E-3</v>
      </c>
      <c r="AE126">
        <f t="shared" si="33"/>
        <v>3.0122216087384785E-4</v>
      </c>
      <c r="AF126">
        <f t="shared" si="48"/>
        <v>1.436345541935382E-2</v>
      </c>
      <c r="AG126">
        <f t="shared" si="44"/>
        <v>1.4322921551363459E-2</v>
      </c>
      <c r="AH126">
        <f t="shared" si="45"/>
        <v>14.322921551363459</v>
      </c>
    </row>
    <row r="127" spans="1:34" x14ac:dyDescent="0.35">
      <c r="A127" t="s">
        <v>869</v>
      </c>
      <c r="B127" t="s">
        <v>257</v>
      </c>
      <c r="C127" t="s">
        <v>172</v>
      </c>
      <c r="D127">
        <f t="shared" si="27"/>
        <v>2.7307666666666663</v>
      </c>
      <c r="F127">
        <f t="shared" si="34"/>
        <v>126</v>
      </c>
      <c r="G127">
        <f t="shared" si="28"/>
        <v>1.9275999999999998</v>
      </c>
      <c r="H127">
        <f t="shared" si="35"/>
        <v>5.8964601661629559E-3</v>
      </c>
      <c r="I127">
        <f t="shared" si="29"/>
        <v>2.410852998860518E-4</v>
      </c>
      <c r="J127">
        <f t="shared" si="46"/>
        <v>1.0975102555781534E-2</v>
      </c>
      <c r="K127">
        <f t="shared" si="40"/>
        <v>1.0944130665996763E-2</v>
      </c>
      <c r="L127">
        <f t="shared" si="41"/>
        <v>10.944130665996763</v>
      </c>
      <c r="Q127">
        <f t="shared" si="36"/>
        <v>126</v>
      </c>
      <c r="R127">
        <f t="shared" si="30"/>
        <v>2.6417999999999999</v>
      </c>
      <c r="S127">
        <f t="shared" si="37"/>
        <v>8.140454527713125E-3</v>
      </c>
      <c r="T127">
        <f t="shared" si="31"/>
        <v>3.3283425406392371E-4</v>
      </c>
      <c r="U127">
        <f t="shared" si="47"/>
        <v>1.657991617590374E-2</v>
      </c>
      <c r="V127">
        <f t="shared" si="42"/>
        <v>1.6533127425290166E-2</v>
      </c>
      <c r="W127">
        <f t="shared" si="43"/>
        <v>16.533127425290164</v>
      </c>
      <c r="AB127">
        <f t="shared" si="38"/>
        <v>126</v>
      </c>
      <c r="AC127">
        <f t="shared" si="32"/>
        <v>2.4182000000000001</v>
      </c>
      <c r="AD127">
        <f t="shared" si="39"/>
        <v>7.4343781319877273E-3</v>
      </c>
      <c r="AE127">
        <f t="shared" si="33"/>
        <v>3.0396529967281966E-4</v>
      </c>
      <c r="AF127">
        <f t="shared" si="48"/>
        <v>1.4667420719026639E-2</v>
      </c>
      <c r="AG127">
        <f t="shared" si="44"/>
        <v>1.4626029056795905E-2</v>
      </c>
      <c r="AH127">
        <f t="shared" si="45"/>
        <v>14.626029056795906</v>
      </c>
    </row>
    <row r="128" spans="1:34" x14ac:dyDescent="0.35">
      <c r="A128" t="s">
        <v>121</v>
      </c>
      <c r="B128" t="s">
        <v>977</v>
      </c>
      <c r="C128" t="s">
        <v>1593</v>
      </c>
      <c r="D128">
        <f t="shared" si="27"/>
        <v>2.7483</v>
      </c>
      <c r="F128">
        <f t="shared" si="34"/>
        <v>127</v>
      </c>
      <c r="G128">
        <f t="shared" si="28"/>
        <v>1.9412999999999998</v>
      </c>
      <c r="H128">
        <f t="shared" si="35"/>
        <v>5.9391976438602587E-3</v>
      </c>
      <c r="I128">
        <f t="shared" si="29"/>
        <v>2.4283268345800469E-4</v>
      </c>
      <c r="J128">
        <f t="shared" si="46"/>
        <v>1.1217935239239538E-2</v>
      </c>
      <c r="K128">
        <f t="shared" si="40"/>
        <v>1.1186278072294942E-2</v>
      </c>
      <c r="L128">
        <f t="shared" si="41"/>
        <v>11.186278072294941</v>
      </c>
      <c r="Q128">
        <f t="shared" si="36"/>
        <v>127</v>
      </c>
      <c r="R128">
        <f t="shared" si="30"/>
        <v>2.6627000000000001</v>
      </c>
      <c r="S128">
        <f t="shared" si="37"/>
        <v>8.2066176070221802E-3</v>
      </c>
      <c r="T128">
        <f t="shared" si="31"/>
        <v>3.3553942723004517E-4</v>
      </c>
      <c r="U128">
        <f t="shared" si="47"/>
        <v>1.6915455603133785E-2</v>
      </c>
      <c r="V128">
        <f t="shared" si="42"/>
        <v>1.6867719955659267E-2</v>
      </c>
      <c r="W128">
        <f t="shared" si="43"/>
        <v>16.867719955659268</v>
      </c>
      <c r="AB128">
        <f t="shared" si="38"/>
        <v>127</v>
      </c>
      <c r="AC128">
        <f t="shared" si="32"/>
        <v>2.4361999999999999</v>
      </c>
      <c r="AD128">
        <f t="shared" si="39"/>
        <v>7.4910981327090571E-3</v>
      </c>
      <c r="AE128">
        <f t="shared" si="33"/>
        <v>3.0628437891665303E-4</v>
      </c>
      <c r="AF128">
        <f t="shared" si="48"/>
        <v>1.4973705097943293E-2</v>
      </c>
      <c r="AG128">
        <f t="shared" si="44"/>
        <v>1.4931449096998785E-2</v>
      </c>
      <c r="AH128">
        <f t="shared" si="45"/>
        <v>14.931449096998785</v>
      </c>
    </row>
    <row r="129" spans="1:34" x14ac:dyDescent="0.35">
      <c r="A129" t="s">
        <v>760</v>
      </c>
      <c r="B129" t="s">
        <v>220</v>
      </c>
      <c r="C129" t="s">
        <v>177</v>
      </c>
      <c r="D129">
        <f t="shared" si="27"/>
        <v>2.7662666666666667</v>
      </c>
      <c r="F129">
        <f t="shared" si="34"/>
        <v>128</v>
      </c>
      <c r="G129">
        <f t="shared" si="28"/>
        <v>1.9555</v>
      </c>
      <c r="H129">
        <f t="shared" si="35"/>
        <v>5.983507488946346E-3</v>
      </c>
      <c r="I129">
        <f t="shared" si="29"/>
        <v>2.4464435554421421E-4</v>
      </c>
      <c r="J129">
        <f t="shared" si="46"/>
        <v>1.1462579594783752E-2</v>
      </c>
      <c r="K129">
        <f t="shared" si="40"/>
        <v>1.1430232038115882E-2</v>
      </c>
      <c r="L129">
        <f t="shared" si="41"/>
        <v>11.430232038115882</v>
      </c>
      <c r="Q129">
        <f t="shared" si="36"/>
        <v>128</v>
      </c>
      <c r="R129">
        <f t="shared" si="30"/>
        <v>2.6844999999999999</v>
      </c>
      <c r="S129">
        <f t="shared" si="37"/>
        <v>8.2756600952571778E-3</v>
      </c>
      <c r="T129">
        <f t="shared" si="31"/>
        <v>3.3836232919358801E-4</v>
      </c>
      <c r="U129">
        <f t="shared" si="47"/>
        <v>1.7253817932327373E-2</v>
      </c>
      <c r="V129">
        <f t="shared" si="42"/>
        <v>1.7205127421723893E-2</v>
      </c>
      <c r="W129">
        <f t="shared" si="43"/>
        <v>17.205127421723894</v>
      </c>
      <c r="AB129">
        <f t="shared" si="38"/>
        <v>128</v>
      </c>
      <c r="AC129">
        <f t="shared" si="32"/>
        <v>2.4540999999999999</v>
      </c>
      <c r="AD129">
        <f t="shared" si="39"/>
        <v>7.5475237811122751E-3</v>
      </c>
      <c r="AE129">
        <f t="shared" si="33"/>
        <v>3.0859142314034138E-4</v>
      </c>
      <c r="AF129">
        <f t="shared" si="48"/>
        <v>1.5282296521083634E-2</v>
      </c>
      <c r="AG129">
        <f t="shared" si="44"/>
        <v>1.5239169670914942E-2</v>
      </c>
      <c r="AH129">
        <f t="shared" si="45"/>
        <v>15.239169670914942</v>
      </c>
    </row>
    <row r="130" spans="1:34" x14ac:dyDescent="0.35">
      <c r="A130" t="s">
        <v>124</v>
      </c>
      <c r="B130" t="s">
        <v>1526</v>
      </c>
      <c r="C130" t="s">
        <v>180</v>
      </c>
      <c r="D130">
        <f t="shared" si="27"/>
        <v>2.7844333333333338</v>
      </c>
      <c r="F130">
        <f t="shared" si="34"/>
        <v>129</v>
      </c>
      <c r="G130">
        <f t="shared" si="28"/>
        <v>1.97</v>
      </c>
      <c r="H130">
        <f t="shared" si="35"/>
        <v>6.028766704070182E-3</v>
      </c>
      <c r="I130">
        <f t="shared" si="29"/>
        <v>2.4649484399715969E-4</v>
      </c>
      <c r="J130">
        <f t="shared" si="46"/>
        <v>1.1709074438780913E-2</v>
      </c>
      <c r="K130">
        <f t="shared" si="40"/>
        <v>1.1676031270286002E-2</v>
      </c>
      <c r="L130">
        <f t="shared" si="41"/>
        <v>11.676031270286002</v>
      </c>
      <c r="Q130">
        <f t="shared" si="36"/>
        <v>129</v>
      </c>
      <c r="R130">
        <f t="shared" si="30"/>
        <v>2.7039</v>
      </c>
      <c r="S130">
        <f t="shared" si="37"/>
        <v>8.3371275929867688E-3</v>
      </c>
      <c r="T130">
        <f t="shared" si="31"/>
        <v>3.4087551671725219E-4</v>
      </c>
      <c r="U130">
        <f t="shared" si="47"/>
        <v>1.7594693449044626E-2</v>
      </c>
      <c r="V130">
        <f t="shared" si="42"/>
        <v>1.7545040983062556E-2</v>
      </c>
      <c r="W130">
        <f t="shared" si="43"/>
        <v>17.545040983062556</v>
      </c>
      <c r="AB130">
        <f t="shared" si="38"/>
        <v>129</v>
      </c>
      <c r="AC130">
        <f t="shared" si="32"/>
        <v>2.4746999999999999</v>
      </c>
      <c r="AD130">
        <f t="shared" si="39"/>
        <v>7.6124861958896811E-3</v>
      </c>
      <c r="AE130">
        <f t="shared" si="33"/>
        <v>3.1124750540098431E-4</v>
      </c>
      <c r="AF130">
        <f t="shared" si="48"/>
        <v>1.5593544026484617E-2</v>
      </c>
      <c r="AG130">
        <f t="shared" si="44"/>
        <v>1.5549538831591212E-2</v>
      </c>
      <c r="AH130">
        <f t="shared" si="45"/>
        <v>15.549538831591212</v>
      </c>
    </row>
    <row r="131" spans="1:34" x14ac:dyDescent="0.35">
      <c r="A131" t="s">
        <v>763</v>
      </c>
      <c r="B131" t="s">
        <v>1511</v>
      </c>
      <c r="C131" t="s">
        <v>183</v>
      </c>
      <c r="D131">
        <f t="shared" ref="D131:D194" si="49">(A131+B131+C131)/3</f>
        <v>2.8008333333333333</v>
      </c>
      <c r="F131">
        <f t="shared" si="34"/>
        <v>130</v>
      </c>
      <c r="G131">
        <f t="shared" ref="G131:G194" si="50">A131-0.4227</f>
        <v>1.9837</v>
      </c>
      <c r="H131">
        <f t="shared" si="35"/>
        <v>6.0715411620312137E-3</v>
      </c>
      <c r="I131">
        <f t="shared" ref="I131:I194" si="51">(H131*1)/(0.08206*(273.15+24.9))</f>
        <v>2.4824373956066676E-4</v>
      </c>
      <c r="J131">
        <f t="shared" si="46"/>
        <v>1.1957318178341579E-2</v>
      </c>
      <c r="K131">
        <f t="shared" si="40"/>
        <v>1.1923574462612385E-2</v>
      </c>
      <c r="L131">
        <f t="shared" si="41"/>
        <v>11.923574462612386</v>
      </c>
      <c r="Q131">
        <f t="shared" si="36"/>
        <v>130</v>
      </c>
      <c r="R131">
        <f t="shared" ref="R131:R194" si="52">B131-0.4017</f>
        <v>2.7183999999999999</v>
      </c>
      <c r="S131">
        <f t="shared" si="37"/>
        <v>8.383085804509794E-3</v>
      </c>
      <c r="T131">
        <f t="shared" ref="T131:T194" si="53">(S131*1)/(0.08206*(273.15+24.9))</f>
        <v>3.4275458464869303E-4</v>
      </c>
      <c r="U131">
        <f t="shared" si="47"/>
        <v>1.7937448033693321E-2</v>
      </c>
      <c r="V131">
        <f t="shared" si="42"/>
        <v>1.7886828309577215E-2</v>
      </c>
      <c r="W131">
        <f t="shared" si="43"/>
        <v>17.886828309577215</v>
      </c>
      <c r="AB131">
        <f t="shared" si="38"/>
        <v>130</v>
      </c>
      <c r="AC131">
        <f t="shared" ref="AC131:AC194" si="54">C131-0.3803</f>
        <v>2.4956999999999998</v>
      </c>
      <c r="AD131">
        <f t="shared" si="39"/>
        <v>7.6787382710300969E-3</v>
      </c>
      <c r="AE131">
        <f t="shared" ref="AE131:AE194" si="55">(AD131*1)/(0.08206*(273.15+24.9))</f>
        <v>3.1395631729035458E-4</v>
      </c>
      <c r="AF131">
        <f t="shared" si="48"/>
        <v>1.5907500343774972E-2</v>
      </c>
      <c r="AG131">
        <f t="shared" si="44"/>
        <v>1.5862609159852586E-2</v>
      </c>
      <c r="AH131">
        <f t="shared" si="45"/>
        <v>15.862609159852585</v>
      </c>
    </row>
    <row r="132" spans="1:34" x14ac:dyDescent="0.35">
      <c r="A132" t="s">
        <v>1186</v>
      </c>
      <c r="B132" t="s">
        <v>234</v>
      </c>
      <c r="C132" t="s">
        <v>1594</v>
      </c>
      <c r="D132">
        <f t="shared" si="49"/>
        <v>2.8204333333333333</v>
      </c>
      <c r="F132">
        <f t="shared" ref="F132:F195" si="56">1+F131</f>
        <v>131</v>
      </c>
      <c r="G132">
        <f t="shared" si="50"/>
        <v>1.9982</v>
      </c>
      <c r="H132">
        <f t="shared" ref="H132:H195" si="57">(G132*0.3)/(100-G132)</f>
        <v>6.11682642563708E-3</v>
      </c>
      <c r="I132">
        <f t="shared" si="51"/>
        <v>2.5009529304346486E-4</v>
      </c>
      <c r="J132">
        <f t="shared" si="46"/>
        <v>1.2207413471385044E-2</v>
      </c>
      <c r="K132">
        <f t="shared" si="40"/>
        <v>1.2172963983312269E-2</v>
      </c>
      <c r="L132">
        <f t="shared" si="41"/>
        <v>12.172963983312268</v>
      </c>
      <c r="Q132">
        <f t="shared" ref="Q132:Q195" si="58">1+Q131</f>
        <v>131</v>
      </c>
      <c r="R132">
        <f t="shared" si="52"/>
        <v>2.7402000000000002</v>
      </c>
      <c r="S132">
        <f t="shared" ref="S132:S195" si="59">(R132*0.3)/(100-R132)</f>
        <v>8.452207386813463E-3</v>
      </c>
      <c r="T132">
        <f t="shared" si="53"/>
        <v>3.4558072048759966E-4</v>
      </c>
      <c r="U132">
        <f t="shared" si="47"/>
        <v>1.8283028754180919E-2</v>
      </c>
      <c r="V132">
        <f t="shared" si="42"/>
        <v>1.8231433796536717E-2</v>
      </c>
      <c r="W132">
        <f t="shared" si="43"/>
        <v>18.231433796536717</v>
      </c>
      <c r="AB132">
        <f t="shared" ref="AB132:AB195" si="60">1+AB131</f>
        <v>131</v>
      </c>
      <c r="AC132">
        <f t="shared" si="54"/>
        <v>2.5181999999999998</v>
      </c>
      <c r="AD132">
        <f t="shared" ref="AD132:AD195" si="61">(AC132*0.3)/(100-AC132)</f>
        <v>7.749754313112805E-3</v>
      </c>
      <c r="AE132">
        <f t="shared" si="55"/>
        <v>3.1685991085662321E-4</v>
      </c>
      <c r="AF132">
        <f t="shared" si="48"/>
        <v>1.6224360254631594E-2</v>
      </c>
      <c r="AG132">
        <f t="shared" si="44"/>
        <v>1.6178574887699401E-2</v>
      </c>
      <c r="AH132">
        <f t="shared" si="45"/>
        <v>16.178574887699401</v>
      </c>
    </row>
    <row r="133" spans="1:34" x14ac:dyDescent="0.35">
      <c r="A133" t="s">
        <v>767</v>
      </c>
      <c r="B133" t="s">
        <v>239</v>
      </c>
      <c r="C133" t="s">
        <v>1467</v>
      </c>
      <c r="D133">
        <f t="shared" si="49"/>
        <v>2.8382333333333336</v>
      </c>
      <c r="F133">
        <f t="shared" si="56"/>
        <v>132</v>
      </c>
      <c r="G133">
        <f t="shared" si="50"/>
        <v>2.0119000000000002</v>
      </c>
      <c r="H133">
        <f t="shared" si="57"/>
        <v>6.1596255055460817E-3</v>
      </c>
      <c r="I133">
        <f t="shared" si="51"/>
        <v>2.518451953109168E-4</v>
      </c>
      <c r="J133">
        <f t="shared" si="46"/>
        <v>1.2459258666695961E-2</v>
      </c>
      <c r="K133">
        <f t="shared" si="40"/>
        <v>1.2424098468031431E-2</v>
      </c>
      <c r="L133">
        <f t="shared" si="41"/>
        <v>12.424098468031431</v>
      </c>
      <c r="Q133">
        <f t="shared" si="58"/>
        <v>132</v>
      </c>
      <c r="R133">
        <f t="shared" si="52"/>
        <v>2.7543000000000002</v>
      </c>
      <c r="S133">
        <f t="shared" si="59"/>
        <v>8.4969309696984047E-3</v>
      </c>
      <c r="T133">
        <f t="shared" si="53"/>
        <v>3.4740930884195995E-4</v>
      </c>
      <c r="U133">
        <f t="shared" si="47"/>
        <v>1.8630438063022878E-2</v>
      </c>
      <c r="V133">
        <f t="shared" si="42"/>
        <v>1.8577862711549192E-2</v>
      </c>
      <c r="W133">
        <f t="shared" si="43"/>
        <v>18.577862711549191</v>
      </c>
      <c r="AB133">
        <f t="shared" si="60"/>
        <v>132</v>
      </c>
      <c r="AC133">
        <f t="shared" si="54"/>
        <v>2.5438000000000001</v>
      </c>
      <c r="AD133">
        <f t="shared" si="61"/>
        <v>7.8305946671427783E-3</v>
      </c>
      <c r="AE133">
        <f t="shared" si="55"/>
        <v>3.2016518562232954E-4</v>
      </c>
      <c r="AF133">
        <f t="shared" si="48"/>
        <v>1.6544525440253924E-2</v>
      </c>
      <c r="AG133">
        <f t="shared" si="44"/>
        <v>1.6497836562781251E-2</v>
      </c>
      <c r="AH133">
        <f t="shared" si="45"/>
        <v>16.497836562781252</v>
      </c>
    </row>
    <row r="134" spans="1:34" x14ac:dyDescent="0.35">
      <c r="A134" t="s">
        <v>872</v>
      </c>
      <c r="B134" t="s">
        <v>1191</v>
      </c>
      <c r="C134" t="s">
        <v>193</v>
      </c>
      <c r="D134">
        <f t="shared" si="49"/>
        <v>2.8573</v>
      </c>
      <c r="F134">
        <f t="shared" si="56"/>
        <v>133</v>
      </c>
      <c r="G134">
        <f t="shared" si="50"/>
        <v>2.0329000000000002</v>
      </c>
      <c r="H134">
        <f t="shared" si="57"/>
        <v>6.2252531717280598E-3</v>
      </c>
      <c r="I134">
        <f t="shared" si="51"/>
        <v>2.5452847733715658E-4</v>
      </c>
      <c r="J134">
        <f t="shared" si="46"/>
        <v>1.2713787144033118E-2</v>
      </c>
      <c r="K134">
        <f t="shared" si="40"/>
        <v>1.267790866251819E-2</v>
      </c>
      <c r="L134">
        <f t="shared" si="41"/>
        <v>12.67790866251819</v>
      </c>
      <c r="Q134">
        <f t="shared" si="58"/>
        <v>133</v>
      </c>
      <c r="R134">
        <f t="shared" si="52"/>
        <v>2.7757000000000001</v>
      </c>
      <c r="S134">
        <f t="shared" si="59"/>
        <v>8.5648341001169463E-3</v>
      </c>
      <c r="T134">
        <f t="shared" si="53"/>
        <v>3.5018562651372142E-4</v>
      </c>
      <c r="U134">
        <f t="shared" si="47"/>
        <v>1.89806236895366E-2</v>
      </c>
      <c r="V134">
        <f t="shared" si="42"/>
        <v>1.8927060109426921E-2</v>
      </c>
      <c r="W134">
        <f t="shared" si="43"/>
        <v>18.927060109426922</v>
      </c>
      <c r="AB134">
        <f t="shared" si="60"/>
        <v>133</v>
      </c>
      <c r="AC134">
        <f t="shared" si="54"/>
        <v>2.5585999999999998</v>
      </c>
      <c r="AD134">
        <f t="shared" si="61"/>
        <v>7.877349873872912E-3</v>
      </c>
      <c r="AE134">
        <f t="shared" si="55"/>
        <v>3.2207683985522901E-4</v>
      </c>
      <c r="AF134">
        <f t="shared" si="48"/>
        <v>1.6866602280109153E-2</v>
      </c>
      <c r="AG134">
        <f t="shared" si="44"/>
        <v>1.6819004497381562E-2</v>
      </c>
      <c r="AH134">
        <f t="shared" si="45"/>
        <v>16.819004497381563</v>
      </c>
    </row>
    <row r="135" spans="1:34" x14ac:dyDescent="0.35">
      <c r="A135" t="s">
        <v>1187</v>
      </c>
      <c r="B135" t="s">
        <v>1193</v>
      </c>
      <c r="C135" t="s">
        <v>197</v>
      </c>
      <c r="D135">
        <f t="shared" si="49"/>
        <v>2.8734333333333333</v>
      </c>
      <c r="F135">
        <f t="shared" si="56"/>
        <v>134</v>
      </c>
      <c r="G135">
        <f t="shared" si="50"/>
        <v>2.0394000000000001</v>
      </c>
      <c r="H135">
        <f t="shared" si="57"/>
        <v>6.2455721994352838E-3</v>
      </c>
      <c r="I135">
        <f t="shared" si="51"/>
        <v>2.553592501652849E-4</v>
      </c>
      <c r="J135">
        <f t="shared" si="46"/>
        <v>1.2969146394198402E-2</v>
      </c>
      <c r="K135">
        <f t="shared" si="40"/>
        <v>1.2932547285380774E-2</v>
      </c>
      <c r="L135">
        <f t="shared" si="41"/>
        <v>12.932547285380773</v>
      </c>
      <c r="Q135">
        <f t="shared" si="58"/>
        <v>134</v>
      </c>
      <c r="R135">
        <f t="shared" si="52"/>
        <v>2.7966000000000002</v>
      </c>
      <c r="S135">
        <f t="shared" si="59"/>
        <v>8.631179567792897E-3</v>
      </c>
      <c r="T135">
        <f t="shared" si="53"/>
        <v>3.5289825689194807E-4</v>
      </c>
      <c r="U135">
        <f t="shared" si="47"/>
        <v>1.9333521946428549E-2</v>
      </c>
      <c r="V135">
        <f t="shared" si="42"/>
        <v>1.9278962482602781E-2</v>
      </c>
      <c r="W135">
        <f t="shared" si="43"/>
        <v>19.278962482602783</v>
      </c>
      <c r="AB135">
        <f t="shared" si="60"/>
        <v>134</v>
      </c>
      <c r="AC135">
        <f t="shared" si="54"/>
        <v>2.5796000000000001</v>
      </c>
      <c r="AD135">
        <f t="shared" si="61"/>
        <v>7.9437161005292533E-3</v>
      </c>
      <c r="AE135">
        <f t="shared" si="55"/>
        <v>3.2479031899438536E-4</v>
      </c>
      <c r="AF135">
        <f t="shared" si="48"/>
        <v>1.7191392599103537E-2</v>
      </c>
      <c r="AG135">
        <f t="shared" si="44"/>
        <v>1.7142878253645719E-2</v>
      </c>
      <c r="AH135">
        <f t="shared" si="45"/>
        <v>17.142878253645719</v>
      </c>
    </row>
    <row r="136" spans="1:34" x14ac:dyDescent="0.35">
      <c r="A136" t="s">
        <v>134</v>
      </c>
      <c r="B136" t="s">
        <v>1527</v>
      </c>
      <c r="C136" t="s">
        <v>1506</v>
      </c>
      <c r="D136">
        <f t="shared" si="49"/>
        <v>2.8894666666666668</v>
      </c>
      <c r="F136">
        <f t="shared" si="56"/>
        <v>135</v>
      </c>
      <c r="G136">
        <f t="shared" si="50"/>
        <v>2.0535000000000001</v>
      </c>
      <c r="H136">
        <f t="shared" si="57"/>
        <v>6.289658129693251E-3</v>
      </c>
      <c r="I136">
        <f t="shared" si="51"/>
        <v>2.5716176716997685E-4</v>
      </c>
      <c r="J136">
        <f t="shared" si="46"/>
        <v>1.322630816136838E-2</v>
      </c>
      <c r="K136">
        <f t="shared" si="40"/>
        <v>1.3188983338520366E-2</v>
      </c>
      <c r="L136">
        <f t="shared" si="41"/>
        <v>13.188983338520366</v>
      </c>
      <c r="Q136">
        <f t="shared" si="58"/>
        <v>135</v>
      </c>
      <c r="R136">
        <f t="shared" si="52"/>
        <v>2.81</v>
      </c>
      <c r="S136">
        <f t="shared" si="59"/>
        <v>8.6737318654182532E-3</v>
      </c>
      <c r="T136">
        <f t="shared" si="53"/>
        <v>3.5463806910889808E-4</v>
      </c>
      <c r="U136">
        <f t="shared" si="47"/>
        <v>1.9688160015537446E-2</v>
      </c>
      <c r="V136">
        <f t="shared" si="42"/>
        <v>1.9632599758221677E-2</v>
      </c>
      <c r="W136">
        <f t="shared" si="43"/>
        <v>19.632599758221676</v>
      </c>
      <c r="AB136">
        <f t="shared" si="60"/>
        <v>135</v>
      </c>
      <c r="AC136">
        <f t="shared" si="54"/>
        <v>2.6002000000000001</v>
      </c>
      <c r="AD136">
        <f t="shared" si="61"/>
        <v>8.0088460140575243E-3</v>
      </c>
      <c r="AE136">
        <f t="shared" si="55"/>
        <v>3.274532496836524E-4</v>
      </c>
      <c r="AF136">
        <f t="shared" si="48"/>
        <v>1.7518845848787191E-2</v>
      </c>
      <c r="AG136">
        <f t="shared" si="44"/>
        <v>1.7469407425772254E-2</v>
      </c>
      <c r="AH136">
        <f t="shared" si="45"/>
        <v>17.469407425772253</v>
      </c>
    </row>
    <row r="137" spans="1:34" x14ac:dyDescent="0.35">
      <c r="A137" t="s">
        <v>135</v>
      </c>
      <c r="B137" t="s">
        <v>1196</v>
      </c>
      <c r="C137" t="s">
        <v>204</v>
      </c>
      <c r="D137">
        <f t="shared" si="49"/>
        <v>2.9083000000000001</v>
      </c>
      <c r="F137">
        <f t="shared" si="56"/>
        <v>136</v>
      </c>
      <c r="G137">
        <f t="shared" si="50"/>
        <v>2.0676000000000001</v>
      </c>
      <c r="H137">
        <f t="shared" si="57"/>
        <v>6.333756754659337E-3</v>
      </c>
      <c r="I137">
        <f t="shared" si="51"/>
        <v>2.589648032161662E-4</v>
      </c>
      <c r="J137">
        <f t="shared" si="46"/>
        <v>1.3485272964584545E-2</v>
      </c>
      <c r="K137">
        <f t="shared" si="40"/>
        <v>1.344721733951372E-2</v>
      </c>
      <c r="L137">
        <f t="shared" si="41"/>
        <v>13.44721733951372</v>
      </c>
      <c r="Q137">
        <f t="shared" si="58"/>
        <v>136</v>
      </c>
      <c r="R137">
        <f t="shared" si="52"/>
        <v>2.8313999999999999</v>
      </c>
      <c r="S137">
        <f t="shared" si="59"/>
        <v>8.7417128578573741E-3</v>
      </c>
      <c r="T137">
        <f t="shared" si="53"/>
        <v>3.5741757028195562E-4</v>
      </c>
      <c r="U137">
        <f t="shared" si="47"/>
        <v>2.0045577585819402E-2</v>
      </c>
      <c r="V137">
        <f t="shared" si="42"/>
        <v>1.9989008691223237E-2</v>
      </c>
      <c r="W137">
        <f t="shared" si="43"/>
        <v>19.989008691223237</v>
      </c>
      <c r="AB137">
        <f t="shared" si="60"/>
        <v>136</v>
      </c>
      <c r="AC137">
        <f t="shared" si="54"/>
        <v>2.6212</v>
      </c>
      <c r="AD137">
        <f t="shared" si="61"/>
        <v>8.0752689497097935E-3</v>
      </c>
      <c r="AE137">
        <f t="shared" si="55"/>
        <v>3.3016904745210572E-4</v>
      </c>
      <c r="AF137">
        <f t="shared" si="48"/>
        <v>1.7849014896239298E-2</v>
      </c>
      <c r="AG137">
        <f t="shared" si="44"/>
        <v>1.779864473164873E-2</v>
      </c>
      <c r="AH137">
        <f t="shared" si="45"/>
        <v>17.798644731648729</v>
      </c>
    </row>
    <row r="138" spans="1:34" x14ac:dyDescent="0.35">
      <c r="A138" t="s">
        <v>876</v>
      </c>
      <c r="B138" t="s">
        <v>1528</v>
      </c>
      <c r="C138" t="s">
        <v>261</v>
      </c>
      <c r="D138">
        <f t="shared" si="49"/>
        <v>2.9249666666666663</v>
      </c>
      <c r="F138">
        <f t="shared" si="56"/>
        <v>137</v>
      </c>
      <c r="G138">
        <f t="shared" si="50"/>
        <v>2.0821000000000001</v>
      </c>
      <c r="H138">
        <f t="shared" si="57"/>
        <v>6.3791196502375972E-3</v>
      </c>
      <c r="I138">
        <f t="shared" si="51"/>
        <v>2.6081953079440764E-4</v>
      </c>
      <c r="J138">
        <f t="shared" si="46"/>
        <v>1.3746092495378953E-2</v>
      </c>
      <c r="K138">
        <f t="shared" si="40"/>
        <v>1.3707300834018679E-2</v>
      </c>
      <c r="L138">
        <f t="shared" si="41"/>
        <v>13.70730083401868</v>
      </c>
      <c r="Q138">
        <f t="shared" si="58"/>
        <v>137</v>
      </c>
      <c r="R138">
        <f t="shared" si="52"/>
        <v>2.8519999999999999</v>
      </c>
      <c r="S138">
        <f t="shared" si="59"/>
        <v>8.8071807963107825E-3</v>
      </c>
      <c r="T138">
        <f t="shared" si="53"/>
        <v>3.6009432160905437E-4</v>
      </c>
      <c r="U138">
        <f t="shared" si="47"/>
        <v>2.0405671907428456E-2</v>
      </c>
      <c r="V138">
        <f t="shared" si="42"/>
        <v>2.0348086821722976E-2</v>
      </c>
      <c r="W138">
        <f t="shared" si="43"/>
        <v>20.348086821722976</v>
      </c>
      <c r="AB138">
        <f t="shared" si="60"/>
        <v>137</v>
      </c>
      <c r="AC138">
        <f t="shared" si="54"/>
        <v>2.6360999999999999</v>
      </c>
      <c r="AD138">
        <f t="shared" si="61"/>
        <v>8.1224149813226461E-3</v>
      </c>
      <c r="AE138">
        <f t="shared" si="55"/>
        <v>3.3209668112544878E-4</v>
      </c>
      <c r="AF138">
        <f t="shared" si="48"/>
        <v>1.8181111577364746E-2</v>
      </c>
      <c r="AG138">
        <f t="shared" si="44"/>
        <v>1.812980423138991E-2</v>
      </c>
      <c r="AH138">
        <f t="shared" si="45"/>
        <v>18.129804231389912</v>
      </c>
    </row>
    <row r="139" spans="1:34" x14ac:dyDescent="0.35">
      <c r="A139" t="s">
        <v>1188</v>
      </c>
      <c r="B139" t="s">
        <v>1529</v>
      </c>
      <c r="C139" t="s">
        <v>211</v>
      </c>
      <c r="D139">
        <f t="shared" si="49"/>
        <v>2.9437999999999995</v>
      </c>
      <c r="F139">
        <f t="shared" si="56"/>
        <v>138</v>
      </c>
      <c r="G139">
        <f t="shared" si="50"/>
        <v>2.1034999999999999</v>
      </c>
      <c r="H139">
        <f t="shared" si="57"/>
        <v>6.4460935784221088E-3</v>
      </c>
      <c r="I139">
        <f t="shared" si="51"/>
        <v>2.6355785668924991E-4</v>
      </c>
      <c r="J139">
        <f t="shared" si="46"/>
        <v>1.4009650352068203E-2</v>
      </c>
      <c r="K139">
        <f t="shared" si="40"/>
        <v>1.3970114926825285E-2</v>
      </c>
      <c r="L139">
        <f t="shared" si="41"/>
        <v>13.970114926825286</v>
      </c>
      <c r="Q139">
        <f t="shared" si="58"/>
        <v>138</v>
      </c>
      <c r="R139">
        <f t="shared" si="52"/>
        <v>2.8660999999999999</v>
      </c>
      <c r="S139">
        <f t="shared" si="59"/>
        <v>8.8520073836219904E-3</v>
      </c>
      <c r="T139">
        <f t="shared" si="53"/>
        <v>3.6192712144832189E-4</v>
      </c>
      <c r="U139">
        <f t="shared" si="47"/>
        <v>2.0767599028876777E-2</v>
      </c>
      <c r="V139">
        <f t="shared" si="42"/>
        <v>2.0708992579875726E-2</v>
      </c>
      <c r="W139">
        <f t="shared" si="43"/>
        <v>20.708992579875726</v>
      </c>
      <c r="AB139">
        <f t="shared" si="60"/>
        <v>138</v>
      </c>
      <c r="AC139">
        <f t="shared" si="54"/>
        <v>2.6570999999999998</v>
      </c>
      <c r="AD139">
        <f t="shared" si="61"/>
        <v>8.1888869141971306E-3</v>
      </c>
      <c r="AE139">
        <f t="shared" si="55"/>
        <v>3.3481448221617997E-4</v>
      </c>
      <c r="AF139">
        <f t="shared" si="48"/>
        <v>1.8515926059580926E-2</v>
      </c>
      <c r="AG139">
        <f t="shared" si="44"/>
        <v>1.8463673862549906E-2</v>
      </c>
      <c r="AH139">
        <f t="shared" si="45"/>
        <v>18.463673862549907</v>
      </c>
    </row>
    <row r="140" spans="1:34" x14ac:dyDescent="0.35">
      <c r="A140" t="s">
        <v>879</v>
      </c>
      <c r="B140" t="s">
        <v>1202</v>
      </c>
      <c r="C140" t="s">
        <v>1595</v>
      </c>
      <c r="D140">
        <f t="shared" si="49"/>
        <v>2.958933333333333</v>
      </c>
      <c r="F140">
        <f t="shared" si="56"/>
        <v>139</v>
      </c>
      <c r="G140">
        <f t="shared" si="50"/>
        <v>2.1161000000000003</v>
      </c>
      <c r="H140">
        <f t="shared" si="57"/>
        <v>6.4855405230073602E-3</v>
      </c>
      <c r="I140">
        <f t="shared" si="51"/>
        <v>2.6517070205696688E-4</v>
      </c>
      <c r="J140">
        <f t="shared" si="46"/>
        <v>1.427482105412517E-2</v>
      </c>
      <c r="K140">
        <f t="shared" si="40"/>
        <v>1.4234537313527884E-2</v>
      </c>
      <c r="L140">
        <f t="shared" si="41"/>
        <v>14.234537313527884</v>
      </c>
      <c r="Q140">
        <f t="shared" si="58"/>
        <v>139</v>
      </c>
      <c r="R140">
        <f t="shared" si="52"/>
        <v>2.8806000000000003</v>
      </c>
      <c r="S140">
        <f t="shared" si="59"/>
        <v>8.8981192223180957E-3</v>
      </c>
      <c r="T140">
        <f t="shared" si="53"/>
        <v>3.6381247064887147E-4</v>
      </c>
      <c r="U140">
        <f t="shared" si="47"/>
        <v>2.1131411499525649E-2</v>
      </c>
      <c r="V140">
        <f t="shared" si="42"/>
        <v>2.107177836674775E-2</v>
      </c>
      <c r="W140">
        <f t="shared" si="43"/>
        <v>21.071778366747751</v>
      </c>
      <c r="AB140">
        <f t="shared" si="60"/>
        <v>139</v>
      </c>
      <c r="AC140">
        <f t="shared" si="54"/>
        <v>2.6753999999999998</v>
      </c>
      <c r="AD140">
        <f t="shared" si="61"/>
        <v>8.2468358462300367E-3</v>
      </c>
      <c r="AE140">
        <f t="shared" si="55"/>
        <v>3.3718380809366161E-4</v>
      </c>
      <c r="AF140">
        <f t="shared" si="48"/>
        <v>1.8853109867674588E-2</v>
      </c>
      <c r="AG140">
        <f t="shared" si="44"/>
        <v>1.87999061333173E-2</v>
      </c>
      <c r="AH140">
        <f t="shared" si="45"/>
        <v>18.7999061333173</v>
      </c>
    </row>
    <row r="141" spans="1:34" x14ac:dyDescent="0.35">
      <c r="A141" t="s">
        <v>143</v>
      </c>
      <c r="B141" t="s">
        <v>1530</v>
      </c>
      <c r="C141" t="s">
        <v>217</v>
      </c>
      <c r="D141">
        <f t="shared" si="49"/>
        <v>2.9759666666666669</v>
      </c>
      <c r="F141">
        <f t="shared" si="56"/>
        <v>140</v>
      </c>
      <c r="G141">
        <f t="shared" si="50"/>
        <v>2.1302000000000003</v>
      </c>
      <c r="H141">
        <f t="shared" si="57"/>
        <v>6.529695575141669E-3</v>
      </c>
      <c r="I141">
        <f t="shared" si="51"/>
        <v>2.6697604520951992E-4</v>
      </c>
      <c r="J141">
        <f t="shared" si="46"/>
        <v>1.454179709933469E-2</v>
      </c>
      <c r="K141">
        <f t="shared" si="40"/>
        <v>1.4500759948679925E-2</v>
      </c>
      <c r="L141">
        <f t="shared" si="41"/>
        <v>14.500759948679924</v>
      </c>
      <c r="Q141">
        <f t="shared" si="58"/>
        <v>140</v>
      </c>
      <c r="R141">
        <f t="shared" si="52"/>
        <v>2.9012000000000002</v>
      </c>
      <c r="S141">
        <f t="shared" si="59"/>
        <v>8.9636535158004009E-3</v>
      </c>
      <c r="T141">
        <f t="shared" si="53"/>
        <v>3.6649193499727279E-4</v>
      </c>
      <c r="U141">
        <f t="shared" si="47"/>
        <v>2.1497903434522923E-2</v>
      </c>
      <c r="V141">
        <f t="shared" si="42"/>
        <v>2.1437236056483074E-2</v>
      </c>
      <c r="W141">
        <f t="shared" si="43"/>
        <v>21.437236056483073</v>
      </c>
      <c r="AB141">
        <f t="shared" si="60"/>
        <v>140</v>
      </c>
      <c r="AC141">
        <f t="shared" si="54"/>
        <v>2.6917999999999997</v>
      </c>
      <c r="AD141">
        <f t="shared" si="61"/>
        <v>8.2987867415079096E-3</v>
      </c>
      <c r="AE141">
        <f t="shared" si="55"/>
        <v>3.3930789556554648E-4</v>
      </c>
      <c r="AF141">
        <f t="shared" si="48"/>
        <v>1.9192417763240134E-2</v>
      </c>
      <c r="AG141">
        <f t="shared" si="44"/>
        <v>1.9138256497352624E-2</v>
      </c>
      <c r="AH141">
        <f t="shared" si="45"/>
        <v>19.138256497352625</v>
      </c>
    </row>
    <row r="142" spans="1:34" x14ac:dyDescent="0.35">
      <c r="A142" t="s">
        <v>881</v>
      </c>
      <c r="B142" t="s">
        <v>1004</v>
      </c>
      <c r="C142" t="s">
        <v>219</v>
      </c>
      <c r="D142">
        <f t="shared" si="49"/>
        <v>2.993066666666667</v>
      </c>
      <c r="F142">
        <f t="shared" si="56"/>
        <v>141</v>
      </c>
      <c r="G142">
        <f t="shared" si="50"/>
        <v>2.1519000000000004</v>
      </c>
      <c r="H142">
        <f t="shared" si="57"/>
        <v>6.5976753764252971E-3</v>
      </c>
      <c r="I142">
        <f t="shared" si="51"/>
        <v>2.6975549768046281E-4</v>
      </c>
      <c r="J142">
        <f t="shared" si="46"/>
        <v>1.4811552597015153E-2</v>
      </c>
      <c r="K142">
        <f t="shared" si="40"/>
        <v>1.4769754192649953E-2</v>
      </c>
      <c r="L142">
        <f t="shared" si="41"/>
        <v>14.769754192649954</v>
      </c>
      <c r="Q142">
        <f t="shared" si="58"/>
        <v>141</v>
      </c>
      <c r="R142">
        <f t="shared" si="52"/>
        <v>2.9159999999999999</v>
      </c>
      <c r="S142">
        <f t="shared" si="59"/>
        <v>9.0107535742243814E-3</v>
      </c>
      <c r="T142">
        <f t="shared" si="53"/>
        <v>3.6841768899031386E-4</v>
      </c>
      <c r="U142">
        <f t="shared" si="47"/>
        <v>2.1866321123513239E-2</v>
      </c>
      <c r="V142">
        <f t="shared" si="42"/>
        <v>2.1804614065707283E-2</v>
      </c>
      <c r="W142">
        <f t="shared" si="43"/>
        <v>21.804614065707284</v>
      </c>
      <c r="AB142">
        <f t="shared" si="60"/>
        <v>141</v>
      </c>
      <c r="AC142">
        <f t="shared" si="54"/>
        <v>2.7065999999999999</v>
      </c>
      <c r="AD142">
        <f t="shared" si="61"/>
        <v>8.3456842910207673E-3</v>
      </c>
      <c r="AE142">
        <f t="shared" si="55"/>
        <v>3.4122536968893833E-4</v>
      </c>
      <c r="AF142">
        <f t="shared" si="48"/>
        <v>1.9533643132929074E-2</v>
      </c>
      <c r="AG142">
        <f t="shared" si="44"/>
        <v>1.9478518924373096E-2</v>
      </c>
      <c r="AH142">
        <f t="shared" si="45"/>
        <v>19.478518924373095</v>
      </c>
    </row>
    <row r="143" spans="1:34" x14ac:dyDescent="0.35">
      <c r="A143" t="s">
        <v>147</v>
      </c>
      <c r="B143" t="s">
        <v>1208</v>
      </c>
      <c r="C143" t="s">
        <v>225</v>
      </c>
      <c r="D143">
        <f t="shared" si="49"/>
        <v>3.011533333333333</v>
      </c>
      <c r="F143">
        <f t="shared" si="56"/>
        <v>142</v>
      </c>
      <c r="G143">
        <f t="shared" si="50"/>
        <v>2.1657000000000002</v>
      </c>
      <c r="H143">
        <f t="shared" si="57"/>
        <v>6.6409224576656654E-3</v>
      </c>
      <c r="I143">
        <f t="shared" si="51"/>
        <v>2.7152371713013568E-4</v>
      </c>
      <c r="J143">
        <f t="shared" si="46"/>
        <v>1.5083076314145289E-2</v>
      </c>
      <c r="K143">
        <f t="shared" si="40"/>
        <v>1.5040511666130138E-2</v>
      </c>
      <c r="L143">
        <f t="shared" si="41"/>
        <v>15.040511666130138</v>
      </c>
      <c r="Q143">
        <f t="shared" si="58"/>
        <v>142</v>
      </c>
      <c r="R143">
        <f t="shared" si="52"/>
        <v>2.9369999999999998</v>
      </c>
      <c r="S143">
        <f t="shared" si="59"/>
        <v>9.0776093877172545E-3</v>
      </c>
      <c r="T143">
        <f t="shared" si="53"/>
        <v>3.7115118559520041E-4</v>
      </c>
      <c r="U143">
        <f t="shared" si="47"/>
        <v>2.2237472309108438E-2</v>
      </c>
      <c r="V143">
        <f t="shared" si="42"/>
        <v>2.2174717857571507E-2</v>
      </c>
      <c r="W143">
        <f t="shared" si="43"/>
        <v>22.174717857571508</v>
      </c>
      <c r="AB143">
        <f t="shared" si="60"/>
        <v>142</v>
      </c>
      <c r="AC143">
        <f t="shared" si="54"/>
        <v>2.7271999999999998</v>
      </c>
      <c r="AD143">
        <f t="shared" si="61"/>
        <v>8.410984365619165E-3</v>
      </c>
      <c r="AE143">
        <f t="shared" si="55"/>
        <v>3.4389525765960203E-4</v>
      </c>
      <c r="AF143">
        <f t="shared" si="48"/>
        <v>1.9877538390588676E-2</v>
      </c>
      <c r="AG143">
        <f t="shared" si="44"/>
        <v>1.9821443704903796E-2</v>
      </c>
      <c r="AH143">
        <f t="shared" si="45"/>
        <v>19.821443704903796</v>
      </c>
    </row>
    <row r="144" spans="1:34" x14ac:dyDescent="0.35">
      <c r="A144" t="s">
        <v>783</v>
      </c>
      <c r="B144" t="s">
        <v>1531</v>
      </c>
      <c r="C144" t="s">
        <v>1511</v>
      </c>
      <c r="D144">
        <f t="shared" si="49"/>
        <v>3.0247666666666668</v>
      </c>
      <c r="F144">
        <f t="shared" si="56"/>
        <v>143</v>
      </c>
      <c r="G144">
        <f t="shared" si="50"/>
        <v>2.1798000000000002</v>
      </c>
      <c r="H144">
        <f t="shared" si="57"/>
        <v>6.6851222958039351E-3</v>
      </c>
      <c r="I144">
        <f t="shared" si="51"/>
        <v>2.73330891423219E-4</v>
      </c>
      <c r="J144">
        <f t="shared" si="46"/>
        <v>1.5356407205568507E-2</v>
      </c>
      <c r="K144">
        <f t="shared" si="40"/>
        <v>1.5313071214032793E-2</v>
      </c>
      <c r="L144">
        <f t="shared" si="41"/>
        <v>15.313071214032792</v>
      </c>
      <c r="Q144">
        <f t="shared" si="58"/>
        <v>143</v>
      </c>
      <c r="R144">
        <f t="shared" si="52"/>
        <v>2.95</v>
      </c>
      <c r="S144">
        <f t="shared" si="59"/>
        <v>9.1190108191653782E-3</v>
      </c>
      <c r="T144">
        <f t="shared" si="53"/>
        <v>3.7284394298439818E-4</v>
      </c>
      <c r="U144">
        <f t="shared" si="47"/>
        <v>2.2610316252092835E-2</v>
      </c>
      <c r="V144">
        <f t="shared" si="42"/>
        <v>2.2546509629840384E-2</v>
      </c>
      <c r="W144">
        <f t="shared" si="43"/>
        <v>22.546509629840383</v>
      </c>
      <c r="AB144">
        <f t="shared" si="60"/>
        <v>143</v>
      </c>
      <c r="AC144">
        <f t="shared" si="54"/>
        <v>2.7397999999999998</v>
      </c>
      <c r="AD144">
        <f t="shared" si="61"/>
        <v>8.4509388218407932E-3</v>
      </c>
      <c r="AE144">
        <f t="shared" si="55"/>
        <v>3.4552885337440928E-4</v>
      </c>
      <c r="AF144">
        <f t="shared" si="48"/>
        <v>2.0223067243963087E-2</v>
      </c>
      <c r="AG144">
        <f t="shared" si="44"/>
        <v>2.0165997471119815E-2</v>
      </c>
      <c r="AH144">
        <f t="shared" si="45"/>
        <v>20.165997471119816</v>
      </c>
    </row>
    <row r="145" spans="1:34" x14ac:dyDescent="0.35">
      <c r="A145" t="s">
        <v>784</v>
      </c>
      <c r="B145" t="s">
        <v>1007</v>
      </c>
      <c r="C145" t="s">
        <v>231</v>
      </c>
      <c r="D145">
        <f t="shared" si="49"/>
        <v>3.0392666666666663</v>
      </c>
      <c r="F145">
        <f t="shared" si="56"/>
        <v>144</v>
      </c>
      <c r="G145">
        <f t="shared" si="50"/>
        <v>2.1939000000000002</v>
      </c>
      <c r="H145">
        <f t="shared" si="57"/>
        <v>6.7293348778859402E-3</v>
      </c>
      <c r="I145">
        <f t="shared" si="51"/>
        <v>2.7513858677086911E-4</v>
      </c>
      <c r="J145">
        <f t="shared" si="46"/>
        <v>1.5631545792339375E-2</v>
      </c>
      <c r="K145">
        <f t="shared" si="40"/>
        <v>1.5587433355942057E-2</v>
      </c>
      <c r="L145">
        <f t="shared" si="41"/>
        <v>15.587433355942057</v>
      </c>
      <c r="Q145">
        <f t="shared" si="58"/>
        <v>144</v>
      </c>
      <c r="R145">
        <f t="shared" si="52"/>
        <v>2.9645000000000001</v>
      </c>
      <c r="S145">
        <f t="shared" si="59"/>
        <v>9.1652024259162874E-3</v>
      </c>
      <c r="T145">
        <f t="shared" si="53"/>
        <v>3.7473255361720911E-4</v>
      </c>
      <c r="U145">
        <f t="shared" si="47"/>
        <v>2.2985048805710045E-2</v>
      </c>
      <c r="V145">
        <f t="shared" si="42"/>
        <v>2.2920184683056993E-2</v>
      </c>
      <c r="W145">
        <f t="shared" si="43"/>
        <v>22.920184683056991</v>
      </c>
      <c r="AB145">
        <f t="shared" si="60"/>
        <v>144</v>
      </c>
      <c r="AC145">
        <f t="shared" si="54"/>
        <v>2.7546999999999997</v>
      </c>
      <c r="AD145">
        <f t="shared" si="61"/>
        <v>8.4981999130035058E-3</v>
      </c>
      <c r="AE145">
        <f t="shared" si="55"/>
        <v>3.4746119142381888E-4</v>
      </c>
      <c r="AF145">
        <f t="shared" si="48"/>
        <v>2.0570528435386905E-2</v>
      </c>
      <c r="AG145">
        <f t="shared" si="44"/>
        <v>2.0512478122300792E-2</v>
      </c>
      <c r="AH145">
        <f t="shared" si="45"/>
        <v>20.512478122300791</v>
      </c>
    </row>
    <row r="146" spans="1:34" x14ac:dyDescent="0.35">
      <c r="A146" t="s">
        <v>786</v>
      </c>
      <c r="B146" t="s">
        <v>1532</v>
      </c>
      <c r="C146" t="s">
        <v>237</v>
      </c>
      <c r="D146">
        <f t="shared" si="49"/>
        <v>3.0583333333333336</v>
      </c>
      <c r="F146">
        <f t="shared" si="56"/>
        <v>145</v>
      </c>
      <c r="G146">
        <f t="shared" si="50"/>
        <v>2.2156000000000002</v>
      </c>
      <c r="H146">
        <f t="shared" si="57"/>
        <v>6.7974032667787497E-3</v>
      </c>
      <c r="I146">
        <f t="shared" si="51"/>
        <v>2.7792166127430667E-4</v>
      </c>
      <c r="J146">
        <f t="shared" si="46"/>
        <v>1.5909467453613681E-2</v>
      </c>
      <c r="K146">
        <f t="shared" si="40"/>
        <v>1.5864570718480381E-2</v>
      </c>
      <c r="L146">
        <f t="shared" si="41"/>
        <v>15.864570718480381</v>
      </c>
      <c r="Q146">
        <f t="shared" si="58"/>
        <v>145</v>
      </c>
      <c r="R146">
        <f t="shared" si="52"/>
        <v>2.9859</v>
      </c>
      <c r="S146">
        <f t="shared" si="59"/>
        <v>9.2334000933884872E-3</v>
      </c>
      <c r="T146">
        <f t="shared" si="53"/>
        <v>3.7752091386229557E-4</v>
      </c>
      <c r="U146">
        <f t="shared" si="47"/>
        <v>2.3362569719572339E-2</v>
      </c>
      <c r="V146">
        <f t="shared" si="42"/>
        <v>2.3296640227727865E-2</v>
      </c>
      <c r="W146">
        <f t="shared" si="43"/>
        <v>23.296640227727863</v>
      </c>
      <c r="AB146">
        <f t="shared" si="60"/>
        <v>145</v>
      </c>
      <c r="AC146">
        <f t="shared" si="54"/>
        <v>2.7687999999999997</v>
      </c>
      <c r="AD146">
        <f t="shared" si="61"/>
        <v>8.5429368350899704E-3</v>
      </c>
      <c r="AE146">
        <f t="shared" si="55"/>
        <v>3.4929032517072123E-4</v>
      </c>
      <c r="AF146">
        <f t="shared" si="48"/>
        <v>2.0919818760557627E-2</v>
      </c>
      <c r="AG146">
        <f t="shared" si="44"/>
        <v>2.0860782745388176E-2</v>
      </c>
      <c r="AH146">
        <f t="shared" si="45"/>
        <v>20.860782745388175</v>
      </c>
    </row>
    <row r="147" spans="1:34" x14ac:dyDescent="0.35">
      <c r="A147" t="s">
        <v>283</v>
      </c>
      <c r="B147" t="s">
        <v>1009</v>
      </c>
      <c r="C147" t="s">
        <v>243</v>
      </c>
      <c r="D147">
        <f t="shared" si="49"/>
        <v>3.0723333333333334</v>
      </c>
      <c r="F147">
        <f t="shared" si="56"/>
        <v>146</v>
      </c>
      <c r="G147">
        <f t="shared" si="50"/>
        <v>2.2290000000000001</v>
      </c>
      <c r="H147">
        <f t="shared" si="57"/>
        <v>6.8394513710609483E-3</v>
      </c>
      <c r="I147">
        <f t="shared" si="51"/>
        <v>2.7964085881738282E-4</v>
      </c>
      <c r="J147">
        <f t="shared" si="46"/>
        <v>1.6189108312431064E-2</v>
      </c>
      <c r="K147">
        <f t="shared" si="40"/>
        <v>1.6143422426962758E-2</v>
      </c>
      <c r="L147">
        <f t="shared" si="41"/>
        <v>16.143422426962758</v>
      </c>
      <c r="Q147">
        <f t="shared" si="58"/>
        <v>146</v>
      </c>
      <c r="R147">
        <f t="shared" si="52"/>
        <v>3</v>
      </c>
      <c r="S147">
        <f t="shared" si="59"/>
        <v>9.2783505154639158E-3</v>
      </c>
      <c r="T147">
        <f t="shared" si="53"/>
        <v>3.7935877686495723E-4</v>
      </c>
      <c r="U147">
        <f t="shared" si="47"/>
        <v>2.3741928496437296E-2</v>
      </c>
      <c r="V147">
        <f t="shared" si="42"/>
        <v>2.3674928448926831E-2</v>
      </c>
      <c r="W147">
        <f t="shared" si="43"/>
        <v>23.674928448926831</v>
      </c>
      <c r="AB147">
        <f t="shared" si="60"/>
        <v>146</v>
      </c>
      <c r="AC147">
        <f t="shared" si="54"/>
        <v>2.7833000000000001</v>
      </c>
      <c r="AD147">
        <f t="shared" si="61"/>
        <v>8.5889564241534624E-3</v>
      </c>
      <c r="AE147">
        <f t="shared" si="55"/>
        <v>3.5117190261165296E-4</v>
      </c>
      <c r="AF147">
        <f t="shared" si="48"/>
        <v>2.127099066316928E-2</v>
      </c>
      <c r="AG147">
        <f t="shared" si="44"/>
        <v>2.1210963636079175E-2</v>
      </c>
      <c r="AH147">
        <f t="shared" si="45"/>
        <v>21.210963636079175</v>
      </c>
    </row>
    <row r="148" spans="1:34" x14ac:dyDescent="0.35">
      <c r="A148" t="s">
        <v>790</v>
      </c>
      <c r="B148" t="s">
        <v>1222</v>
      </c>
      <c r="C148" t="s">
        <v>1192</v>
      </c>
      <c r="D148">
        <f t="shared" si="49"/>
        <v>3.0886</v>
      </c>
      <c r="F148">
        <f t="shared" si="56"/>
        <v>147</v>
      </c>
      <c r="G148">
        <f t="shared" si="50"/>
        <v>2.2431000000000001</v>
      </c>
      <c r="H148">
        <f t="shared" si="57"/>
        <v>6.8837084645687417E-3</v>
      </c>
      <c r="I148">
        <f t="shared" si="51"/>
        <v>2.8145037407903764E-4</v>
      </c>
      <c r="J148">
        <f t="shared" si="46"/>
        <v>1.6470558686510102E-2</v>
      </c>
      <c r="K148">
        <f t="shared" si="40"/>
        <v>1.642407854422993E-2</v>
      </c>
      <c r="L148">
        <f t="shared" si="41"/>
        <v>16.424078544229928</v>
      </c>
      <c r="Q148">
        <f t="shared" si="58"/>
        <v>147</v>
      </c>
      <c r="R148">
        <f t="shared" si="52"/>
        <v>3.0141</v>
      </c>
      <c r="S148">
        <f t="shared" si="59"/>
        <v>9.3233140075000588E-3</v>
      </c>
      <c r="T148">
        <f t="shared" si="53"/>
        <v>3.8119717425186126E-4</v>
      </c>
      <c r="U148">
        <f t="shared" si="47"/>
        <v>2.4123125670689159E-2</v>
      </c>
      <c r="V148">
        <f t="shared" si="42"/>
        <v>2.4055049879530086E-2</v>
      </c>
      <c r="W148">
        <f t="shared" si="43"/>
        <v>24.055049879530085</v>
      </c>
      <c r="AB148">
        <f t="shared" si="60"/>
        <v>147</v>
      </c>
      <c r="AC148">
        <f t="shared" si="54"/>
        <v>2.8039000000000001</v>
      </c>
      <c r="AD148">
        <f t="shared" si="61"/>
        <v>8.6543595885020079E-3</v>
      </c>
      <c r="AE148">
        <f t="shared" si="55"/>
        <v>3.5384600555581422E-4</v>
      </c>
      <c r="AF148">
        <f t="shared" si="48"/>
        <v>2.1624836668725094E-2</v>
      </c>
      <c r="AG148">
        <f t="shared" si="44"/>
        <v>2.1563811083359186E-2</v>
      </c>
      <c r="AH148">
        <f t="shared" si="45"/>
        <v>21.563811083359187</v>
      </c>
    </row>
    <row r="149" spans="1:34" x14ac:dyDescent="0.35">
      <c r="A149" t="s">
        <v>157</v>
      </c>
      <c r="B149" t="s">
        <v>1224</v>
      </c>
      <c r="C149" t="s">
        <v>1193</v>
      </c>
      <c r="D149">
        <f t="shared" si="49"/>
        <v>3.1024333333333334</v>
      </c>
      <c r="F149">
        <f t="shared" si="56"/>
        <v>148</v>
      </c>
      <c r="G149">
        <f t="shared" si="50"/>
        <v>2.2564000000000002</v>
      </c>
      <c r="H149">
        <f t="shared" si="57"/>
        <v>6.925466219783189E-3</v>
      </c>
      <c r="I149">
        <f t="shared" si="51"/>
        <v>2.8315770028064827E-4</v>
      </c>
      <c r="J149">
        <f t="shared" si="46"/>
        <v>1.6753716386790751E-2</v>
      </c>
      <c r="K149">
        <f t="shared" si="40"/>
        <v>1.6706437169600779E-2</v>
      </c>
      <c r="L149">
        <f t="shared" si="41"/>
        <v>16.706437169600779</v>
      </c>
      <c r="Q149">
        <f t="shared" si="58"/>
        <v>148</v>
      </c>
      <c r="R149">
        <f t="shared" si="52"/>
        <v>3.0282</v>
      </c>
      <c r="S149">
        <f t="shared" si="59"/>
        <v>9.3682905751981491E-3</v>
      </c>
      <c r="T149">
        <f t="shared" si="53"/>
        <v>3.830361062561108E-4</v>
      </c>
      <c r="U149">
        <f t="shared" si="47"/>
        <v>2.4506161776945271E-2</v>
      </c>
      <c r="V149">
        <f t="shared" si="42"/>
        <v>2.4437005052646277E-2</v>
      </c>
      <c r="W149">
        <f t="shared" si="43"/>
        <v>24.437005052646278</v>
      </c>
      <c r="AB149">
        <f t="shared" si="60"/>
        <v>148</v>
      </c>
      <c r="AC149">
        <f t="shared" si="54"/>
        <v>2.8180000000000001</v>
      </c>
      <c r="AD149">
        <f t="shared" si="61"/>
        <v>8.6991418163857512E-3</v>
      </c>
      <c r="AE149">
        <f t="shared" si="55"/>
        <v>3.5567699169574828E-4</v>
      </c>
      <c r="AF149">
        <f t="shared" si="48"/>
        <v>2.1980513660420843E-2</v>
      </c>
      <c r="AG149">
        <f t="shared" si="44"/>
        <v>2.1918484349711158E-2</v>
      </c>
      <c r="AH149">
        <f t="shared" si="45"/>
        <v>21.918484349711157</v>
      </c>
    </row>
    <row r="150" spans="1:34" x14ac:dyDescent="0.35">
      <c r="A150" t="s">
        <v>158</v>
      </c>
      <c r="B150" t="s">
        <v>1010</v>
      </c>
      <c r="C150" t="s">
        <v>1194</v>
      </c>
      <c r="D150">
        <f t="shared" si="49"/>
        <v>3.1207666666666665</v>
      </c>
      <c r="F150">
        <f t="shared" si="56"/>
        <v>149</v>
      </c>
      <c r="G150">
        <f t="shared" si="50"/>
        <v>2.2706</v>
      </c>
      <c r="H150">
        <f t="shared" si="57"/>
        <v>6.97006223306395E-3</v>
      </c>
      <c r="I150">
        <f t="shared" si="51"/>
        <v>2.8498107276728223E-4</v>
      </c>
      <c r="J150">
        <f t="shared" si="46"/>
        <v>1.7038697459558032E-2</v>
      </c>
      <c r="K150">
        <f t="shared" si="40"/>
        <v>1.699061402187612E-2</v>
      </c>
      <c r="L150">
        <f t="shared" si="41"/>
        <v>16.990614021876119</v>
      </c>
      <c r="Q150">
        <f t="shared" si="58"/>
        <v>149</v>
      </c>
      <c r="R150">
        <f t="shared" si="52"/>
        <v>3.0484</v>
      </c>
      <c r="S150">
        <f t="shared" si="59"/>
        <v>9.4327478865743313E-3</v>
      </c>
      <c r="T150">
        <f t="shared" si="53"/>
        <v>3.8567153663383988E-4</v>
      </c>
      <c r="U150">
        <f t="shared" si="47"/>
        <v>2.4891833313579109E-2</v>
      </c>
      <c r="V150">
        <f t="shared" si="42"/>
        <v>2.4821588218919565E-2</v>
      </c>
      <c r="W150">
        <f t="shared" si="43"/>
        <v>24.821588218919565</v>
      </c>
      <c r="AB150">
        <f t="shared" si="60"/>
        <v>149</v>
      </c>
      <c r="AC150">
        <f t="shared" si="54"/>
        <v>2.8386</v>
      </c>
      <c r="AD150">
        <f t="shared" si="61"/>
        <v>8.7645916999960893E-3</v>
      </c>
      <c r="AE150">
        <f t="shared" si="55"/>
        <v>3.5835300482448169E-4</v>
      </c>
      <c r="AF150">
        <f t="shared" si="48"/>
        <v>2.2338866665245326E-2</v>
      </c>
      <c r="AG150">
        <f t="shared" si="44"/>
        <v>2.2275826077446152E-2</v>
      </c>
      <c r="AH150">
        <f t="shared" si="45"/>
        <v>22.275826077446151</v>
      </c>
    </row>
    <row r="151" spans="1:34" x14ac:dyDescent="0.35">
      <c r="A151" t="s">
        <v>807</v>
      </c>
      <c r="B151" t="s">
        <v>1011</v>
      </c>
      <c r="C151" t="s">
        <v>1273</v>
      </c>
      <c r="D151">
        <f t="shared" si="49"/>
        <v>3.1332333333333331</v>
      </c>
      <c r="F151">
        <f t="shared" si="56"/>
        <v>150</v>
      </c>
      <c r="G151">
        <f t="shared" si="50"/>
        <v>2.2854000000000001</v>
      </c>
      <c r="H151">
        <f t="shared" si="57"/>
        <v>7.0165563794970251E-3</v>
      </c>
      <c r="I151">
        <f t="shared" si="51"/>
        <v>2.8688205317245604E-4</v>
      </c>
      <c r="J151">
        <f t="shared" si="46"/>
        <v>1.7325579512730487E-2</v>
      </c>
      <c r="K151">
        <f t="shared" si="40"/>
        <v>1.7276686489963888E-2</v>
      </c>
      <c r="L151">
        <f t="shared" si="41"/>
        <v>17.27668648996389</v>
      </c>
      <c r="Q151">
        <f t="shared" si="58"/>
        <v>150</v>
      </c>
      <c r="R151">
        <f t="shared" si="52"/>
        <v>3.0632999999999999</v>
      </c>
      <c r="S151">
        <f t="shared" si="59"/>
        <v>9.4803103468552152E-3</v>
      </c>
      <c r="T151">
        <f t="shared" si="53"/>
        <v>3.8761619659541087E-4</v>
      </c>
      <c r="U151">
        <f t="shared" si="47"/>
        <v>2.527944951017452E-2</v>
      </c>
      <c r="V151">
        <f t="shared" si="42"/>
        <v>2.5208110557297367E-2</v>
      </c>
      <c r="W151">
        <f t="shared" si="43"/>
        <v>25.208110557297367</v>
      </c>
      <c r="AB151">
        <f t="shared" si="60"/>
        <v>150</v>
      </c>
      <c r="AC151">
        <f t="shared" si="54"/>
        <v>2.8462999999999998</v>
      </c>
      <c r="AD151">
        <f t="shared" si="61"/>
        <v>8.7890631031036382E-3</v>
      </c>
      <c r="AE151">
        <f t="shared" si="55"/>
        <v>3.5935355352498363E-4</v>
      </c>
      <c r="AF151">
        <f t="shared" si="48"/>
        <v>2.2698220218770309E-2</v>
      </c>
      <c r="AG151">
        <f t="shared" si="44"/>
        <v>2.2634165530319501E-2</v>
      </c>
      <c r="AH151">
        <f t="shared" si="45"/>
        <v>22.6341655303195</v>
      </c>
    </row>
    <row r="152" spans="1:34" x14ac:dyDescent="0.35">
      <c r="A152" t="s">
        <v>797</v>
      </c>
      <c r="B152" t="s">
        <v>1012</v>
      </c>
      <c r="C152" t="s">
        <v>1001</v>
      </c>
      <c r="D152">
        <f t="shared" si="49"/>
        <v>3.1492333333333331</v>
      </c>
      <c r="F152">
        <f t="shared" si="56"/>
        <v>151</v>
      </c>
      <c r="G152">
        <f t="shared" si="50"/>
        <v>2.2988</v>
      </c>
      <c r="H152">
        <f t="shared" si="57"/>
        <v>7.0586645813971571E-3</v>
      </c>
      <c r="I152">
        <f t="shared" si="51"/>
        <v>2.8860370789353965E-4</v>
      </c>
      <c r="J152">
        <f t="shared" si="46"/>
        <v>1.7614183220624028E-2</v>
      </c>
      <c r="K152">
        <f t="shared" si="40"/>
        <v>1.7564475754239528E-2</v>
      </c>
      <c r="L152">
        <f t="shared" si="41"/>
        <v>17.564475754239528</v>
      </c>
      <c r="Q152">
        <f t="shared" si="58"/>
        <v>151</v>
      </c>
      <c r="R152">
        <f t="shared" si="52"/>
        <v>3.0766</v>
      </c>
      <c r="S152">
        <f t="shared" si="59"/>
        <v>9.5227777812169189E-3</v>
      </c>
      <c r="T152">
        <f t="shared" si="53"/>
        <v>3.8935253905511834E-4</v>
      </c>
      <c r="U152">
        <f t="shared" si="47"/>
        <v>2.5668802049229639E-2</v>
      </c>
      <c r="V152">
        <f t="shared" si="42"/>
        <v>2.5596364338152666E-2</v>
      </c>
      <c r="W152">
        <f t="shared" si="43"/>
        <v>25.596364338152664</v>
      </c>
      <c r="AB152">
        <f t="shared" si="60"/>
        <v>151</v>
      </c>
      <c r="AC152">
        <f t="shared" si="54"/>
        <v>2.8675999999999999</v>
      </c>
      <c r="AD152">
        <f t="shared" si="61"/>
        <v>8.856776935399515E-3</v>
      </c>
      <c r="AE152">
        <f t="shared" si="55"/>
        <v>3.6212213146928418E-4</v>
      </c>
      <c r="AF152">
        <f t="shared" si="48"/>
        <v>2.3060342350239592E-2</v>
      </c>
      <c r="AG152">
        <f t="shared" si="44"/>
        <v>2.2995265748172261E-2</v>
      </c>
      <c r="AH152">
        <f t="shared" si="45"/>
        <v>22.995265748172262</v>
      </c>
    </row>
    <row r="153" spans="1:34" x14ac:dyDescent="0.35">
      <c r="A153" t="s">
        <v>282</v>
      </c>
      <c r="B153" t="s">
        <v>1533</v>
      </c>
      <c r="C153" t="s">
        <v>1596</v>
      </c>
      <c r="D153">
        <f t="shared" si="49"/>
        <v>3.1631333333333331</v>
      </c>
      <c r="F153">
        <f t="shared" si="56"/>
        <v>152</v>
      </c>
      <c r="G153">
        <f t="shared" si="50"/>
        <v>2.3129</v>
      </c>
      <c r="H153">
        <f t="shared" si="57"/>
        <v>7.1029849386459419E-3</v>
      </c>
      <c r="I153">
        <f t="shared" si="51"/>
        <v>2.9041580978472113E-4</v>
      </c>
      <c r="J153">
        <f t="shared" si="46"/>
        <v>1.7904599030408749E-2</v>
      </c>
      <c r="K153">
        <f t="shared" si="40"/>
        <v>1.7854072006629983E-2</v>
      </c>
      <c r="L153">
        <f t="shared" si="41"/>
        <v>17.854072006629984</v>
      </c>
      <c r="Q153">
        <f t="shared" si="58"/>
        <v>152</v>
      </c>
      <c r="R153">
        <f t="shared" si="52"/>
        <v>3.0904000000000003</v>
      </c>
      <c r="S153">
        <f t="shared" si="59"/>
        <v>9.5668540578023233E-3</v>
      </c>
      <c r="T153">
        <f t="shared" si="53"/>
        <v>3.9115466135544887E-4</v>
      </c>
      <c r="U153">
        <f t="shared" si="47"/>
        <v>2.6059956710585086E-2</v>
      </c>
      <c r="V153">
        <f t="shared" si="42"/>
        <v>2.5986415155694467E-2</v>
      </c>
      <c r="W153">
        <f t="shared" si="43"/>
        <v>25.986415155694466</v>
      </c>
      <c r="AB153">
        <f t="shared" si="60"/>
        <v>152</v>
      </c>
      <c r="AC153">
        <f t="shared" si="54"/>
        <v>2.8813999999999997</v>
      </c>
      <c r="AD153">
        <f t="shared" si="61"/>
        <v>8.9006637245594555E-3</v>
      </c>
      <c r="AE153">
        <f t="shared" si="55"/>
        <v>3.6391650630223504E-4</v>
      </c>
      <c r="AF153">
        <f t="shared" si="48"/>
        <v>2.3424258856541827E-2</v>
      </c>
      <c r="AG153">
        <f t="shared" si="44"/>
        <v>2.335815527710761E-2</v>
      </c>
      <c r="AH153">
        <f t="shared" si="45"/>
        <v>23.35815527710761</v>
      </c>
    </row>
    <row r="154" spans="1:34" x14ac:dyDescent="0.35">
      <c r="A154" t="s">
        <v>165</v>
      </c>
      <c r="B154" t="s">
        <v>1534</v>
      </c>
      <c r="C154" t="s">
        <v>1597</v>
      </c>
      <c r="D154">
        <f t="shared" si="49"/>
        <v>3.1793999999999998</v>
      </c>
      <c r="F154">
        <f t="shared" si="56"/>
        <v>153</v>
      </c>
      <c r="G154">
        <f t="shared" si="50"/>
        <v>2.3263000000000003</v>
      </c>
      <c r="H154">
        <f t="shared" si="57"/>
        <v>7.1451168533597075E-3</v>
      </c>
      <c r="I154">
        <f t="shared" si="51"/>
        <v>2.9213843403847769E-4</v>
      </c>
      <c r="J154">
        <f t="shared" si="46"/>
        <v>1.8196737464447225E-2</v>
      </c>
      <c r="K154">
        <f t="shared" si="40"/>
        <v>1.8145386022004949E-2</v>
      </c>
      <c r="L154">
        <f t="shared" si="41"/>
        <v>18.145386022004949</v>
      </c>
      <c r="Q154">
        <f t="shared" si="58"/>
        <v>153</v>
      </c>
      <c r="R154">
        <f t="shared" si="52"/>
        <v>3.1120999999999999</v>
      </c>
      <c r="S154">
        <f t="shared" si="59"/>
        <v>9.6361878005406243E-3</v>
      </c>
      <c r="T154">
        <f t="shared" si="53"/>
        <v>3.9398947168049899E-4</v>
      </c>
      <c r="U154">
        <f t="shared" si="47"/>
        <v>2.6453946182265584E-2</v>
      </c>
      <c r="V154">
        <f t="shared" si="42"/>
        <v>2.6379292783687745E-2</v>
      </c>
      <c r="W154">
        <f t="shared" si="43"/>
        <v>26.379292783687745</v>
      </c>
      <c r="AB154">
        <f t="shared" si="60"/>
        <v>153</v>
      </c>
      <c r="AC154">
        <f t="shared" si="54"/>
        <v>2.8950999999999998</v>
      </c>
      <c r="AD154">
        <f t="shared" si="61"/>
        <v>8.9442448321351443E-3</v>
      </c>
      <c r="AE154">
        <f t="shared" si="55"/>
        <v>3.6569838290161322E-4</v>
      </c>
      <c r="AF154">
        <f t="shared" si="48"/>
        <v>2.3789957239443441E-2</v>
      </c>
      <c r="AG154">
        <f t="shared" si="44"/>
        <v>2.372282165416216E-2</v>
      </c>
      <c r="AH154">
        <f t="shared" si="45"/>
        <v>23.722821654162161</v>
      </c>
    </row>
    <row r="155" spans="1:34" x14ac:dyDescent="0.35">
      <c r="A155" t="s">
        <v>167</v>
      </c>
      <c r="B155" t="s">
        <v>1015</v>
      </c>
      <c r="C155" t="s">
        <v>1203</v>
      </c>
      <c r="D155">
        <f t="shared" si="49"/>
        <v>3.1911</v>
      </c>
      <c r="F155">
        <f t="shared" si="56"/>
        <v>154</v>
      </c>
      <c r="G155">
        <f t="shared" si="50"/>
        <v>2.3404000000000003</v>
      </c>
      <c r="H155">
        <f t="shared" si="57"/>
        <v>7.1894621726896289E-3</v>
      </c>
      <c r="I155">
        <f t="shared" si="51"/>
        <v>2.9395155654044039E-4</v>
      </c>
      <c r="J155">
        <f t="shared" si="46"/>
        <v>1.8490689020987664E-2</v>
      </c>
      <c r="K155">
        <f t="shared" si="40"/>
        <v>1.8438508043225336E-2</v>
      </c>
      <c r="L155">
        <f t="shared" si="41"/>
        <v>18.438508043225337</v>
      </c>
      <c r="Q155">
        <f t="shared" si="58"/>
        <v>154</v>
      </c>
      <c r="R155">
        <f t="shared" si="52"/>
        <v>3.1190000000000002</v>
      </c>
      <c r="S155">
        <f t="shared" si="59"/>
        <v>9.6582405218773541E-3</v>
      </c>
      <c r="T155">
        <f t="shared" si="53"/>
        <v>3.9489112907950568E-4</v>
      </c>
      <c r="U155">
        <f t="shared" si="47"/>
        <v>2.6848837311345089E-2</v>
      </c>
      <c r="V155">
        <f t="shared" si="42"/>
        <v>2.6773069524590496E-2</v>
      </c>
      <c r="W155">
        <f t="shared" si="43"/>
        <v>26.773069524590497</v>
      </c>
      <c r="AB155">
        <f t="shared" si="60"/>
        <v>154</v>
      </c>
      <c r="AC155">
        <f t="shared" si="54"/>
        <v>2.9091999999999998</v>
      </c>
      <c r="AD155">
        <f t="shared" si="61"/>
        <v>8.9891112237204755E-3</v>
      </c>
      <c r="AE155">
        <f t="shared" si="55"/>
        <v>3.6753281019618326E-4</v>
      </c>
      <c r="AF155">
        <f t="shared" si="48"/>
        <v>2.4157490049639626E-2</v>
      </c>
      <c r="AG155">
        <f t="shared" si="44"/>
        <v>2.408931728173232E-2</v>
      </c>
      <c r="AH155">
        <f t="shared" si="45"/>
        <v>24.08931728173232</v>
      </c>
    </row>
    <row r="156" spans="1:34" x14ac:dyDescent="0.35">
      <c r="A156" t="s">
        <v>169</v>
      </c>
      <c r="B156" t="s">
        <v>1016</v>
      </c>
      <c r="C156" t="s">
        <v>1267</v>
      </c>
      <c r="D156">
        <f t="shared" si="49"/>
        <v>3.2076333333333333</v>
      </c>
      <c r="F156">
        <f t="shared" si="56"/>
        <v>155</v>
      </c>
      <c r="G156">
        <f t="shared" si="50"/>
        <v>2.3545000000000003</v>
      </c>
      <c r="H156">
        <f t="shared" si="57"/>
        <v>7.2338202989385078E-3</v>
      </c>
      <c r="I156">
        <f t="shared" si="51"/>
        <v>2.9576520267180287E-4</v>
      </c>
      <c r="J156">
        <f t="shared" si="46"/>
        <v>1.8786454223659467E-2</v>
      </c>
      <c r="K156">
        <f t="shared" si="40"/>
        <v>1.8733438592442853E-2</v>
      </c>
      <c r="L156">
        <f t="shared" si="41"/>
        <v>18.733438592442852</v>
      </c>
      <c r="Q156">
        <f t="shared" si="58"/>
        <v>155</v>
      </c>
      <c r="R156">
        <f t="shared" si="52"/>
        <v>3.1404000000000001</v>
      </c>
      <c r="S156">
        <f t="shared" si="59"/>
        <v>9.7266559019446707E-3</v>
      </c>
      <c r="T156">
        <f t="shared" si="53"/>
        <v>3.9768839081884521E-4</v>
      </c>
      <c r="U156">
        <f t="shared" si="47"/>
        <v>2.7246525702163935E-2</v>
      </c>
      <c r="V156">
        <f t="shared" si="42"/>
        <v>2.7169635633321632E-2</v>
      </c>
      <c r="W156">
        <f t="shared" si="43"/>
        <v>27.169635633321633</v>
      </c>
      <c r="AB156">
        <f t="shared" si="60"/>
        <v>155</v>
      </c>
      <c r="AC156">
        <f t="shared" si="54"/>
        <v>2.9232999999999998</v>
      </c>
      <c r="AD156">
        <f t="shared" si="61"/>
        <v>9.0339906486314424E-3</v>
      </c>
      <c r="AE156">
        <f t="shared" si="55"/>
        <v>3.6936777037711752E-4</v>
      </c>
      <c r="AF156">
        <f t="shared" si="48"/>
        <v>2.4526857820016745E-2</v>
      </c>
      <c r="AG156">
        <f t="shared" si="44"/>
        <v>2.4457642691200644E-2</v>
      </c>
      <c r="AH156">
        <f t="shared" si="45"/>
        <v>24.457642691200643</v>
      </c>
    </row>
    <row r="157" spans="1:34" x14ac:dyDescent="0.35">
      <c r="A157" t="s">
        <v>170</v>
      </c>
      <c r="B157" t="s">
        <v>1535</v>
      </c>
      <c r="C157" t="s">
        <v>1206</v>
      </c>
      <c r="D157">
        <f t="shared" si="49"/>
        <v>3.2193000000000001</v>
      </c>
      <c r="F157">
        <f t="shared" si="56"/>
        <v>156</v>
      </c>
      <c r="G157">
        <f t="shared" si="50"/>
        <v>2.3617000000000004</v>
      </c>
      <c r="H157">
        <f t="shared" si="57"/>
        <v>7.2564761983770721E-3</v>
      </c>
      <c r="I157">
        <f t="shared" si="51"/>
        <v>2.9669152187966906E-4</v>
      </c>
      <c r="J157">
        <f t="shared" si="46"/>
        <v>1.9083145745539137E-2</v>
      </c>
      <c r="K157">
        <f t="shared" si="40"/>
        <v>1.9029292846782741E-2</v>
      </c>
      <c r="L157">
        <f t="shared" si="41"/>
        <v>19.029292846782742</v>
      </c>
      <c r="Q157">
        <f t="shared" si="58"/>
        <v>156</v>
      </c>
      <c r="R157">
        <f t="shared" si="52"/>
        <v>3.1537000000000002</v>
      </c>
      <c r="S157">
        <f t="shared" si="59"/>
        <v>9.7691909758039278E-3</v>
      </c>
      <c r="T157">
        <f t="shared" si="53"/>
        <v>3.9942749881721355E-4</v>
      </c>
      <c r="U157">
        <f t="shared" si="47"/>
        <v>2.7645953200981149E-2</v>
      </c>
      <c r="V157">
        <f t="shared" si="42"/>
        <v>2.7567935942264539E-2</v>
      </c>
      <c r="W157">
        <f t="shared" si="43"/>
        <v>27.56793594226454</v>
      </c>
      <c r="AB157">
        <f t="shared" si="60"/>
        <v>156</v>
      </c>
      <c r="AC157">
        <f t="shared" si="54"/>
        <v>2.9377999999999997</v>
      </c>
      <c r="AD157">
        <f t="shared" si="61"/>
        <v>9.0801568478769273E-3</v>
      </c>
      <c r="AE157">
        <f t="shared" si="55"/>
        <v>3.7125534218733117E-4</v>
      </c>
      <c r="AF157">
        <f t="shared" si="48"/>
        <v>2.4898113162204076E-2</v>
      </c>
      <c r="AG157">
        <f t="shared" si="44"/>
        <v>2.4827850345725669E-2</v>
      </c>
      <c r="AH157">
        <f t="shared" si="45"/>
        <v>24.827850345725668</v>
      </c>
    </row>
    <row r="158" spans="1:34" x14ac:dyDescent="0.35">
      <c r="A158" t="s">
        <v>172</v>
      </c>
      <c r="B158" t="s">
        <v>1536</v>
      </c>
      <c r="C158" t="s">
        <v>1005</v>
      </c>
      <c r="D158">
        <f t="shared" si="49"/>
        <v>3.2332999999999998</v>
      </c>
      <c r="F158">
        <f t="shared" si="56"/>
        <v>157</v>
      </c>
      <c r="G158">
        <f t="shared" si="50"/>
        <v>2.3758000000000004</v>
      </c>
      <c r="H158">
        <f t="shared" si="57"/>
        <v>7.3008536817715285E-3</v>
      </c>
      <c r="I158">
        <f t="shared" si="51"/>
        <v>2.9850595945591794E-4</v>
      </c>
      <c r="J158">
        <f t="shared" si="46"/>
        <v>1.9381651704995055E-2</v>
      </c>
      <c r="K158">
        <f t="shared" si="40"/>
        <v>1.9326956418331175E-2</v>
      </c>
      <c r="L158">
        <f t="shared" si="41"/>
        <v>19.326956418331175</v>
      </c>
      <c r="Q158">
        <f t="shared" si="58"/>
        <v>157</v>
      </c>
      <c r="R158">
        <f t="shared" si="52"/>
        <v>3.1678000000000002</v>
      </c>
      <c r="S158">
        <f t="shared" si="59"/>
        <v>9.8142973101922708E-3</v>
      </c>
      <c r="T158">
        <f t="shared" si="53"/>
        <v>4.0127173652023036E-4</v>
      </c>
      <c r="U158">
        <f t="shared" si="47"/>
        <v>2.8047224937501381E-2</v>
      </c>
      <c r="V158">
        <f t="shared" si="42"/>
        <v>2.7968075284446395E-2</v>
      </c>
      <c r="W158">
        <f t="shared" si="43"/>
        <v>27.968075284446396</v>
      </c>
      <c r="AB158">
        <f t="shared" si="60"/>
        <v>157</v>
      </c>
      <c r="AC158">
        <f t="shared" si="54"/>
        <v>2.9516</v>
      </c>
      <c r="AD158">
        <f t="shared" si="61"/>
        <v>9.1241071465371915E-3</v>
      </c>
      <c r="AE158">
        <f t="shared" si="55"/>
        <v>3.7305231369803442E-4</v>
      </c>
      <c r="AF158">
        <f t="shared" si="48"/>
        <v>2.5271165475902111E-2</v>
      </c>
      <c r="AG158">
        <f t="shared" si="44"/>
        <v>2.5199849900683174E-2</v>
      </c>
      <c r="AH158">
        <f t="shared" si="45"/>
        <v>25.199849900683173</v>
      </c>
    </row>
    <row r="159" spans="1:34" x14ac:dyDescent="0.35">
      <c r="A159" t="s">
        <v>174</v>
      </c>
      <c r="B159" t="s">
        <v>1537</v>
      </c>
      <c r="C159" t="s">
        <v>1208</v>
      </c>
      <c r="D159">
        <f t="shared" si="49"/>
        <v>3.2449999999999997</v>
      </c>
      <c r="F159">
        <f t="shared" si="56"/>
        <v>158</v>
      </c>
      <c r="G159">
        <f t="shared" si="50"/>
        <v>2.39</v>
      </c>
      <c r="H159">
        <f t="shared" si="57"/>
        <v>7.3455588566745207E-3</v>
      </c>
      <c r="I159">
        <f t="shared" si="51"/>
        <v>3.0033379517331918E-4</v>
      </c>
      <c r="J159">
        <f t="shared" si="46"/>
        <v>1.9681985500168375E-2</v>
      </c>
      <c r="K159">
        <f t="shared" si="40"/>
        <v>1.9626442667419575E-2</v>
      </c>
      <c r="L159">
        <f t="shared" si="41"/>
        <v>19.626442667419575</v>
      </c>
      <c r="Q159">
        <f t="shared" si="58"/>
        <v>158</v>
      </c>
      <c r="R159">
        <f t="shared" si="52"/>
        <v>3.1819000000000002</v>
      </c>
      <c r="S159">
        <f t="shared" si="59"/>
        <v>9.8594167826057313E-3</v>
      </c>
      <c r="T159">
        <f t="shared" si="53"/>
        <v>4.0311651139040097E-4</v>
      </c>
      <c r="U159">
        <f t="shared" si="47"/>
        <v>2.8450341448891782E-2</v>
      </c>
      <c r="V159">
        <f t="shared" si="42"/>
        <v>2.8370054195518461E-2</v>
      </c>
      <c r="W159">
        <f t="shared" si="43"/>
        <v>28.37005419551846</v>
      </c>
      <c r="AB159">
        <f t="shared" si="60"/>
        <v>158</v>
      </c>
      <c r="AC159">
        <f t="shared" si="54"/>
        <v>2.9583999999999997</v>
      </c>
      <c r="AD159">
        <f t="shared" si="61"/>
        <v>9.1457684127219645E-3</v>
      </c>
      <c r="AE159">
        <f t="shared" si="55"/>
        <v>3.7393796588712838E-4</v>
      </c>
      <c r="AF159">
        <f t="shared" si="48"/>
        <v>2.564510344178924E-2</v>
      </c>
      <c r="AG159">
        <f t="shared" si="44"/>
        <v>2.5572732608507162E-2</v>
      </c>
      <c r="AH159">
        <f t="shared" si="45"/>
        <v>25.572732608507163</v>
      </c>
    </row>
    <row r="160" spans="1:34" x14ac:dyDescent="0.35">
      <c r="A160" t="s">
        <v>176</v>
      </c>
      <c r="B160" t="s">
        <v>1538</v>
      </c>
      <c r="C160" t="s">
        <v>1212</v>
      </c>
      <c r="D160">
        <f t="shared" si="49"/>
        <v>3.2615666666666669</v>
      </c>
      <c r="F160">
        <f t="shared" si="56"/>
        <v>159</v>
      </c>
      <c r="G160">
        <f t="shared" si="50"/>
        <v>2.4041000000000001</v>
      </c>
      <c r="H160">
        <f t="shared" si="57"/>
        <v>7.3899620783250122E-3</v>
      </c>
      <c r="I160">
        <f t="shared" si="51"/>
        <v>3.0214928509538229E-4</v>
      </c>
      <c r="J160">
        <f t="shared" si="46"/>
        <v>1.9984134785263757E-2</v>
      </c>
      <c r="K160">
        <f t="shared" si="40"/>
        <v>1.9927739283092605E-2</v>
      </c>
      <c r="L160">
        <f t="shared" si="41"/>
        <v>19.927739283092606</v>
      </c>
      <c r="Q160">
        <f t="shared" si="58"/>
        <v>159</v>
      </c>
      <c r="R160">
        <f t="shared" si="52"/>
        <v>3.1960999999999999</v>
      </c>
      <c r="S160">
        <f t="shared" si="59"/>
        <v>9.9048695352150062E-3</v>
      </c>
      <c r="T160">
        <f t="shared" si="53"/>
        <v>4.0497491290328433E-4</v>
      </c>
      <c r="U160">
        <f t="shared" si="47"/>
        <v>2.8855316361795065E-2</v>
      </c>
      <c r="V160">
        <f t="shared" si="42"/>
        <v>2.877388626366888E-2</v>
      </c>
      <c r="W160">
        <f t="shared" si="43"/>
        <v>28.773886263668881</v>
      </c>
      <c r="AB160">
        <f t="shared" si="60"/>
        <v>159</v>
      </c>
      <c r="AC160">
        <f t="shared" si="54"/>
        <v>2.9798</v>
      </c>
      <c r="AD160">
        <f t="shared" si="61"/>
        <v>9.2139575057565322E-3</v>
      </c>
      <c r="AE160">
        <f t="shared" si="55"/>
        <v>3.7672597555393403E-4</v>
      </c>
      <c r="AF160">
        <f t="shared" si="48"/>
        <v>2.6021829417343174E-2</v>
      </c>
      <c r="AG160">
        <f t="shared" si="44"/>
        <v>2.5948395458196476E-2</v>
      </c>
      <c r="AH160">
        <f t="shared" si="45"/>
        <v>25.948395458196476</v>
      </c>
    </row>
    <row r="161" spans="1:34" x14ac:dyDescent="0.35">
      <c r="A161" t="s">
        <v>276</v>
      </c>
      <c r="B161" t="s">
        <v>1539</v>
      </c>
      <c r="C161" t="s">
        <v>1214</v>
      </c>
      <c r="D161">
        <f t="shared" si="49"/>
        <v>3.2709333333333332</v>
      </c>
      <c r="F161">
        <f t="shared" si="56"/>
        <v>160</v>
      </c>
      <c r="G161">
        <f t="shared" si="50"/>
        <v>2.4109000000000003</v>
      </c>
      <c r="H161">
        <f t="shared" si="57"/>
        <v>7.4113809841467957E-3</v>
      </c>
      <c r="I161">
        <f t="shared" si="51"/>
        <v>3.0302502803059424E-4</v>
      </c>
      <c r="J161">
        <f t="shared" si="46"/>
        <v>2.0287159813294351E-2</v>
      </c>
      <c r="K161">
        <f t="shared" si="40"/>
        <v>2.0229909170342279E-2</v>
      </c>
      <c r="L161">
        <f t="shared" si="41"/>
        <v>20.229909170342278</v>
      </c>
      <c r="Q161">
        <f t="shared" si="58"/>
        <v>160</v>
      </c>
      <c r="R161">
        <f t="shared" si="52"/>
        <v>3.2105000000000001</v>
      </c>
      <c r="S161">
        <f t="shared" si="59"/>
        <v>9.9509760872821939E-3</v>
      </c>
      <c r="T161">
        <f t="shared" si="53"/>
        <v>4.0686004595236636E-4</v>
      </c>
      <c r="U161">
        <f t="shared" si="47"/>
        <v>2.926217640774743E-2</v>
      </c>
      <c r="V161">
        <f t="shared" si="42"/>
        <v>2.9179598144997085E-2</v>
      </c>
      <c r="W161">
        <f t="shared" si="43"/>
        <v>29.179598144997083</v>
      </c>
      <c r="AB161">
        <f t="shared" si="60"/>
        <v>160</v>
      </c>
      <c r="AC161">
        <f t="shared" si="54"/>
        <v>2.9866999999999999</v>
      </c>
      <c r="AD161">
        <f t="shared" si="61"/>
        <v>9.2359501223028186E-3</v>
      </c>
      <c r="AE161">
        <f t="shared" si="55"/>
        <v>3.7762517548167485E-4</v>
      </c>
      <c r="AF161">
        <f t="shared" si="48"/>
        <v>2.6399454592824848E-2</v>
      </c>
      <c r="AG161">
        <f t="shared" si="44"/>
        <v>2.6324954970259013E-2</v>
      </c>
      <c r="AH161">
        <f t="shared" si="45"/>
        <v>26.324954970259014</v>
      </c>
    </row>
    <row r="162" spans="1:34" x14ac:dyDescent="0.35">
      <c r="A162" t="s">
        <v>1189</v>
      </c>
      <c r="B162" t="s">
        <v>1540</v>
      </c>
      <c r="C162" t="s">
        <v>1598</v>
      </c>
      <c r="D162">
        <f t="shared" si="49"/>
        <v>3.2843</v>
      </c>
      <c r="F162">
        <f t="shared" si="56"/>
        <v>161</v>
      </c>
      <c r="G162">
        <f t="shared" si="50"/>
        <v>2.4247000000000001</v>
      </c>
      <c r="H162">
        <f t="shared" si="57"/>
        <v>7.4548579404828891E-3</v>
      </c>
      <c r="I162">
        <f t="shared" si="51"/>
        <v>3.0480264625594395E-4</v>
      </c>
      <c r="J162">
        <f t="shared" si="46"/>
        <v>2.0591962459550296E-2</v>
      </c>
      <c r="K162">
        <f t="shared" si="40"/>
        <v>2.053385165935432E-2</v>
      </c>
      <c r="L162">
        <f t="shared" si="41"/>
        <v>20.533851659354319</v>
      </c>
      <c r="Q162">
        <f t="shared" si="58"/>
        <v>161</v>
      </c>
      <c r="R162">
        <f t="shared" si="52"/>
        <v>3.2235</v>
      </c>
      <c r="S162">
        <f t="shared" si="59"/>
        <v>9.9926118427510809E-3</v>
      </c>
      <c r="T162">
        <f t="shared" si="53"/>
        <v>4.0856238401797411E-4</v>
      </c>
      <c r="U162">
        <f t="shared" si="47"/>
        <v>2.9670738791765405E-2</v>
      </c>
      <c r="V162">
        <f t="shared" si="42"/>
        <v>2.9587007560369555E-2</v>
      </c>
      <c r="W162">
        <f t="shared" si="43"/>
        <v>29.587007560369553</v>
      </c>
      <c r="AB162">
        <f t="shared" si="60"/>
        <v>161</v>
      </c>
      <c r="AC162">
        <f t="shared" si="54"/>
        <v>3</v>
      </c>
      <c r="AD162">
        <f t="shared" si="61"/>
        <v>9.2783505154639158E-3</v>
      </c>
      <c r="AE162">
        <f t="shared" si="55"/>
        <v>3.7935877686495723E-4</v>
      </c>
      <c r="AF162">
        <f t="shared" si="48"/>
        <v>2.6778813369689805E-2</v>
      </c>
      <c r="AG162">
        <f t="shared" si="44"/>
        <v>2.6703243191457976E-2</v>
      </c>
      <c r="AH162">
        <f t="shared" si="45"/>
        <v>26.703243191457975</v>
      </c>
    </row>
    <row r="163" spans="1:34" x14ac:dyDescent="0.35">
      <c r="A163" t="s">
        <v>1190</v>
      </c>
      <c r="B163" t="s">
        <v>1541</v>
      </c>
      <c r="C163" t="s">
        <v>1218</v>
      </c>
      <c r="D163">
        <f t="shared" si="49"/>
        <v>3.2967666666666666</v>
      </c>
      <c r="F163">
        <f t="shared" si="56"/>
        <v>162</v>
      </c>
      <c r="G163">
        <f t="shared" si="50"/>
        <v>2.4399000000000002</v>
      </c>
      <c r="H163">
        <f t="shared" si="57"/>
        <v>7.5027598372695388E-3</v>
      </c>
      <c r="I163">
        <f t="shared" si="51"/>
        <v>3.0676118456986174E-4</v>
      </c>
      <c r="J163">
        <f t="shared" si="46"/>
        <v>2.0898723644120158E-2</v>
      </c>
      <c r="K163">
        <f t="shared" si="40"/>
        <v>2.0839747159658323E-2</v>
      </c>
      <c r="L163">
        <f t="shared" si="41"/>
        <v>20.839747159658323</v>
      </c>
      <c r="Q163">
        <f t="shared" si="58"/>
        <v>162</v>
      </c>
      <c r="R163">
        <f t="shared" si="52"/>
        <v>3.2307999999999999</v>
      </c>
      <c r="S163">
        <f t="shared" si="59"/>
        <v>1.0015996825436191E-2</v>
      </c>
      <c r="T163">
        <f t="shared" si="53"/>
        <v>4.0951851284859399E-4</v>
      </c>
      <c r="U163">
        <f t="shared" si="47"/>
        <v>3.0080257304614E-2</v>
      </c>
      <c r="V163">
        <f t="shared" si="42"/>
        <v>2.9995370406363988E-2</v>
      </c>
      <c r="W163">
        <f t="shared" si="43"/>
        <v>29.995370406363989</v>
      </c>
      <c r="AB163">
        <f t="shared" si="60"/>
        <v>162</v>
      </c>
      <c r="AC163">
        <f t="shared" si="54"/>
        <v>3.0148999999999999</v>
      </c>
      <c r="AD163">
        <f t="shared" si="61"/>
        <v>9.325865519548877E-3</v>
      </c>
      <c r="AE163">
        <f t="shared" si="55"/>
        <v>3.8130149651133862E-4</v>
      </c>
      <c r="AF163">
        <f t="shared" si="48"/>
        <v>2.7160114866201145E-2</v>
      </c>
      <c r="AG163">
        <f t="shared" si="44"/>
        <v>2.7083468649921862E-2</v>
      </c>
      <c r="AH163">
        <f t="shared" si="45"/>
        <v>27.083468649921862</v>
      </c>
    </row>
    <row r="164" spans="1:34" x14ac:dyDescent="0.35">
      <c r="A164" t="s">
        <v>271</v>
      </c>
      <c r="B164" t="s">
        <v>1542</v>
      </c>
      <c r="C164" t="s">
        <v>1259</v>
      </c>
      <c r="D164">
        <f t="shared" si="49"/>
        <v>3.3083333333333336</v>
      </c>
      <c r="F164">
        <f t="shared" si="56"/>
        <v>163</v>
      </c>
      <c r="G164">
        <f t="shared" si="50"/>
        <v>2.4468000000000001</v>
      </c>
      <c r="H164">
        <f t="shared" si="57"/>
        <v>7.5245097034233625E-3</v>
      </c>
      <c r="I164">
        <f t="shared" si="51"/>
        <v>3.0765045929680152E-4</v>
      </c>
      <c r="J164">
        <f t="shared" si="46"/>
        <v>2.1206374103416959E-2</v>
      </c>
      <c r="K164">
        <f t="shared" si="40"/>
        <v>2.1146529425143799E-2</v>
      </c>
      <c r="L164">
        <f t="shared" si="41"/>
        <v>21.1465294251438</v>
      </c>
      <c r="Q164">
        <f t="shared" si="58"/>
        <v>163</v>
      </c>
      <c r="R164">
        <f t="shared" si="52"/>
        <v>3.2452999999999999</v>
      </c>
      <c r="S164">
        <f t="shared" si="59"/>
        <v>1.0062456914237758E-2</v>
      </c>
      <c r="T164">
        <f t="shared" si="53"/>
        <v>4.1141810075825795E-4</v>
      </c>
      <c r="U164">
        <f t="shared" si="47"/>
        <v>3.0491675405372259E-2</v>
      </c>
      <c r="V164">
        <f t="shared" si="42"/>
        <v>3.0405627479604975E-2</v>
      </c>
      <c r="W164">
        <f t="shared" si="43"/>
        <v>30.405627479604973</v>
      </c>
      <c r="AB164">
        <f t="shared" si="60"/>
        <v>163</v>
      </c>
      <c r="AC164">
        <f t="shared" si="54"/>
        <v>3.0282</v>
      </c>
      <c r="AD164">
        <f t="shared" si="61"/>
        <v>9.3682905751981491E-3</v>
      </c>
      <c r="AE164">
        <f t="shared" si="55"/>
        <v>3.830361062561108E-4</v>
      </c>
      <c r="AF164">
        <f t="shared" si="48"/>
        <v>2.7543150972457256E-2</v>
      </c>
      <c r="AG164">
        <f t="shared" si="44"/>
        <v>2.7465423823038054E-2</v>
      </c>
      <c r="AH164">
        <f t="shared" si="45"/>
        <v>27.465423823038055</v>
      </c>
    </row>
    <row r="165" spans="1:34" x14ac:dyDescent="0.35">
      <c r="A165" t="s">
        <v>270</v>
      </c>
      <c r="B165" t="s">
        <v>1146</v>
      </c>
      <c r="C165" t="s">
        <v>1258</v>
      </c>
      <c r="D165">
        <f t="shared" si="49"/>
        <v>3.3201666666666667</v>
      </c>
      <c r="F165">
        <f t="shared" si="56"/>
        <v>164</v>
      </c>
      <c r="G165">
        <f t="shared" si="50"/>
        <v>2.4605000000000001</v>
      </c>
      <c r="H165">
        <f t="shared" si="57"/>
        <v>7.5677033406978704E-3</v>
      </c>
      <c r="I165">
        <f t="shared" si="51"/>
        <v>3.0941649361265283E-4</v>
      </c>
      <c r="J165">
        <f t="shared" si="46"/>
        <v>2.1515790597029613E-2</v>
      </c>
      <c r="K165">
        <f t="shared" si="40"/>
        <v>2.1455072741172095E-2</v>
      </c>
      <c r="L165">
        <f t="shared" si="41"/>
        <v>21.455072741172096</v>
      </c>
      <c r="Q165">
        <f t="shared" si="58"/>
        <v>164</v>
      </c>
      <c r="R165">
        <f t="shared" si="52"/>
        <v>3.2593999999999999</v>
      </c>
      <c r="S165">
        <f t="shared" si="59"/>
        <v>1.0107648701786012E-2</v>
      </c>
      <c r="T165">
        <f t="shared" si="53"/>
        <v>4.1326583233727875E-4</v>
      </c>
      <c r="U165">
        <f t="shared" si="47"/>
        <v>3.0904941237709538E-2</v>
      </c>
      <c r="V165">
        <f t="shared" si="42"/>
        <v>3.0817727070101147E-2</v>
      </c>
      <c r="W165">
        <f t="shared" si="43"/>
        <v>30.817727070101146</v>
      </c>
      <c r="AB165">
        <f t="shared" si="60"/>
        <v>164</v>
      </c>
      <c r="AC165">
        <f t="shared" si="54"/>
        <v>3.0358999999999998</v>
      </c>
      <c r="AD165">
        <f t="shared" si="61"/>
        <v>9.3928577690093537E-3</v>
      </c>
      <c r="AE165">
        <f t="shared" si="55"/>
        <v>3.8404057149804034E-4</v>
      </c>
      <c r="AF165">
        <f t="shared" si="48"/>
        <v>2.7927191543955298E-2</v>
      </c>
      <c r="AG165">
        <f t="shared" si="44"/>
        <v>2.7848380626781504E-2</v>
      </c>
      <c r="AH165">
        <f t="shared" si="45"/>
        <v>27.848380626781505</v>
      </c>
    </row>
    <row r="166" spans="1:34" x14ac:dyDescent="0.35">
      <c r="A166" t="s">
        <v>186</v>
      </c>
      <c r="B166" t="s">
        <v>1145</v>
      </c>
      <c r="C166" t="s">
        <v>1257</v>
      </c>
      <c r="D166">
        <f t="shared" si="49"/>
        <v>3.3317333333333337</v>
      </c>
      <c r="F166">
        <f t="shared" si="56"/>
        <v>165</v>
      </c>
      <c r="G166">
        <f t="shared" si="50"/>
        <v>2.4739</v>
      </c>
      <c r="H166">
        <f t="shared" si="57"/>
        <v>7.6099628714774818E-3</v>
      </c>
      <c r="I166">
        <f t="shared" si="51"/>
        <v>3.1114433563378808E-4</v>
      </c>
      <c r="J166">
        <f t="shared" si="46"/>
        <v>2.1826934932663401E-2</v>
      </c>
      <c r="K166">
        <f t="shared" si="40"/>
        <v>2.1765339023227664E-2</v>
      </c>
      <c r="L166">
        <f t="shared" si="41"/>
        <v>21.765339023227664</v>
      </c>
      <c r="Q166">
        <f t="shared" si="58"/>
        <v>165</v>
      </c>
      <c r="R166">
        <f t="shared" si="52"/>
        <v>3.2665999999999999</v>
      </c>
      <c r="S166">
        <f t="shared" si="59"/>
        <v>1.0130730440571716E-2</v>
      </c>
      <c r="T166">
        <f t="shared" si="53"/>
        <v>4.1420956260259555E-4</v>
      </c>
      <c r="U166">
        <f t="shared" si="47"/>
        <v>3.1319150800312133E-2</v>
      </c>
      <c r="V166">
        <f t="shared" si="42"/>
        <v>3.12307677276429E-2</v>
      </c>
      <c r="W166">
        <f t="shared" si="43"/>
        <v>31.230767727642899</v>
      </c>
      <c r="AB166">
        <f t="shared" si="60"/>
        <v>165</v>
      </c>
      <c r="AC166">
        <f t="shared" si="54"/>
        <v>3.05</v>
      </c>
      <c r="AD166">
        <f t="shared" si="61"/>
        <v>9.4378545642083544E-3</v>
      </c>
      <c r="AE166">
        <f t="shared" si="55"/>
        <v>3.8588033053291258E-4</v>
      </c>
      <c r="AF166">
        <f t="shared" si="48"/>
        <v>2.831307187448821E-2</v>
      </c>
      <c r="AG166">
        <f t="shared" si="44"/>
        <v>2.8233171997734618E-2</v>
      </c>
      <c r="AH166">
        <f t="shared" si="45"/>
        <v>28.233171997734619</v>
      </c>
    </row>
    <row r="167" spans="1:34" x14ac:dyDescent="0.35">
      <c r="A167" t="s">
        <v>187</v>
      </c>
      <c r="B167" t="s">
        <v>1144</v>
      </c>
      <c r="C167" t="s">
        <v>1599</v>
      </c>
      <c r="D167">
        <f t="shared" si="49"/>
        <v>3.3430666666666666</v>
      </c>
      <c r="F167">
        <f t="shared" si="56"/>
        <v>166</v>
      </c>
      <c r="G167">
        <f t="shared" si="50"/>
        <v>2.4815</v>
      </c>
      <c r="H167">
        <f t="shared" si="57"/>
        <v>7.6339361249403949E-3</v>
      </c>
      <c r="I167">
        <f t="shared" si="51"/>
        <v>3.1212451676576911E-4</v>
      </c>
      <c r="J167">
        <f t="shared" si="46"/>
        <v>2.213905944942917E-2</v>
      </c>
      <c r="K167">
        <f t="shared" si="40"/>
        <v>2.2076582720330633E-2</v>
      </c>
      <c r="L167">
        <f t="shared" si="41"/>
        <v>22.076582720330634</v>
      </c>
      <c r="Q167">
        <f t="shared" si="58"/>
        <v>166</v>
      </c>
      <c r="R167">
        <f t="shared" si="52"/>
        <v>3.2800000000000002</v>
      </c>
      <c r="S167">
        <f t="shared" si="59"/>
        <v>1.0173697270471464E-2</v>
      </c>
      <c r="T167">
        <f t="shared" si="53"/>
        <v>4.1596632357097745E-4</v>
      </c>
      <c r="U167">
        <f t="shared" si="47"/>
        <v>3.1735117123883112E-2</v>
      </c>
      <c r="V167">
        <f t="shared" si="42"/>
        <v>3.1645560188549512E-2</v>
      </c>
      <c r="W167">
        <f t="shared" si="43"/>
        <v>31.645560188549513</v>
      </c>
      <c r="AB167">
        <f t="shared" si="60"/>
        <v>166</v>
      </c>
      <c r="AC167">
        <f t="shared" si="54"/>
        <v>3.0629999999999997</v>
      </c>
      <c r="AD167">
        <f t="shared" si="61"/>
        <v>9.4793525691944241E-3</v>
      </c>
      <c r="AE167">
        <f t="shared" si="55"/>
        <v>3.8757703647084989E-4</v>
      </c>
      <c r="AF167">
        <f t="shared" si="48"/>
        <v>2.870064891095906E-2</v>
      </c>
      <c r="AG167">
        <f t="shared" si="44"/>
        <v>2.8619655286498267E-2</v>
      </c>
      <c r="AH167">
        <f t="shared" si="45"/>
        <v>28.619655286498269</v>
      </c>
    </row>
    <row r="168" spans="1:34" x14ac:dyDescent="0.35">
      <c r="A168" t="s">
        <v>190</v>
      </c>
      <c r="B168" t="s">
        <v>1543</v>
      </c>
      <c r="C168" t="s">
        <v>1229</v>
      </c>
      <c r="D168">
        <f t="shared" si="49"/>
        <v>3.3574333333333333</v>
      </c>
      <c r="F168">
        <f t="shared" si="56"/>
        <v>167</v>
      </c>
      <c r="G168">
        <f t="shared" si="50"/>
        <v>2.4949000000000003</v>
      </c>
      <c r="H168">
        <f t="shared" si="57"/>
        <v>7.6762138595827308E-3</v>
      </c>
      <c r="I168">
        <f t="shared" si="51"/>
        <v>3.1385310307815377E-4</v>
      </c>
      <c r="J168">
        <f t="shared" si="46"/>
        <v>2.2452912552507323E-2</v>
      </c>
      <c r="K168">
        <f t="shared" si="40"/>
        <v>2.2389550125651726E-2</v>
      </c>
      <c r="L168">
        <f t="shared" si="41"/>
        <v>22.389550125651727</v>
      </c>
      <c r="Q168">
        <f t="shared" si="58"/>
        <v>167</v>
      </c>
      <c r="R168">
        <f t="shared" si="52"/>
        <v>3.2949000000000002</v>
      </c>
      <c r="S168">
        <f t="shared" si="59"/>
        <v>1.0221487801574064E-2</v>
      </c>
      <c r="T168">
        <f t="shared" si="53"/>
        <v>4.1792030853787354E-4</v>
      </c>
      <c r="U168">
        <f t="shared" si="47"/>
        <v>3.2153037432420983E-2</v>
      </c>
      <c r="V168">
        <f t="shared" si="42"/>
        <v>3.2062301120250672E-2</v>
      </c>
      <c r="W168">
        <f t="shared" si="43"/>
        <v>32.062301120250673</v>
      </c>
      <c r="AB168">
        <f t="shared" si="60"/>
        <v>167</v>
      </c>
      <c r="AC168">
        <f t="shared" si="54"/>
        <v>3.0777999999999999</v>
      </c>
      <c r="AD168">
        <f t="shared" si="61"/>
        <v>9.5266100026619276E-3</v>
      </c>
      <c r="AE168">
        <f t="shared" si="55"/>
        <v>3.8950922497010197E-4</v>
      </c>
      <c r="AF168">
        <f t="shared" si="48"/>
        <v>2.9090158135929162E-2</v>
      </c>
      <c r="AG168">
        <f t="shared" si="44"/>
        <v>2.900806531109875E-2</v>
      </c>
      <c r="AH168">
        <f t="shared" si="45"/>
        <v>29.008065311098751</v>
      </c>
    </row>
    <row r="169" spans="1:34" x14ac:dyDescent="0.35">
      <c r="A169" t="s">
        <v>192</v>
      </c>
      <c r="B169" t="s">
        <v>1544</v>
      </c>
      <c r="C169" t="s">
        <v>1600</v>
      </c>
      <c r="D169">
        <f t="shared" si="49"/>
        <v>3.3669666666666664</v>
      </c>
      <c r="F169">
        <f t="shared" si="56"/>
        <v>168</v>
      </c>
      <c r="G169">
        <f t="shared" si="50"/>
        <v>2.5090000000000003</v>
      </c>
      <c r="H169">
        <f t="shared" si="57"/>
        <v>7.7207126811705698E-3</v>
      </c>
      <c r="I169">
        <f t="shared" si="51"/>
        <v>3.1567250174188819E-4</v>
      </c>
      <c r="J169">
        <f t="shared" si="46"/>
        <v>2.276858505424921E-2</v>
      </c>
      <c r="K169">
        <f t="shared" si="40"/>
        <v>2.2704331795268599E-2</v>
      </c>
      <c r="L169">
        <f t="shared" si="41"/>
        <v>22.704331795268597</v>
      </c>
      <c r="Q169">
        <f t="shared" si="58"/>
        <v>168</v>
      </c>
      <c r="R169">
        <f t="shared" si="52"/>
        <v>3.3016999999999999</v>
      </c>
      <c r="S169">
        <f t="shared" si="59"/>
        <v>1.0243303139765641E-2</v>
      </c>
      <c r="T169">
        <f t="shared" si="53"/>
        <v>4.1881226018374625E-4</v>
      </c>
      <c r="U169">
        <f t="shared" si="47"/>
        <v>3.257184969260473E-2</v>
      </c>
      <c r="V169">
        <f t="shared" si="42"/>
        <v>3.2479931486497936E-2</v>
      </c>
      <c r="W169">
        <f t="shared" si="43"/>
        <v>32.479931486497932</v>
      </c>
      <c r="AB169">
        <f t="shared" si="60"/>
        <v>168</v>
      </c>
      <c r="AC169">
        <f t="shared" si="54"/>
        <v>3.0855000000000001</v>
      </c>
      <c r="AD169">
        <f t="shared" si="61"/>
        <v>9.5512023484617872E-3</v>
      </c>
      <c r="AE169">
        <f t="shared" si="55"/>
        <v>3.9051471858745626E-4</v>
      </c>
      <c r="AF169">
        <f t="shared" si="48"/>
        <v>2.9480672854516617E-2</v>
      </c>
      <c r="AG169">
        <f t="shared" si="44"/>
        <v>2.9397477991799821E-2</v>
      </c>
      <c r="AH169">
        <f t="shared" si="45"/>
        <v>29.397477991799821</v>
      </c>
    </row>
    <row r="170" spans="1:34" x14ac:dyDescent="0.35">
      <c r="A170" t="s">
        <v>193</v>
      </c>
      <c r="B170" t="s">
        <v>1140</v>
      </c>
      <c r="C170" t="s">
        <v>1232</v>
      </c>
      <c r="D170">
        <f t="shared" si="49"/>
        <v>3.3785000000000003</v>
      </c>
      <c r="F170">
        <f t="shared" si="56"/>
        <v>169</v>
      </c>
      <c r="G170">
        <f t="shared" si="50"/>
        <v>2.5162</v>
      </c>
      <c r="H170">
        <f t="shared" si="57"/>
        <v>7.7434404485668381E-3</v>
      </c>
      <c r="I170">
        <f t="shared" si="51"/>
        <v>3.1660175937512264E-4</v>
      </c>
      <c r="J170">
        <f t="shared" si="46"/>
        <v>2.3085186813624332E-2</v>
      </c>
      <c r="K170">
        <f t="shared" si="40"/>
        <v>2.3020040100140929E-2</v>
      </c>
      <c r="L170">
        <f t="shared" si="41"/>
        <v>23.020040100140928</v>
      </c>
      <c r="Q170">
        <f t="shared" si="58"/>
        <v>169</v>
      </c>
      <c r="R170">
        <f t="shared" si="52"/>
        <v>3.3157999999999999</v>
      </c>
      <c r="S170">
        <f t="shared" si="59"/>
        <v>1.0288547663423806E-2</v>
      </c>
      <c r="T170">
        <f t="shared" si="53"/>
        <v>4.2066214795487462E-4</v>
      </c>
      <c r="U170">
        <f t="shared" si="47"/>
        <v>3.2992511840559603E-2</v>
      </c>
      <c r="V170">
        <f t="shared" si="42"/>
        <v>3.2899406520107692E-2</v>
      </c>
      <c r="W170">
        <f t="shared" si="43"/>
        <v>32.899406520107689</v>
      </c>
      <c r="AB170">
        <f t="shared" si="60"/>
        <v>169</v>
      </c>
      <c r="AC170">
        <f t="shared" si="54"/>
        <v>3.0987999999999998</v>
      </c>
      <c r="AD170">
        <f t="shared" si="61"/>
        <v>9.5936892422384852E-3</v>
      </c>
      <c r="AE170">
        <f t="shared" si="55"/>
        <v>3.9225185667348311E-4</v>
      </c>
      <c r="AF170">
        <f t="shared" si="48"/>
        <v>2.9872924711190098E-2</v>
      </c>
      <c r="AG170">
        <f t="shared" si="44"/>
        <v>2.9788622908359437E-2</v>
      </c>
      <c r="AH170">
        <f t="shared" si="45"/>
        <v>29.788622908359436</v>
      </c>
    </row>
    <row r="171" spans="1:34" x14ac:dyDescent="0.35">
      <c r="A171" t="s">
        <v>985</v>
      </c>
      <c r="B171" t="s">
        <v>1138</v>
      </c>
      <c r="C171" t="s">
        <v>1255</v>
      </c>
      <c r="D171">
        <f t="shared" si="49"/>
        <v>3.3883333333333332</v>
      </c>
      <c r="F171">
        <f t="shared" si="56"/>
        <v>170</v>
      </c>
      <c r="G171">
        <f t="shared" si="50"/>
        <v>2.5239000000000003</v>
      </c>
      <c r="H171">
        <f t="shared" si="57"/>
        <v>7.7677502485224582E-3</v>
      </c>
      <c r="I171">
        <f t="shared" si="51"/>
        <v>3.175957006970877E-4</v>
      </c>
      <c r="J171">
        <f t="shared" si="46"/>
        <v>2.3402782514321419E-2</v>
      </c>
      <c r="K171">
        <f t="shared" si="40"/>
        <v>2.33367395414192E-2</v>
      </c>
      <c r="L171">
        <f t="shared" si="41"/>
        <v>23.336739541419199</v>
      </c>
      <c r="Q171">
        <f t="shared" si="58"/>
        <v>170</v>
      </c>
      <c r="R171">
        <f t="shared" si="52"/>
        <v>3.33</v>
      </c>
      <c r="S171">
        <f t="shared" si="59"/>
        <v>1.0334126409434157E-2</v>
      </c>
      <c r="T171">
        <f t="shared" si="53"/>
        <v>4.2252570089014127E-4</v>
      </c>
      <c r="U171">
        <f t="shared" si="47"/>
        <v>3.3415037541449748E-2</v>
      </c>
      <c r="V171">
        <f t="shared" si="42"/>
        <v>3.3320739847680809E-2</v>
      </c>
      <c r="W171">
        <f t="shared" si="43"/>
        <v>33.320739847680812</v>
      </c>
      <c r="AB171">
        <f t="shared" si="60"/>
        <v>170</v>
      </c>
      <c r="AC171">
        <f t="shared" si="54"/>
        <v>3.1063999999999998</v>
      </c>
      <c r="AD171">
        <f t="shared" si="61"/>
        <v>9.6179727040795245E-3</v>
      </c>
      <c r="AE171">
        <f t="shared" si="55"/>
        <v>3.9324472112354998E-4</v>
      </c>
      <c r="AF171">
        <f t="shared" si="48"/>
        <v>3.0266169432313649E-2</v>
      </c>
      <c r="AG171">
        <f t="shared" si="44"/>
        <v>3.0180757887492044E-2</v>
      </c>
      <c r="AH171">
        <f t="shared" si="45"/>
        <v>30.180757887492046</v>
      </c>
    </row>
    <row r="172" spans="1:34" x14ac:dyDescent="0.35">
      <c r="A172" t="s">
        <v>197</v>
      </c>
      <c r="B172" t="s">
        <v>1137</v>
      </c>
      <c r="C172" t="s">
        <v>1254</v>
      </c>
      <c r="D172">
        <f t="shared" si="49"/>
        <v>3.3992333333333336</v>
      </c>
      <c r="F172">
        <f t="shared" si="56"/>
        <v>171</v>
      </c>
      <c r="G172">
        <f t="shared" si="50"/>
        <v>2.5372000000000003</v>
      </c>
      <c r="H172">
        <f t="shared" si="57"/>
        <v>7.8097489503687568E-3</v>
      </c>
      <c r="I172">
        <f t="shared" si="51"/>
        <v>3.1931287835013864E-4</v>
      </c>
      <c r="J172">
        <f t="shared" si="46"/>
        <v>2.3722095392671557E-2</v>
      </c>
      <c r="K172">
        <f t="shared" si="40"/>
        <v>2.3655151314451655E-2</v>
      </c>
      <c r="L172">
        <f t="shared" si="41"/>
        <v>23.655151314451654</v>
      </c>
      <c r="Q172">
        <f t="shared" si="58"/>
        <v>171</v>
      </c>
      <c r="R172">
        <f t="shared" si="52"/>
        <v>3.3364000000000003</v>
      </c>
      <c r="S172">
        <f t="shared" si="59"/>
        <v>1.0354673320670863E-2</v>
      </c>
      <c r="T172">
        <f t="shared" si="53"/>
        <v>4.2336579106588081E-4</v>
      </c>
      <c r="U172">
        <f t="shared" si="47"/>
        <v>3.3838403332515629E-2</v>
      </c>
      <c r="V172">
        <f t="shared" si="42"/>
        <v>3.3742910894683668E-2</v>
      </c>
      <c r="W172">
        <f t="shared" si="43"/>
        <v>33.742910894683668</v>
      </c>
      <c r="AB172">
        <f t="shared" si="60"/>
        <v>171</v>
      </c>
      <c r="AC172">
        <f t="shared" si="54"/>
        <v>3.1193999999999997</v>
      </c>
      <c r="AD172">
        <f t="shared" si="61"/>
        <v>9.6595190368350299E-3</v>
      </c>
      <c r="AE172">
        <f t="shared" si="55"/>
        <v>3.9494340301222025E-4</v>
      </c>
      <c r="AF172">
        <f t="shared" si="48"/>
        <v>3.0661112835325868E-2</v>
      </c>
      <c r="AG172">
        <f t="shared" si="44"/>
        <v>3.0574586754809754E-2</v>
      </c>
      <c r="AH172">
        <f t="shared" si="45"/>
        <v>30.574586754809754</v>
      </c>
    </row>
    <row r="173" spans="1:34" x14ac:dyDescent="0.35">
      <c r="A173" t="s">
        <v>200</v>
      </c>
      <c r="B173" t="s">
        <v>1135</v>
      </c>
      <c r="C173" t="s">
        <v>1237</v>
      </c>
      <c r="D173">
        <f t="shared" si="49"/>
        <v>3.4135000000000004</v>
      </c>
      <c r="F173">
        <f t="shared" si="56"/>
        <v>172</v>
      </c>
      <c r="G173">
        <f t="shared" si="50"/>
        <v>2.5513000000000003</v>
      </c>
      <c r="H173">
        <f t="shared" si="57"/>
        <v>7.8542864091568198E-3</v>
      </c>
      <c r="I173">
        <f t="shared" si="51"/>
        <v>3.211338567516717E-4</v>
      </c>
      <c r="J173">
        <f t="shared" si="46"/>
        <v>2.4043229249423228E-2</v>
      </c>
      <c r="K173">
        <f t="shared" si="40"/>
        <v>2.3975378927059646E-2</v>
      </c>
      <c r="L173">
        <f t="shared" si="41"/>
        <v>23.975378927059648</v>
      </c>
      <c r="Q173">
        <f t="shared" si="58"/>
        <v>172</v>
      </c>
      <c r="R173">
        <f t="shared" si="52"/>
        <v>3.3506</v>
      </c>
      <c r="S173">
        <f t="shared" si="59"/>
        <v>1.0400271496770802E-2</v>
      </c>
      <c r="T173">
        <f t="shared" si="53"/>
        <v>4.2523013842845524E-4</v>
      </c>
      <c r="U173">
        <f t="shared" si="47"/>
        <v>3.4263633470944084E-2</v>
      </c>
      <c r="V173">
        <f t="shared" si="42"/>
        <v>3.416694102783531E-2</v>
      </c>
      <c r="W173">
        <f t="shared" si="43"/>
        <v>34.166941027835307</v>
      </c>
      <c r="AB173">
        <f t="shared" si="60"/>
        <v>172</v>
      </c>
      <c r="AC173">
        <f t="shared" si="54"/>
        <v>3.1339000000000001</v>
      </c>
      <c r="AD173">
        <f t="shared" si="61"/>
        <v>9.7058723330453057E-3</v>
      </c>
      <c r="AE173">
        <f t="shared" si="55"/>
        <v>3.9683862455237244E-4</v>
      </c>
      <c r="AF173">
        <f t="shared" si="48"/>
        <v>3.105795145987824E-2</v>
      </c>
      <c r="AG173">
        <f t="shared" si="44"/>
        <v>3.0970305495326464E-2</v>
      </c>
      <c r="AH173">
        <f t="shared" si="45"/>
        <v>30.970305495326464</v>
      </c>
    </row>
    <row r="174" spans="1:34" x14ac:dyDescent="0.35">
      <c r="A174" t="s">
        <v>201</v>
      </c>
      <c r="B174" t="s">
        <v>1134</v>
      </c>
      <c r="C174" t="s">
        <v>1239</v>
      </c>
      <c r="D174">
        <f t="shared" si="49"/>
        <v>3.4231666666666669</v>
      </c>
      <c r="F174">
        <f t="shared" si="56"/>
        <v>173</v>
      </c>
      <c r="G174">
        <f t="shared" si="50"/>
        <v>2.5586000000000002</v>
      </c>
      <c r="H174">
        <f t="shared" si="57"/>
        <v>7.877349873872912E-3</v>
      </c>
      <c r="I174">
        <f t="shared" si="51"/>
        <v>3.2207683985522901E-4</v>
      </c>
      <c r="J174">
        <f t="shared" si="46"/>
        <v>2.4365306089278456E-2</v>
      </c>
      <c r="K174">
        <f t="shared" si="40"/>
        <v>2.4296546861659954E-2</v>
      </c>
      <c r="L174">
        <f t="shared" si="41"/>
        <v>24.296546861659955</v>
      </c>
      <c r="Q174">
        <f t="shared" si="58"/>
        <v>173</v>
      </c>
      <c r="R174">
        <f t="shared" si="52"/>
        <v>3.3582000000000001</v>
      </c>
      <c r="S174">
        <f t="shared" si="59"/>
        <v>1.0424681659488958E-2</v>
      </c>
      <c r="T174">
        <f t="shared" si="53"/>
        <v>4.2622818322708624E-4</v>
      </c>
      <c r="U174">
        <f t="shared" si="47"/>
        <v>3.4689861654171171E-2</v>
      </c>
      <c r="V174">
        <f t="shared" si="42"/>
        <v>3.4591966389289477E-2</v>
      </c>
      <c r="W174">
        <f t="shared" si="43"/>
        <v>34.591966389289475</v>
      </c>
      <c r="AB174">
        <f t="shared" si="60"/>
        <v>173</v>
      </c>
      <c r="AC174">
        <f t="shared" si="54"/>
        <v>3.1480000000000001</v>
      </c>
      <c r="AD174">
        <f t="shared" si="61"/>
        <v>9.7509602279767064E-3</v>
      </c>
      <c r="AE174">
        <f t="shared" si="55"/>
        <v>3.9868210833152954E-4</v>
      </c>
      <c r="AF174">
        <f t="shared" si="48"/>
        <v>3.1456633568209769E-2</v>
      </c>
      <c r="AG174">
        <f t="shared" si="44"/>
        <v>3.1367862517285849E-2</v>
      </c>
      <c r="AH174">
        <f t="shared" si="45"/>
        <v>31.36786251728585</v>
      </c>
    </row>
    <row r="175" spans="1:34" x14ac:dyDescent="0.35">
      <c r="A175" t="s">
        <v>263</v>
      </c>
      <c r="B175" t="s">
        <v>1132</v>
      </c>
      <c r="C175" t="s">
        <v>1251</v>
      </c>
      <c r="D175">
        <f t="shared" si="49"/>
        <v>3.4375333333333331</v>
      </c>
      <c r="F175">
        <f t="shared" si="56"/>
        <v>174</v>
      </c>
      <c r="G175">
        <f t="shared" si="50"/>
        <v>2.5727000000000002</v>
      </c>
      <c r="H175">
        <f t="shared" si="57"/>
        <v>7.9219068987850423E-3</v>
      </c>
      <c r="I175">
        <f t="shared" si="51"/>
        <v>3.2389861824603622E-4</v>
      </c>
      <c r="J175">
        <f t="shared" si="46"/>
        <v>2.4689204707524493E-2</v>
      </c>
      <c r="K175">
        <f t="shared" ref="K175:K238" si="62">J175/1.00283</f>
        <v>2.4619531433567494E-2</v>
      </c>
      <c r="L175">
        <f t="shared" ref="L175:L238" si="63">K175*1000</f>
        <v>24.619531433567495</v>
      </c>
      <c r="Q175">
        <f t="shared" si="58"/>
        <v>174</v>
      </c>
      <c r="R175">
        <f t="shared" si="52"/>
        <v>3.3723000000000001</v>
      </c>
      <c r="S175">
        <f t="shared" si="59"/>
        <v>1.0469979105370406E-2</v>
      </c>
      <c r="T175">
        <f t="shared" si="53"/>
        <v>4.2808023479983643E-4</v>
      </c>
      <c r="U175">
        <f t="shared" si="47"/>
        <v>3.5117941888971008E-2</v>
      </c>
      <c r="V175">
        <f t="shared" ref="V175:V238" si="64">U175/1.00283</f>
        <v>3.5018838575801486E-2</v>
      </c>
      <c r="W175">
        <f t="shared" ref="W175:W238" si="65">V175*1000</f>
        <v>35.018838575801489</v>
      </c>
      <c r="AB175">
        <f t="shared" si="60"/>
        <v>174</v>
      </c>
      <c r="AC175">
        <f t="shared" si="54"/>
        <v>3.1629</v>
      </c>
      <c r="AD175">
        <f t="shared" si="61"/>
        <v>9.7986205700088085E-3</v>
      </c>
      <c r="AE175">
        <f t="shared" si="55"/>
        <v>4.0063077033003134E-4</v>
      </c>
      <c r="AF175">
        <f t="shared" si="48"/>
        <v>3.1857264338539797E-2</v>
      </c>
      <c r="AG175">
        <f t="shared" ref="AG175:AG238" si="66">AF175/1.00283</f>
        <v>3.176736270209287E-2</v>
      </c>
      <c r="AH175">
        <f t="shared" ref="AH175:AH238" si="67">AG175*1000</f>
        <v>31.767362702092871</v>
      </c>
    </row>
    <row r="176" spans="1:34" x14ac:dyDescent="0.35">
      <c r="A176" t="s">
        <v>204</v>
      </c>
      <c r="B176" t="s">
        <v>1031</v>
      </c>
      <c r="C176" t="s">
        <v>1244</v>
      </c>
      <c r="D176">
        <f t="shared" si="49"/>
        <v>3.4438999999999997</v>
      </c>
      <c r="F176">
        <f t="shared" si="56"/>
        <v>175</v>
      </c>
      <c r="G176">
        <f t="shared" si="50"/>
        <v>2.5788000000000002</v>
      </c>
      <c r="H176">
        <f t="shared" si="57"/>
        <v>7.941187339100729E-3</v>
      </c>
      <c r="I176">
        <f t="shared" si="51"/>
        <v>3.2468692692691503E-4</v>
      </c>
      <c r="J176">
        <f t="shared" ref="J176:J239" si="68">J175+I176</f>
        <v>2.5013891634451408E-2</v>
      </c>
      <c r="K176">
        <f t="shared" si="62"/>
        <v>2.4943302089538013E-2</v>
      </c>
      <c r="L176">
        <f t="shared" si="63"/>
        <v>24.943302089538012</v>
      </c>
      <c r="Q176">
        <f t="shared" si="58"/>
        <v>175</v>
      </c>
      <c r="R176">
        <f t="shared" si="52"/>
        <v>3.3788</v>
      </c>
      <c r="S176">
        <f t="shared" si="59"/>
        <v>1.0490865358741145E-2</v>
      </c>
      <c r="T176">
        <f t="shared" si="53"/>
        <v>4.2893419946939804E-4</v>
      </c>
      <c r="U176">
        <f t="shared" si="47"/>
        <v>3.5546876088440406E-2</v>
      </c>
      <c r="V176">
        <f t="shared" si="64"/>
        <v>3.5446562317083055E-2</v>
      </c>
      <c r="W176">
        <f t="shared" si="65"/>
        <v>35.446562317083057</v>
      </c>
      <c r="AB176">
        <f t="shared" si="60"/>
        <v>175</v>
      </c>
      <c r="AC176">
        <f t="shared" si="54"/>
        <v>3.1694</v>
      </c>
      <c r="AD176">
        <f t="shared" si="61"/>
        <v>9.8194165893839332E-3</v>
      </c>
      <c r="AE176">
        <f t="shared" si="55"/>
        <v>4.0148104565220833E-4</v>
      </c>
      <c r="AF176">
        <f t="shared" si="48"/>
        <v>3.2258745384192003E-2</v>
      </c>
      <c r="AG176">
        <f t="shared" si="66"/>
        <v>3.2167710762733462E-2</v>
      </c>
      <c r="AH176">
        <f t="shared" si="67"/>
        <v>32.167710762733464</v>
      </c>
    </row>
    <row r="177" spans="1:34" x14ac:dyDescent="0.35">
      <c r="A177" t="s">
        <v>205</v>
      </c>
      <c r="B177" t="s">
        <v>1545</v>
      </c>
      <c r="C177" t="s">
        <v>1247</v>
      </c>
      <c r="D177">
        <f t="shared" si="49"/>
        <v>3.4557000000000002</v>
      </c>
      <c r="F177">
        <f t="shared" si="56"/>
        <v>176</v>
      </c>
      <c r="G177">
        <f t="shared" si="50"/>
        <v>2.5868000000000002</v>
      </c>
      <c r="H177">
        <f t="shared" si="57"/>
        <v>7.9664768224429541E-3</v>
      </c>
      <c r="I177">
        <f t="shared" si="51"/>
        <v>3.2572092402071567E-4</v>
      </c>
      <c r="J177">
        <f t="shared" si="68"/>
        <v>2.5339612558472124E-2</v>
      </c>
      <c r="K177">
        <f t="shared" si="62"/>
        <v>2.5268103824648367E-2</v>
      </c>
      <c r="L177">
        <f t="shared" si="63"/>
        <v>25.268103824648367</v>
      </c>
      <c r="Q177">
        <f t="shared" si="58"/>
        <v>176</v>
      </c>
      <c r="R177">
        <f t="shared" si="52"/>
        <v>3.3921000000000001</v>
      </c>
      <c r="S177">
        <f t="shared" si="59"/>
        <v>1.0533610605343869E-2</v>
      </c>
      <c r="T177">
        <f t="shared" si="53"/>
        <v>4.3068190068428256E-4</v>
      </c>
      <c r="U177">
        <f t="shared" si="47"/>
        <v>3.5977557989124685E-2</v>
      </c>
      <c r="V177">
        <f t="shared" si="64"/>
        <v>3.5876028827542733E-2</v>
      </c>
      <c r="W177">
        <f t="shared" si="65"/>
        <v>35.876028827542733</v>
      </c>
      <c r="AB177">
        <f t="shared" si="60"/>
        <v>176</v>
      </c>
      <c r="AC177">
        <f t="shared" si="54"/>
        <v>3.1835</v>
      </c>
      <c r="AD177">
        <f t="shared" si="61"/>
        <v>9.8645375529997463E-3</v>
      </c>
      <c r="AE177">
        <f t="shared" si="55"/>
        <v>4.0332588149234337E-4</v>
      </c>
      <c r="AF177">
        <f t="shared" si="48"/>
        <v>3.2662071265684343E-2</v>
      </c>
      <c r="AG177">
        <f t="shared" si="66"/>
        <v>3.2569898453062171E-2</v>
      </c>
      <c r="AH177">
        <f t="shared" si="67"/>
        <v>32.569898453062173</v>
      </c>
    </row>
    <row r="178" spans="1:34" x14ac:dyDescent="0.35">
      <c r="A178" t="s">
        <v>208</v>
      </c>
      <c r="B178" t="s">
        <v>1033</v>
      </c>
      <c r="C178" t="s">
        <v>1601</v>
      </c>
      <c r="D178">
        <f t="shared" si="49"/>
        <v>3.4676666666666667</v>
      </c>
      <c r="F178">
        <f t="shared" si="56"/>
        <v>177</v>
      </c>
      <c r="G178">
        <f t="shared" si="50"/>
        <v>2.6009000000000002</v>
      </c>
      <c r="H178">
        <f t="shared" si="57"/>
        <v>8.0110596504485154E-3</v>
      </c>
      <c r="I178">
        <f t="shared" si="51"/>
        <v>3.2754375740830786E-4</v>
      </c>
      <c r="J178">
        <f t="shared" si="68"/>
        <v>2.5667156315880433E-2</v>
      </c>
      <c r="K178">
        <f t="shared" si="62"/>
        <v>2.5594723249085519E-2</v>
      </c>
      <c r="L178">
        <f t="shared" si="63"/>
        <v>25.594723249085519</v>
      </c>
      <c r="Q178">
        <f t="shared" si="58"/>
        <v>177</v>
      </c>
      <c r="R178">
        <f t="shared" si="52"/>
        <v>3.3997999999999999</v>
      </c>
      <c r="S178">
        <f t="shared" si="59"/>
        <v>1.0558363233202413E-2</v>
      </c>
      <c r="T178">
        <f t="shared" si="53"/>
        <v>4.3169394766536619E-4</v>
      </c>
      <c r="U178">
        <f t="shared" ref="U178:U241" si="69">U177+T178</f>
        <v>3.6409251936790052E-2</v>
      </c>
      <c r="V178">
        <f t="shared" si="64"/>
        <v>3.6306504528973056E-2</v>
      </c>
      <c r="W178">
        <f t="shared" si="65"/>
        <v>36.306504528973058</v>
      </c>
      <c r="AB178">
        <f t="shared" si="60"/>
        <v>177</v>
      </c>
      <c r="AC178">
        <f t="shared" si="54"/>
        <v>3.1976</v>
      </c>
      <c r="AD178">
        <f t="shared" si="61"/>
        <v>9.9096716610331953E-3</v>
      </c>
      <c r="AE178">
        <f t="shared" si="55"/>
        <v>4.0517125476099958E-4</v>
      </c>
      <c r="AF178">
        <f t="shared" ref="AF178:AF241" si="70">AF177+AE178</f>
        <v>3.3067242520445343E-2</v>
      </c>
      <c r="AG178">
        <f t="shared" si="66"/>
        <v>3.2973926308990896E-2</v>
      </c>
      <c r="AH178">
        <f t="shared" si="67"/>
        <v>32.973926308990897</v>
      </c>
    </row>
    <row r="179" spans="1:34" x14ac:dyDescent="0.35">
      <c r="A179" t="s">
        <v>260</v>
      </c>
      <c r="B179" t="s">
        <v>1128</v>
      </c>
      <c r="C179" t="s">
        <v>1602</v>
      </c>
      <c r="D179">
        <f t="shared" si="49"/>
        <v>3.4746666666666663</v>
      </c>
      <c r="F179">
        <f t="shared" si="56"/>
        <v>178</v>
      </c>
      <c r="G179">
        <f t="shared" si="50"/>
        <v>2.6078000000000001</v>
      </c>
      <c r="H179">
        <f t="shared" si="57"/>
        <v>8.0328814833220737E-3</v>
      </c>
      <c r="I179">
        <f t="shared" si="51"/>
        <v>3.2843597459864432E-4</v>
      </c>
      <c r="J179">
        <f t="shared" si="68"/>
        <v>2.5995592290479076E-2</v>
      </c>
      <c r="K179">
        <f t="shared" si="62"/>
        <v>2.5922232372863868E-2</v>
      </c>
      <c r="L179">
        <f t="shared" si="63"/>
        <v>25.922232372863867</v>
      </c>
      <c r="Q179">
        <f t="shared" si="58"/>
        <v>178</v>
      </c>
      <c r="R179">
        <f t="shared" si="52"/>
        <v>3.407</v>
      </c>
      <c r="S179">
        <f t="shared" si="59"/>
        <v>1.0581512117855331E-2</v>
      </c>
      <c r="T179">
        <f t="shared" si="53"/>
        <v>4.3264042328655363E-4</v>
      </c>
      <c r="U179">
        <f t="shared" si="69"/>
        <v>3.6841892360076609E-2</v>
      </c>
      <c r="V179">
        <f t="shared" si="64"/>
        <v>3.6737924035057393E-2</v>
      </c>
      <c r="W179">
        <f t="shared" si="65"/>
        <v>36.737924035057389</v>
      </c>
      <c r="AB179">
        <f t="shared" si="60"/>
        <v>178</v>
      </c>
      <c r="AC179">
        <f t="shared" si="54"/>
        <v>3.2044999999999999</v>
      </c>
      <c r="AD179">
        <f t="shared" si="61"/>
        <v>9.9317633567676169E-3</v>
      </c>
      <c r="AE179">
        <f t="shared" si="55"/>
        <v>4.0607450568461097E-4</v>
      </c>
      <c r="AF179">
        <f t="shared" si="70"/>
        <v>3.3473317026129955E-2</v>
      </c>
      <c r="AG179">
        <f t="shared" si="66"/>
        <v>3.3378854866856746E-2</v>
      </c>
      <c r="AH179">
        <f t="shared" si="67"/>
        <v>33.378854866856749</v>
      </c>
    </row>
    <row r="180" spans="1:34" x14ac:dyDescent="0.35">
      <c r="A180" t="s">
        <v>258</v>
      </c>
      <c r="B180" t="s">
        <v>1035</v>
      </c>
      <c r="C180" t="s">
        <v>1538</v>
      </c>
      <c r="D180">
        <f t="shared" si="49"/>
        <v>3.4883999999999999</v>
      </c>
      <c r="F180">
        <f t="shared" si="56"/>
        <v>179</v>
      </c>
      <c r="G180">
        <f t="shared" si="50"/>
        <v>2.6219000000000001</v>
      </c>
      <c r="H180">
        <f t="shared" si="57"/>
        <v>8.0774835409604413E-3</v>
      </c>
      <c r="I180">
        <f t="shared" si="51"/>
        <v>3.3025959421757891E-4</v>
      </c>
      <c r="J180">
        <f t="shared" si="68"/>
        <v>2.6325851884696654E-2</v>
      </c>
      <c r="K180">
        <f t="shared" si="62"/>
        <v>2.6251559969981603E-2</v>
      </c>
      <c r="L180">
        <f t="shared" si="63"/>
        <v>26.251559969981603</v>
      </c>
      <c r="Q180">
        <f t="shared" si="58"/>
        <v>179</v>
      </c>
      <c r="R180">
        <f t="shared" si="52"/>
        <v>3.4211</v>
      </c>
      <c r="S180">
        <f t="shared" si="59"/>
        <v>1.0626855348321423E-2</v>
      </c>
      <c r="T180">
        <f t="shared" si="53"/>
        <v>4.3449434682824928E-4</v>
      </c>
      <c r="U180">
        <f t="shared" si="69"/>
        <v>3.7276386706904856E-2</v>
      </c>
      <c r="V180">
        <f t="shared" si="64"/>
        <v>3.7171192232885786E-2</v>
      </c>
      <c r="W180">
        <f t="shared" si="65"/>
        <v>37.171192232885787</v>
      </c>
      <c r="AB180">
        <f t="shared" si="60"/>
        <v>179</v>
      </c>
      <c r="AC180">
        <f t="shared" si="54"/>
        <v>3.2174999999999998</v>
      </c>
      <c r="AD180">
        <f t="shared" si="61"/>
        <v>9.973393950352594E-3</v>
      </c>
      <c r="AE180">
        <f t="shared" si="55"/>
        <v>4.0777663269913125E-4</v>
      </c>
      <c r="AF180">
        <f t="shared" si="70"/>
        <v>3.388109365882909E-2</v>
      </c>
      <c r="AG180">
        <f t="shared" si="66"/>
        <v>3.3785480748311364E-2</v>
      </c>
      <c r="AH180">
        <f t="shared" si="67"/>
        <v>33.785480748311365</v>
      </c>
    </row>
    <row r="181" spans="1:34" x14ac:dyDescent="0.35">
      <c r="A181" t="s">
        <v>214</v>
      </c>
      <c r="B181" t="s">
        <v>1546</v>
      </c>
      <c r="C181" t="s">
        <v>1539</v>
      </c>
      <c r="D181">
        <f t="shared" si="49"/>
        <v>3.4974000000000003</v>
      </c>
      <c r="F181">
        <f t="shared" si="56"/>
        <v>180</v>
      </c>
      <c r="G181">
        <f t="shared" si="50"/>
        <v>2.6284000000000001</v>
      </c>
      <c r="H181">
        <f t="shared" si="57"/>
        <v>8.0980491231529526E-3</v>
      </c>
      <c r="I181">
        <f t="shared" si="51"/>
        <v>3.3110044778234389E-4</v>
      </c>
      <c r="J181">
        <f t="shared" si="68"/>
        <v>2.6656952332478997E-2</v>
      </c>
      <c r="K181">
        <f t="shared" si="62"/>
        <v>2.6581726047763821E-2</v>
      </c>
      <c r="L181">
        <f t="shared" si="63"/>
        <v>26.581726047763819</v>
      </c>
      <c r="Q181">
        <f t="shared" si="58"/>
        <v>180</v>
      </c>
      <c r="R181">
        <f t="shared" si="52"/>
        <v>3.4272</v>
      </c>
      <c r="S181">
        <f t="shared" si="59"/>
        <v>1.0646476026375957E-2</v>
      </c>
      <c r="T181">
        <f t="shared" si="53"/>
        <v>4.3529656662104799E-4</v>
      </c>
      <c r="U181">
        <f t="shared" si="69"/>
        <v>3.7711683273525906E-2</v>
      </c>
      <c r="V181">
        <f t="shared" si="64"/>
        <v>3.7605260386631735E-2</v>
      </c>
      <c r="W181">
        <f t="shared" si="65"/>
        <v>37.605260386631734</v>
      </c>
      <c r="AB181">
        <f t="shared" si="60"/>
        <v>180</v>
      </c>
      <c r="AC181">
        <f t="shared" si="54"/>
        <v>3.2319</v>
      </c>
      <c r="AD181">
        <f t="shared" si="61"/>
        <v>1.0019520895832407E-2</v>
      </c>
      <c r="AE181">
        <f t="shared" si="55"/>
        <v>4.096625995623764E-4</v>
      </c>
      <c r="AF181">
        <f t="shared" si="70"/>
        <v>3.4290756258391467E-2</v>
      </c>
      <c r="AG181">
        <f t="shared" si="66"/>
        <v>3.4193987274404897E-2</v>
      </c>
      <c r="AH181">
        <f t="shared" si="67"/>
        <v>34.193987274404897</v>
      </c>
    </row>
    <row r="182" spans="1:34" x14ac:dyDescent="0.35">
      <c r="A182" t="s">
        <v>255</v>
      </c>
      <c r="B182" t="s">
        <v>1037</v>
      </c>
      <c r="C182" t="s">
        <v>1021</v>
      </c>
      <c r="D182">
        <f t="shared" si="49"/>
        <v>3.5073333333333334</v>
      </c>
      <c r="F182">
        <f t="shared" si="56"/>
        <v>181</v>
      </c>
      <c r="G182">
        <f t="shared" si="50"/>
        <v>2.6360000000000001</v>
      </c>
      <c r="H182">
        <f t="shared" si="57"/>
        <v>8.1220985169056324E-3</v>
      </c>
      <c r="I182">
        <f t="shared" si="51"/>
        <v>3.3208374202016715E-4</v>
      </c>
      <c r="J182">
        <f t="shared" si="68"/>
        <v>2.6989036074499165E-2</v>
      </c>
      <c r="K182">
        <f t="shared" si="62"/>
        <v>2.6912872644914054E-2</v>
      </c>
      <c r="L182">
        <f t="shared" si="63"/>
        <v>26.912872644914053</v>
      </c>
      <c r="Q182">
        <f t="shared" si="58"/>
        <v>181</v>
      </c>
      <c r="R182">
        <f t="shared" si="52"/>
        <v>3.4420999999999999</v>
      </c>
      <c r="S182">
        <f t="shared" si="59"/>
        <v>1.0694412368123166E-2</v>
      </c>
      <c r="T182">
        <f t="shared" si="53"/>
        <v>4.3725651326698394E-4</v>
      </c>
      <c r="U182">
        <f t="shared" si="69"/>
        <v>3.8148939786792888E-2</v>
      </c>
      <c r="V182">
        <f t="shared" si="64"/>
        <v>3.8041282956027329E-2</v>
      </c>
      <c r="W182">
        <f t="shared" si="65"/>
        <v>38.041282956027331</v>
      </c>
      <c r="AB182">
        <f t="shared" si="60"/>
        <v>181</v>
      </c>
      <c r="AC182">
        <f t="shared" si="54"/>
        <v>3.2391999999999999</v>
      </c>
      <c r="AD182">
        <f t="shared" si="61"/>
        <v>1.0042909938735521E-2</v>
      </c>
      <c r="AE182">
        <f t="shared" si="55"/>
        <v>4.106188944008802E-4</v>
      </c>
      <c r="AF182">
        <f t="shared" si="70"/>
        <v>3.4701375152792348E-2</v>
      </c>
      <c r="AG182">
        <f t="shared" si="66"/>
        <v>3.4603447396659798E-2</v>
      </c>
      <c r="AH182">
        <f t="shared" si="67"/>
        <v>34.603447396659796</v>
      </c>
    </row>
    <row r="183" spans="1:34" x14ac:dyDescent="0.35">
      <c r="A183" t="s">
        <v>217</v>
      </c>
      <c r="B183" t="s">
        <v>1123</v>
      </c>
      <c r="C183" t="s">
        <v>1603</v>
      </c>
      <c r="D183">
        <f t="shared" si="49"/>
        <v>3.5186666666666664</v>
      </c>
      <c r="F183">
        <f t="shared" si="56"/>
        <v>182</v>
      </c>
      <c r="G183">
        <f t="shared" si="50"/>
        <v>2.6494</v>
      </c>
      <c r="H183">
        <f t="shared" si="57"/>
        <v>8.164510542307905E-3</v>
      </c>
      <c r="I183">
        <f t="shared" si="51"/>
        <v>3.3381781900444963E-4</v>
      </c>
      <c r="J183">
        <f t="shared" si="68"/>
        <v>2.7322853893503616E-2</v>
      </c>
      <c r="K183">
        <f t="shared" si="62"/>
        <v>2.7245748425459564E-2</v>
      </c>
      <c r="L183">
        <f t="shared" si="63"/>
        <v>27.245748425459563</v>
      </c>
      <c r="Q183">
        <f t="shared" si="58"/>
        <v>182</v>
      </c>
      <c r="R183">
        <f t="shared" si="52"/>
        <v>3.4485999999999999</v>
      </c>
      <c r="S183">
        <f t="shared" si="59"/>
        <v>1.0715328830032499E-2</v>
      </c>
      <c r="T183">
        <f t="shared" si="53"/>
        <v>4.381117130563261E-4</v>
      </c>
      <c r="U183">
        <f t="shared" si="69"/>
        <v>3.8587051499849215E-2</v>
      </c>
      <c r="V183">
        <f t="shared" si="64"/>
        <v>3.8478158311826743E-2</v>
      </c>
      <c r="W183">
        <f t="shared" si="65"/>
        <v>38.478158311826746</v>
      </c>
      <c r="AB183">
        <f t="shared" si="60"/>
        <v>182</v>
      </c>
      <c r="AC183">
        <f t="shared" si="54"/>
        <v>3.2532999999999999</v>
      </c>
      <c r="AD183">
        <f t="shared" si="61"/>
        <v>1.0088096028081577E-2</v>
      </c>
      <c r="AE183">
        <f t="shared" si="55"/>
        <v>4.1246639300066478E-4</v>
      </c>
      <c r="AF183">
        <f t="shared" si="70"/>
        <v>3.5113841545793015E-2</v>
      </c>
      <c r="AG183">
        <f t="shared" si="66"/>
        <v>3.5014749803848118E-2</v>
      </c>
      <c r="AH183">
        <f t="shared" si="67"/>
        <v>35.014749803848119</v>
      </c>
    </row>
    <row r="184" spans="1:34" x14ac:dyDescent="0.35">
      <c r="A184" t="s">
        <v>218</v>
      </c>
      <c r="B184" t="s">
        <v>1547</v>
      </c>
      <c r="C184" t="s">
        <v>1604</v>
      </c>
      <c r="D184">
        <f t="shared" si="49"/>
        <v>3.5259</v>
      </c>
      <c r="F184">
        <f t="shared" si="56"/>
        <v>183</v>
      </c>
      <c r="G184">
        <f t="shared" si="50"/>
        <v>2.6566000000000001</v>
      </c>
      <c r="H184">
        <f t="shared" si="57"/>
        <v>8.187303915827884E-3</v>
      </c>
      <c r="I184">
        <f t="shared" si="51"/>
        <v>3.3474975903891523E-4</v>
      </c>
      <c r="J184">
        <f t="shared" si="68"/>
        <v>2.765760365254253E-2</v>
      </c>
      <c r="K184">
        <f t="shared" si="62"/>
        <v>2.7579553516091985E-2</v>
      </c>
      <c r="L184">
        <f t="shared" si="63"/>
        <v>27.579553516091984</v>
      </c>
      <c r="Q184">
        <f t="shared" si="58"/>
        <v>183</v>
      </c>
      <c r="R184">
        <f t="shared" si="52"/>
        <v>3.4555000000000002</v>
      </c>
      <c r="S184">
        <f t="shared" si="59"/>
        <v>1.0737535540605627E-2</v>
      </c>
      <c r="T184">
        <f t="shared" si="53"/>
        <v>4.390196665279238E-4</v>
      </c>
      <c r="U184">
        <f t="shared" si="69"/>
        <v>3.9026071166377137E-2</v>
      </c>
      <c r="V184">
        <f t="shared" si="64"/>
        <v>3.8915939058840616E-2</v>
      </c>
      <c r="W184">
        <f t="shared" si="65"/>
        <v>38.915939058840614</v>
      </c>
      <c r="AB184">
        <f t="shared" si="60"/>
        <v>183</v>
      </c>
      <c r="AC184">
        <f t="shared" si="54"/>
        <v>3.2608999999999999</v>
      </c>
      <c r="AD184">
        <f t="shared" si="61"/>
        <v>1.0112457114031453E-2</v>
      </c>
      <c r="AE184">
        <f t="shared" si="55"/>
        <v>4.1346243122466212E-4</v>
      </c>
      <c r="AF184">
        <f t="shared" si="70"/>
        <v>3.5527303977017678E-2</v>
      </c>
      <c r="AG184">
        <f t="shared" si="66"/>
        <v>3.5427045438426924E-2</v>
      </c>
      <c r="AH184">
        <f t="shared" si="67"/>
        <v>35.427045438426923</v>
      </c>
    </row>
    <row r="185" spans="1:34" x14ac:dyDescent="0.35">
      <c r="A185" t="s">
        <v>219</v>
      </c>
      <c r="B185" t="s">
        <v>1120</v>
      </c>
      <c r="C185" t="s">
        <v>1605</v>
      </c>
      <c r="D185">
        <f t="shared" si="49"/>
        <v>3.5375999999999999</v>
      </c>
      <c r="F185">
        <f t="shared" si="56"/>
        <v>184</v>
      </c>
      <c r="G185">
        <f t="shared" si="50"/>
        <v>2.6642000000000001</v>
      </c>
      <c r="H185">
        <f t="shared" si="57"/>
        <v>8.2113672461725275E-3</v>
      </c>
      <c r="I185">
        <f t="shared" si="51"/>
        <v>3.3573362309445261E-4</v>
      </c>
      <c r="J185">
        <f t="shared" si="68"/>
        <v>2.7993337275636982E-2</v>
      </c>
      <c r="K185">
        <f t="shared" si="62"/>
        <v>2.7914339694302105E-2</v>
      </c>
      <c r="L185">
        <f t="shared" si="63"/>
        <v>27.914339694302104</v>
      </c>
      <c r="Q185">
        <f t="shared" si="58"/>
        <v>184</v>
      </c>
      <c r="R185">
        <f t="shared" si="52"/>
        <v>3.4696000000000002</v>
      </c>
      <c r="S185">
        <f t="shared" si="59"/>
        <v>1.0782924343004898E-2</v>
      </c>
      <c r="T185">
        <f t="shared" si="53"/>
        <v>4.4087545334400223E-4</v>
      </c>
      <c r="U185">
        <f t="shared" si="69"/>
        <v>3.9466946619721138E-2</v>
      </c>
      <c r="V185">
        <f t="shared" si="64"/>
        <v>3.9355570355614745E-2</v>
      </c>
      <c r="W185">
        <f t="shared" si="65"/>
        <v>39.355570355614745</v>
      </c>
      <c r="AB185">
        <f t="shared" si="60"/>
        <v>184</v>
      </c>
      <c r="AC185">
        <f t="shared" si="54"/>
        <v>3.2742999999999998</v>
      </c>
      <c r="AD185">
        <f t="shared" si="61"/>
        <v>1.0155418880400967E-2</v>
      </c>
      <c r="AE185">
        <f t="shared" si="55"/>
        <v>4.1521898516328875E-4</v>
      </c>
      <c r="AF185">
        <f t="shared" si="70"/>
        <v>3.5942522962180964E-2</v>
      </c>
      <c r="AG185">
        <f t="shared" si="66"/>
        <v>3.5841092669925072E-2</v>
      </c>
      <c r="AH185">
        <f t="shared" si="67"/>
        <v>35.841092669925075</v>
      </c>
    </row>
    <row r="186" spans="1:34" x14ac:dyDescent="0.35">
      <c r="A186" t="s">
        <v>221</v>
      </c>
      <c r="B186" t="s">
        <v>1041</v>
      </c>
      <c r="C186" t="s">
        <v>1146</v>
      </c>
      <c r="D186">
        <f t="shared" si="49"/>
        <v>3.5443333333333329</v>
      </c>
      <c r="F186">
        <f t="shared" si="56"/>
        <v>185</v>
      </c>
      <c r="G186">
        <f t="shared" si="50"/>
        <v>2.6707000000000001</v>
      </c>
      <c r="H186">
        <f t="shared" si="57"/>
        <v>8.2319507075464416E-3</v>
      </c>
      <c r="I186">
        <f t="shared" si="51"/>
        <v>3.3657520767540165E-4</v>
      </c>
      <c r="J186">
        <f t="shared" si="68"/>
        <v>2.8329912483312385E-2</v>
      </c>
      <c r="K186">
        <f t="shared" si="62"/>
        <v>2.8249965082129954E-2</v>
      </c>
      <c r="L186">
        <f t="shared" si="63"/>
        <v>28.249965082129954</v>
      </c>
      <c r="Q186">
        <f t="shared" si="58"/>
        <v>185</v>
      </c>
      <c r="R186">
        <f t="shared" si="52"/>
        <v>3.4767999999999999</v>
      </c>
      <c r="S186">
        <f t="shared" si="59"/>
        <v>1.0806106718384802E-2</v>
      </c>
      <c r="T186">
        <f t="shared" si="53"/>
        <v>4.4182329828198851E-4</v>
      </c>
      <c r="U186">
        <f t="shared" si="69"/>
        <v>3.9908769918003129E-2</v>
      </c>
      <c r="V186">
        <f t="shared" si="64"/>
        <v>3.9796146822495465E-2</v>
      </c>
      <c r="W186">
        <f t="shared" si="65"/>
        <v>39.796146822495466</v>
      </c>
      <c r="AB186">
        <f t="shared" si="60"/>
        <v>185</v>
      </c>
      <c r="AC186">
        <f t="shared" si="54"/>
        <v>3.2807999999999997</v>
      </c>
      <c r="AD186">
        <f t="shared" si="61"/>
        <v>1.0176262830958072E-2</v>
      </c>
      <c r="AE186">
        <f t="shared" si="55"/>
        <v>4.1607122022114715E-4</v>
      </c>
      <c r="AF186">
        <f t="shared" si="70"/>
        <v>3.6358594182402108E-2</v>
      </c>
      <c r="AG186">
        <f t="shared" si="66"/>
        <v>3.6255989731462067E-2</v>
      </c>
      <c r="AH186">
        <f t="shared" si="67"/>
        <v>36.255989731462066</v>
      </c>
    </row>
    <row r="187" spans="1:34" x14ac:dyDescent="0.35">
      <c r="A187" t="s">
        <v>224</v>
      </c>
      <c r="B187" t="s">
        <v>1118</v>
      </c>
      <c r="C187" t="s">
        <v>1606</v>
      </c>
      <c r="D187">
        <f t="shared" si="49"/>
        <v>3.553266666666667</v>
      </c>
      <c r="F187">
        <f t="shared" si="56"/>
        <v>186</v>
      </c>
      <c r="G187">
        <f t="shared" si="50"/>
        <v>2.6840999999999999</v>
      </c>
      <c r="H187">
        <f t="shared" si="57"/>
        <v>8.2743929820306861E-3</v>
      </c>
      <c r="I187">
        <f t="shared" si="51"/>
        <v>3.3831052143713927E-4</v>
      </c>
      <c r="J187">
        <f t="shared" si="68"/>
        <v>2.8668223004749523E-2</v>
      </c>
      <c r="K187">
        <f t="shared" si="62"/>
        <v>2.8587320886640327E-2</v>
      </c>
      <c r="L187">
        <f t="shared" si="63"/>
        <v>28.587320886640327</v>
      </c>
      <c r="Q187">
        <f t="shared" si="58"/>
        <v>186</v>
      </c>
      <c r="R187">
        <f t="shared" si="52"/>
        <v>3.4837000000000002</v>
      </c>
      <c r="S187">
        <f t="shared" si="59"/>
        <v>1.0828326407042127E-2</v>
      </c>
      <c r="T187">
        <f t="shared" si="53"/>
        <v>4.427317823813243E-4</v>
      </c>
      <c r="U187">
        <f t="shared" si="69"/>
        <v>4.035150170038445E-2</v>
      </c>
      <c r="V187">
        <f t="shared" si="64"/>
        <v>4.0237629209720932E-2</v>
      </c>
      <c r="W187">
        <f t="shared" si="65"/>
        <v>40.237629209720929</v>
      </c>
      <c r="AB187">
        <f t="shared" si="60"/>
        <v>186</v>
      </c>
      <c r="AC187">
        <f t="shared" si="54"/>
        <v>3.2873000000000001</v>
      </c>
      <c r="AD187">
        <f t="shared" si="61"/>
        <v>1.0197109583332902E-2</v>
      </c>
      <c r="AE187">
        <f t="shared" si="55"/>
        <v>4.1692356983537456E-4</v>
      </c>
      <c r="AF187">
        <f t="shared" si="70"/>
        <v>3.6775517752237481E-2</v>
      </c>
      <c r="AG187">
        <f t="shared" si="66"/>
        <v>3.6671736737270998E-2</v>
      </c>
      <c r="AH187">
        <f t="shared" si="67"/>
        <v>36.671736737270997</v>
      </c>
    </row>
    <row r="188" spans="1:34" x14ac:dyDescent="0.35">
      <c r="A188" t="s">
        <v>227</v>
      </c>
      <c r="B188" t="s">
        <v>1548</v>
      </c>
      <c r="C188" t="s">
        <v>1143</v>
      </c>
      <c r="D188">
        <f t="shared" si="49"/>
        <v>3.5648333333333331</v>
      </c>
      <c r="F188">
        <f t="shared" si="56"/>
        <v>187</v>
      </c>
      <c r="G188">
        <f t="shared" si="50"/>
        <v>2.6910000000000003</v>
      </c>
      <c r="H188">
        <f t="shared" si="57"/>
        <v>8.2962521452280887E-3</v>
      </c>
      <c r="I188">
        <f t="shared" si="51"/>
        <v>3.3920426493174398E-4</v>
      </c>
      <c r="J188">
        <f t="shared" si="68"/>
        <v>2.9007427269681266E-2</v>
      </c>
      <c r="K188">
        <f t="shared" si="62"/>
        <v>2.892556791248892E-2</v>
      </c>
      <c r="L188">
        <f t="shared" si="63"/>
        <v>28.925567912488919</v>
      </c>
      <c r="Q188">
        <f t="shared" si="58"/>
        <v>187</v>
      </c>
      <c r="R188">
        <f t="shared" si="52"/>
        <v>3.4967000000000001</v>
      </c>
      <c r="S188">
        <f t="shared" si="59"/>
        <v>1.0870198221200725E-2</v>
      </c>
      <c r="T188">
        <f t="shared" si="53"/>
        <v>4.4444377204779021E-4</v>
      </c>
      <c r="U188">
        <f t="shared" si="69"/>
        <v>4.0795945472432239E-2</v>
      </c>
      <c r="V188">
        <f t="shared" si="64"/>
        <v>4.0680818755354578E-2</v>
      </c>
      <c r="W188">
        <f t="shared" si="65"/>
        <v>40.680818755354579</v>
      </c>
      <c r="AB188">
        <f t="shared" si="60"/>
        <v>187</v>
      </c>
      <c r="AC188">
        <f t="shared" si="54"/>
        <v>3.3020999999999998</v>
      </c>
      <c r="AD188">
        <f t="shared" si="61"/>
        <v>1.0244586490502895E-2</v>
      </c>
      <c r="AE188">
        <f t="shared" si="55"/>
        <v>4.1886473183430119E-4</v>
      </c>
      <c r="AF188">
        <f t="shared" si="70"/>
        <v>3.7194382484071781E-2</v>
      </c>
      <c r="AG188">
        <f t="shared" si="66"/>
        <v>3.7089419427093102E-2</v>
      </c>
      <c r="AH188">
        <f t="shared" si="67"/>
        <v>37.089419427093105</v>
      </c>
    </row>
    <row r="189" spans="1:34" x14ac:dyDescent="0.35">
      <c r="A189" t="s">
        <v>228</v>
      </c>
      <c r="B189" t="s">
        <v>1043</v>
      </c>
      <c r="C189" t="s">
        <v>1543</v>
      </c>
      <c r="D189">
        <f t="shared" si="49"/>
        <v>3.5747666666666666</v>
      </c>
      <c r="F189">
        <f t="shared" si="56"/>
        <v>188</v>
      </c>
      <c r="G189">
        <f t="shared" si="50"/>
        <v>2.6981999999999999</v>
      </c>
      <c r="H189">
        <f t="shared" si="57"/>
        <v>8.3190650121580476E-3</v>
      </c>
      <c r="I189">
        <f t="shared" si="51"/>
        <v>3.4013700198246314E-4</v>
      </c>
      <c r="J189">
        <f t="shared" si="68"/>
        <v>2.9347564271663729E-2</v>
      </c>
      <c r="K189">
        <f t="shared" si="62"/>
        <v>2.9264745043191494E-2</v>
      </c>
      <c r="L189">
        <f t="shared" si="63"/>
        <v>29.264745043191493</v>
      </c>
      <c r="Q189">
        <f t="shared" si="58"/>
        <v>188</v>
      </c>
      <c r="R189">
        <f t="shared" si="52"/>
        <v>3.5051000000000001</v>
      </c>
      <c r="S189">
        <f t="shared" si="59"/>
        <v>1.0897259855184057E-2</v>
      </c>
      <c r="T189">
        <f t="shared" si="53"/>
        <v>4.4555022608299544E-4</v>
      </c>
      <c r="U189">
        <f t="shared" si="69"/>
        <v>4.1241495698515235E-2</v>
      </c>
      <c r="V189">
        <f t="shared" si="64"/>
        <v>4.1125111632594989E-2</v>
      </c>
      <c r="W189">
        <f t="shared" si="65"/>
        <v>41.125111632594987</v>
      </c>
      <c r="AB189">
        <f t="shared" si="60"/>
        <v>188</v>
      </c>
      <c r="AC189">
        <f t="shared" si="54"/>
        <v>3.3163</v>
      </c>
      <c r="AD189">
        <f t="shared" si="61"/>
        <v>1.0290152321435774E-2</v>
      </c>
      <c r="AE189">
        <f t="shared" si="55"/>
        <v>4.207277567179508E-4</v>
      </c>
      <c r="AF189">
        <f t="shared" si="70"/>
        <v>3.7615110240789729E-2</v>
      </c>
      <c r="AG189">
        <f t="shared" si="66"/>
        <v>3.7508959884317107E-2</v>
      </c>
      <c r="AH189">
        <f t="shared" si="67"/>
        <v>37.508959884317107</v>
      </c>
    </row>
    <row r="190" spans="1:34" x14ac:dyDescent="0.35">
      <c r="A190" t="s">
        <v>231</v>
      </c>
      <c r="B190" t="s">
        <v>1549</v>
      </c>
      <c r="C190" t="s">
        <v>1544</v>
      </c>
      <c r="D190">
        <f t="shared" si="49"/>
        <v>3.5861666666666667</v>
      </c>
      <c r="F190">
        <f t="shared" si="56"/>
        <v>189</v>
      </c>
      <c r="G190">
        <f t="shared" si="50"/>
        <v>2.7122999999999999</v>
      </c>
      <c r="H190">
        <f t="shared" si="57"/>
        <v>8.3637499910060569E-3</v>
      </c>
      <c r="I190">
        <f t="shared" si="51"/>
        <v>3.4196401195495389E-4</v>
      </c>
      <c r="J190">
        <f t="shared" si="68"/>
        <v>2.9689528283618684E-2</v>
      </c>
      <c r="K190">
        <f t="shared" si="62"/>
        <v>2.9605744028019385E-2</v>
      </c>
      <c r="L190">
        <f t="shared" si="63"/>
        <v>29.605744028019384</v>
      </c>
      <c r="Q190">
        <f t="shared" si="58"/>
        <v>189</v>
      </c>
      <c r="R190">
        <f t="shared" si="52"/>
        <v>3.5184000000000002</v>
      </c>
      <c r="S190">
        <f t="shared" si="59"/>
        <v>1.094011707931875E-2</v>
      </c>
      <c r="T190">
        <f t="shared" si="53"/>
        <v>4.4730250566118855E-4</v>
      </c>
      <c r="U190">
        <f t="shared" si="69"/>
        <v>4.1688798204176425E-2</v>
      </c>
      <c r="V190">
        <f t="shared" si="64"/>
        <v>4.1571151844456609E-2</v>
      </c>
      <c r="W190">
        <f t="shared" si="65"/>
        <v>41.571151844456608</v>
      </c>
      <c r="AB190">
        <f t="shared" si="60"/>
        <v>189</v>
      </c>
      <c r="AC190">
        <f t="shared" si="54"/>
        <v>3.3230999999999997</v>
      </c>
      <c r="AD190">
        <f t="shared" si="61"/>
        <v>1.0311977318263202E-2</v>
      </c>
      <c r="AE190">
        <f t="shared" si="55"/>
        <v>4.2162010327111621E-4</v>
      </c>
      <c r="AF190">
        <f t="shared" si="70"/>
        <v>3.8036730344060847E-2</v>
      </c>
      <c r="AG190">
        <f t="shared" si="66"/>
        <v>3.7929390169880083E-2</v>
      </c>
      <c r="AH190">
        <f t="shared" si="67"/>
        <v>37.929390169880079</v>
      </c>
    </row>
    <row r="191" spans="1:34" x14ac:dyDescent="0.35">
      <c r="A191" t="s">
        <v>235</v>
      </c>
      <c r="B191" t="s">
        <v>1044</v>
      </c>
      <c r="C191" t="s">
        <v>1607</v>
      </c>
      <c r="D191">
        <f t="shared" si="49"/>
        <v>3.5936666666666661</v>
      </c>
      <c r="F191">
        <f t="shared" si="56"/>
        <v>190</v>
      </c>
      <c r="G191">
        <f t="shared" si="50"/>
        <v>2.7199</v>
      </c>
      <c r="H191">
        <f t="shared" si="57"/>
        <v>8.3878408842096176E-3</v>
      </c>
      <c r="I191">
        <f t="shared" si="51"/>
        <v>3.429490029578326E-4</v>
      </c>
      <c r="J191">
        <f t="shared" si="68"/>
        <v>3.0032477286576518E-2</v>
      </c>
      <c r="K191">
        <f t="shared" si="62"/>
        <v>2.9947725224192052E-2</v>
      </c>
      <c r="L191">
        <f t="shared" si="63"/>
        <v>29.947725224192052</v>
      </c>
      <c r="Q191">
        <f t="shared" si="58"/>
        <v>190</v>
      </c>
      <c r="R191">
        <f t="shared" si="52"/>
        <v>3.5260000000000002</v>
      </c>
      <c r="S191">
        <f t="shared" si="59"/>
        <v>1.0964612227128552E-2</v>
      </c>
      <c r="T191">
        <f t="shared" si="53"/>
        <v>4.4830402519817575E-4</v>
      </c>
      <c r="U191">
        <f t="shared" si="69"/>
        <v>4.2137102229374598E-2</v>
      </c>
      <c r="V191">
        <f t="shared" si="64"/>
        <v>4.2018190749553361E-2</v>
      </c>
      <c r="W191">
        <f t="shared" si="65"/>
        <v>42.018190749553362</v>
      </c>
      <c r="AB191">
        <f t="shared" si="60"/>
        <v>190</v>
      </c>
      <c r="AC191">
        <f t="shared" si="54"/>
        <v>3.3304</v>
      </c>
      <c r="AD191">
        <f t="shared" si="61"/>
        <v>1.0335410511681025E-2</v>
      </c>
      <c r="AE191">
        <f t="shared" si="55"/>
        <v>4.2257820326725335E-4</v>
      </c>
      <c r="AF191">
        <f t="shared" si="70"/>
        <v>3.8459308547328097E-2</v>
      </c>
      <c r="AG191">
        <f t="shared" si="66"/>
        <v>3.8350775851667872E-2</v>
      </c>
      <c r="AH191">
        <f t="shared" si="67"/>
        <v>38.350775851667869</v>
      </c>
    </row>
    <row r="192" spans="1:34" x14ac:dyDescent="0.35">
      <c r="A192" t="s">
        <v>237</v>
      </c>
      <c r="B192" t="s">
        <v>1045</v>
      </c>
      <c r="C192" t="s">
        <v>1608</v>
      </c>
      <c r="D192">
        <f t="shared" si="49"/>
        <v>3.6031</v>
      </c>
      <c r="F192">
        <f t="shared" si="56"/>
        <v>191</v>
      </c>
      <c r="G192">
        <f t="shared" si="50"/>
        <v>2.7263999999999999</v>
      </c>
      <c r="H192">
        <f t="shared" si="57"/>
        <v>8.4084479242055397E-3</v>
      </c>
      <c r="I192">
        <f t="shared" si="51"/>
        <v>3.43791551584836E-4</v>
      </c>
      <c r="J192">
        <f t="shared" si="68"/>
        <v>3.0376268838161354E-2</v>
      </c>
      <c r="K192">
        <f t="shared" si="62"/>
        <v>3.0290546591307949E-2</v>
      </c>
      <c r="L192">
        <f t="shared" si="63"/>
        <v>30.290546591307947</v>
      </c>
      <c r="Q192">
        <f t="shared" si="58"/>
        <v>191</v>
      </c>
      <c r="R192">
        <f t="shared" si="52"/>
        <v>3.5333000000000001</v>
      </c>
      <c r="S192">
        <f t="shared" si="59"/>
        <v>1.0988144095319939E-2</v>
      </c>
      <c r="T192">
        <f t="shared" si="53"/>
        <v>4.4926615965510899E-4</v>
      </c>
      <c r="U192">
        <f t="shared" si="69"/>
        <v>4.2586368389029711E-2</v>
      </c>
      <c r="V192">
        <f t="shared" si="64"/>
        <v>4.2466189073950424E-2</v>
      </c>
      <c r="W192">
        <f t="shared" si="65"/>
        <v>42.466189073950424</v>
      </c>
      <c r="AB192">
        <f t="shared" si="60"/>
        <v>191</v>
      </c>
      <c r="AC192">
        <f t="shared" si="54"/>
        <v>3.3449</v>
      </c>
      <c r="AD192">
        <f t="shared" si="61"/>
        <v>1.038196639390989E-2</v>
      </c>
      <c r="AE192">
        <f t="shared" si="55"/>
        <v>4.24481707829705E-4</v>
      </c>
      <c r="AF192">
        <f t="shared" si="70"/>
        <v>3.8883790255157799E-2</v>
      </c>
      <c r="AG192">
        <f t="shared" si="66"/>
        <v>3.8774059666302159E-2</v>
      </c>
      <c r="AH192">
        <f t="shared" si="67"/>
        <v>38.774059666302158</v>
      </c>
    </row>
    <row r="193" spans="1:34" x14ac:dyDescent="0.35">
      <c r="A193" t="s">
        <v>239</v>
      </c>
      <c r="B193" t="s">
        <v>1115</v>
      </c>
      <c r="C193" t="s">
        <v>1138</v>
      </c>
      <c r="D193">
        <f t="shared" si="49"/>
        <v>3.609833333333333</v>
      </c>
      <c r="F193">
        <f t="shared" si="56"/>
        <v>192</v>
      </c>
      <c r="G193">
        <f t="shared" si="50"/>
        <v>2.7333000000000003</v>
      </c>
      <c r="H193">
        <f t="shared" si="57"/>
        <v>8.4303261033837895E-3</v>
      </c>
      <c r="I193">
        <f t="shared" si="51"/>
        <v>3.4468607257531379E-4</v>
      </c>
      <c r="J193">
        <f t="shared" si="68"/>
        <v>3.0720954910736668E-2</v>
      </c>
      <c r="K193">
        <f t="shared" si="62"/>
        <v>3.0634259955063834E-2</v>
      </c>
      <c r="L193">
        <f t="shared" si="63"/>
        <v>30.634259955063833</v>
      </c>
      <c r="Q193">
        <f t="shared" si="58"/>
        <v>192</v>
      </c>
      <c r="R193">
        <f t="shared" si="52"/>
        <v>3.5401000000000002</v>
      </c>
      <c r="S193">
        <f t="shared" si="59"/>
        <v>1.1010067395881604E-2</v>
      </c>
      <c r="T193">
        <f t="shared" si="53"/>
        <v>4.5016252549859103E-4</v>
      </c>
      <c r="U193">
        <f t="shared" si="69"/>
        <v>4.3036530914528304E-2</v>
      </c>
      <c r="V193">
        <f t="shared" si="64"/>
        <v>4.2915081234634285E-2</v>
      </c>
      <c r="W193">
        <f t="shared" si="65"/>
        <v>42.915081234634286</v>
      </c>
      <c r="AB193">
        <f t="shared" si="60"/>
        <v>192</v>
      </c>
      <c r="AC193">
        <f t="shared" si="54"/>
        <v>3.3513999999999999</v>
      </c>
      <c r="AD193">
        <f t="shared" si="61"/>
        <v>1.0402840806799063E-2</v>
      </c>
      <c r="AE193">
        <f t="shared" si="55"/>
        <v>4.253351883840571E-4</v>
      </c>
      <c r="AF193">
        <f t="shared" si="70"/>
        <v>3.9309125443541856E-2</v>
      </c>
      <c r="AG193">
        <f t="shared" si="66"/>
        <v>3.9198194552956984E-2</v>
      </c>
      <c r="AH193">
        <f t="shared" si="67"/>
        <v>39.198194552956984</v>
      </c>
    </row>
    <row r="194" spans="1:34" x14ac:dyDescent="0.35">
      <c r="A194" t="s">
        <v>241</v>
      </c>
      <c r="B194" t="s">
        <v>1114</v>
      </c>
      <c r="C194" t="s">
        <v>1609</v>
      </c>
      <c r="D194">
        <f t="shared" si="49"/>
        <v>3.6170666666666667</v>
      </c>
      <c r="F194">
        <f t="shared" si="56"/>
        <v>193</v>
      </c>
      <c r="G194">
        <f t="shared" si="50"/>
        <v>2.7404999999999999</v>
      </c>
      <c r="H194">
        <f t="shared" si="57"/>
        <v>8.4531588173905881E-3</v>
      </c>
      <c r="I194">
        <f t="shared" si="51"/>
        <v>3.4561962110246744E-4</v>
      </c>
      <c r="J194">
        <f t="shared" si="68"/>
        <v>3.1066574531839135E-2</v>
      </c>
      <c r="K194">
        <f t="shared" si="62"/>
        <v>3.0978904232860136E-2</v>
      </c>
      <c r="L194">
        <f t="shared" si="63"/>
        <v>30.978904232860135</v>
      </c>
      <c r="Q194">
        <f t="shared" si="58"/>
        <v>193</v>
      </c>
      <c r="R194">
        <f t="shared" si="52"/>
        <v>3.5470000000000002</v>
      </c>
      <c r="S194">
        <f t="shared" si="59"/>
        <v>1.103231625765917E-2</v>
      </c>
      <c r="T194">
        <f t="shared" si="53"/>
        <v>4.5107220238313082E-4</v>
      </c>
      <c r="U194">
        <f t="shared" si="69"/>
        <v>4.3487603116911432E-2</v>
      </c>
      <c r="V194">
        <f t="shared" si="64"/>
        <v>4.3364880505082047E-2</v>
      </c>
      <c r="W194">
        <f t="shared" si="65"/>
        <v>43.364880505082049</v>
      </c>
      <c r="AB194">
        <f t="shared" si="60"/>
        <v>193</v>
      </c>
      <c r="AC194">
        <f t="shared" si="54"/>
        <v>3.359</v>
      </c>
      <c r="AD194">
        <f t="shared" si="61"/>
        <v>1.0427251373640587E-2</v>
      </c>
      <c r="AE194">
        <f t="shared" si="55"/>
        <v>4.2633324970585635E-4</v>
      </c>
      <c r="AF194">
        <f t="shared" si="70"/>
        <v>3.9735458693247711E-2</v>
      </c>
      <c r="AG194">
        <f t="shared" si="66"/>
        <v>3.9623324684390879E-2</v>
      </c>
      <c r="AH194">
        <f t="shared" si="67"/>
        <v>39.62332468439088</v>
      </c>
    </row>
    <row r="195" spans="1:34" x14ac:dyDescent="0.35">
      <c r="A195" t="s">
        <v>1191</v>
      </c>
      <c r="B195" t="s">
        <v>1047</v>
      </c>
      <c r="C195" t="s">
        <v>1610</v>
      </c>
      <c r="D195">
        <f t="shared" ref="D195:D258" si="71">(A195+B195+C195)/3</f>
        <v>3.6266333333333329</v>
      </c>
      <c r="F195">
        <f t="shared" si="56"/>
        <v>194</v>
      </c>
      <c r="G195">
        <f t="shared" ref="G195:G258" si="72">A195-0.4227</f>
        <v>2.7547000000000001</v>
      </c>
      <c r="H195">
        <f t="shared" si="57"/>
        <v>8.4981999130035075E-3</v>
      </c>
      <c r="I195">
        <f t="shared" ref="I195:I258" si="73">(H195*1)/(0.08206*(273.15+24.9))</f>
        <v>3.4746119142381893E-4</v>
      </c>
      <c r="J195">
        <f t="shared" si="68"/>
        <v>3.1414035723262956E-2</v>
      </c>
      <c r="K195">
        <f t="shared" si="62"/>
        <v>3.1325384884041116E-2</v>
      </c>
      <c r="L195">
        <f t="shared" si="63"/>
        <v>31.325384884041117</v>
      </c>
      <c r="Q195">
        <f t="shared" si="58"/>
        <v>194</v>
      </c>
      <c r="R195">
        <f t="shared" ref="R195:R258" si="74">B195-0.4017</f>
        <v>3.5543</v>
      </c>
      <c r="S195">
        <f t="shared" si="59"/>
        <v>1.1055858374193976E-2</v>
      </c>
      <c r="T195">
        <f t="shared" ref="T195:T258" si="75">(S195*1)/(0.08206*(273.15+24.9))</f>
        <v>4.5203475585840329E-4</v>
      </c>
      <c r="U195">
        <f t="shared" si="69"/>
        <v>4.3939637872769832E-2</v>
      </c>
      <c r="V195">
        <f t="shared" si="64"/>
        <v>4.3815639612665984E-2</v>
      </c>
      <c r="W195">
        <f t="shared" si="65"/>
        <v>43.815639612665983</v>
      </c>
      <c r="AB195">
        <f t="shared" si="60"/>
        <v>194</v>
      </c>
      <c r="AC195">
        <f t="shared" ref="AC195:AC258" si="76">C195-0.3803</f>
        <v>3.3662000000000001</v>
      </c>
      <c r="AD195">
        <f t="shared" si="61"/>
        <v>1.0450380715650218E-2</v>
      </c>
      <c r="AE195">
        <f t="shared" ref="AE195:AE258" si="77">(AD195*1)/(0.08206*(273.15+24.9))</f>
        <v>4.2727892629781532E-4</v>
      </c>
      <c r="AF195">
        <f t="shared" si="70"/>
        <v>4.0162737619545523E-2</v>
      </c>
      <c r="AG195">
        <f t="shared" si="66"/>
        <v>4.0049397823704438E-2</v>
      </c>
      <c r="AH195">
        <f t="shared" si="67"/>
        <v>40.049397823704439</v>
      </c>
    </row>
    <row r="196" spans="1:34" x14ac:dyDescent="0.35">
      <c r="A196" t="s">
        <v>1192</v>
      </c>
      <c r="B196" t="s">
        <v>1113</v>
      </c>
      <c r="C196" t="s">
        <v>1030</v>
      </c>
      <c r="D196">
        <f t="shared" si="71"/>
        <v>3.6358666666666668</v>
      </c>
      <c r="F196">
        <f t="shared" ref="F196:F259" si="78">1+F195</f>
        <v>195</v>
      </c>
      <c r="G196">
        <f t="shared" si="72"/>
        <v>2.7615000000000003</v>
      </c>
      <c r="H196">
        <f t="shared" ref="H196:H259" si="79">(G196*0.3)/(100-G196)</f>
        <v>8.519773546486217E-3</v>
      </c>
      <c r="I196">
        <f t="shared" si="73"/>
        <v>3.4834326062317645E-4</v>
      </c>
      <c r="J196">
        <f t="shared" si="68"/>
        <v>3.1762378983886133E-2</v>
      </c>
      <c r="K196">
        <f t="shared" si="62"/>
        <v>3.1672745115210087E-2</v>
      </c>
      <c r="L196">
        <f t="shared" si="63"/>
        <v>31.672745115210088</v>
      </c>
      <c r="Q196">
        <f t="shared" ref="Q196:Q259" si="80">1+Q195</f>
        <v>195</v>
      </c>
      <c r="R196">
        <f t="shared" si="74"/>
        <v>3.5611000000000002</v>
      </c>
      <c r="S196">
        <f t="shared" ref="S196:S259" si="81">(R196*0.3)/(100-R196)</f>
        <v>1.1077791223251199E-2</v>
      </c>
      <c r="T196">
        <f t="shared" si="75"/>
        <v>4.5293151210593291E-4</v>
      </c>
      <c r="U196">
        <f t="shared" si="69"/>
        <v>4.4392569384875763E-2</v>
      </c>
      <c r="V196">
        <f t="shared" si="64"/>
        <v>4.4267292945839032E-2</v>
      </c>
      <c r="W196">
        <f t="shared" si="65"/>
        <v>44.267292945839031</v>
      </c>
      <c r="AB196">
        <f t="shared" ref="AB196:AB259" si="82">1+AB195</f>
        <v>195</v>
      </c>
      <c r="AC196">
        <f t="shared" si="76"/>
        <v>3.3803000000000001</v>
      </c>
      <c r="AD196">
        <f t="shared" ref="AD196:AD259" si="83">(AC196*0.3)/(100-AC196)</f>
        <v>1.0495685662447721E-2</v>
      </c>
      <c r="AE196">
        <f t="shared" si="77"/>
        <v>4.2913128455636439E-4</v>
      </c>
      <c r="AF196">
        <f t="shared" si="70"/>
        <v>4.0591868904101887E-2</v>
      </c>
      <c r="AG196">
        <f t="shared" si="66"/>
        <v>4.0477318093896153E-2</v>
      </c>
      <c r="AH196">
        <f t="shared" si="67"/>
        <v>40.477318093896152</v>
      </c>
    </row>
    <row r="197" spans="1:34" x14ac:dyDescent="0.35">
      <c r="A197" t="s">
        <v>999</v>
      </c>
      <c r="B197" t="s">
        <v>1112</v>
      </c>
      <c r="C197" t="s">
        <v>1611</v>
      </c>
      <c r="D197">
        <f t="shared" si="71"/>
        <v>3.6454333333333331</v>
      </c>
      <c r="F197">
        <f t="shared" si="78"/>
        <v>196</v>
      </c>
      <c r="G197">
        <f t="shared" si="72"/>
        <v>2.7692000000000001</v>
      </c>
      <c r="H197">
        <f t="shared" si="79"/>
        <v>8.5442061568967859E-3</v>
      </c>
      <c r="I197">
        <f t="shared" si="73"/>
        <v>3.4934222322817004E-4</v>
      </c>
      <c r="J197">
        <f t="shared" si="68"/>
        <v>3.2111721207114301E-2</v>
      </c>
      <c r="K197">
        <f t="shared" si="62"/>
        <v>3.2021101489897889E-2</v>
      </c>
      <c r="L197">
        <f t="shared" si="63"/>
        <v>32.021101489897887</v>
      </c>
      <c r="Q197">
        <f t="shared" si="80"/>
        <v>196</v>
      </c>
      <c r="R197">
        <f t="shared" si="74"/>
        <v>3.5752000000000002</v>
      </c>
      <c r="S197">
        <f t="shared" si="81"/>
        <v>1.1123279488264429E-2</v>
      </c>
      <c r="T197">
        <f t="shared" si="75"/>
        <v>4.5479136559480114E-4</v>
      </c>
      <c r="U197">
        <f t="shared" si="69"/>
        <v>4.4847360750470563E-2</v>
      </c>
      <c r="V197">
        <f t="shared" si="64"/>
        <v>4.4720800883968924E-2</v>
      </c>
      <c r="W197">
        <f t="shared" si="65"/>
        <v>44.720800883968927</v>
      </c>
      <c r="AB197">
        <f t="shared" si="82"/>
        <v>196</v>
      </c>
      <c r="AC197">
        <f t="shared" si="76"/>
        <v>3.3872</v>
      </c>
      <c r="AD197">
        <f t="shared" si="83"/>
        <v>1.0517860987363993E-2</v>
      </c>
      <c r="AE197">
        <f t="shared" si="77"/>
        <v>4.3003795477999945E-4</v>
      </c>
      <c r="AF197">
        <f t="shared" si="70"/>
        <v>4.1021906858881886E-2</v>
      </c>
      <c r="AG197">
        <f t="shared" si="66"/>
        <v>4.0906142475675721E-2</v>
      </c>
      <c r="AH197">
        <f t="shared" si="67"/>
        <v>40.906142475675722</v>
      </c>
    </row>
    <row r="198" spans="1:34" x14ac:dyDescent="0.35">
      <c r="A198" t="s">
        <v>1193</v>
      </c>
      <c r="B198" t="s">
        <v>1049</v>
      </c>
      <c r="C198" t="s">
        <v>1132</v>
      </c>
      <c r="D198">
        <f t="shared" si="71"/>
        <v>3.6521666666666666</v>
      </c>
      <c r="F198">
        <f t="shared" si="78"/>
        <v>197</v>
      </c>
      <c r="G198">
        <f t="shared" si="72"/>
        <v>2.7756000000000003</v>
      </c>
      <c r="H198">
        <f t="shared" si="79"/>
        <v>8.5645167262539037E-3</v>
      </c>
      <c r="I198">
        <f t="shared" si="73"/>
        <v>3.5017265022442389E-4</v>
      </c>
      <c r="J198">
        <f t="shared" si="68"/>
        <v>3.2461893857338726E-2</v>
      </c>
      <c r="K198">
        <f t="shared" si="62"/>
        <v>3.2370285948105586E-2</v>
      </c>
      <c r="L198">
        <f t="shared" si="63"/>
        <v>32.370285948105582</v>
      </c>
      <c r="Q198">
        <f t="shared" si="80"/>
        <v>197</v>
      </c>
      <c r="R198">
        <f t="shared" si="74"/>
        <v>3.5825</v>
      </c>
      <c r="S198">
        <f t="shared" si="81"/>
        <v>1.114683537739518E-2</v>
      </c>
      <c r="T198">
        <f t="shared" si="75"/>
        <v>4.5575448218257338E-4</v>
      </c>
      <c r="U198">
        <f t="shared" si="69"/>
        <v>4.5303115232653138E-2</v>
      </c>
      <c r="V198">
        <f t="shared" si="64"/>
        <v>4.5175269220758388E-2</v>
      </c>
      <c r="W198">
        <f t="shared" si="65"/>
        <v>45.175269220758388</v>
      </c>
      <c r="AB198">
        <f t="shared" si="82"/>
        <v>197</v>
      </c>
      <c r="AC198">
        <f t="shared" si="76"/>
        <v>3.3936999999999999</v>
      </c>
      <c r="AD198">
        <f t="shared" si="83"/>
        <v>1.0538753683765964E-2</v>
      </c>
      <c r="AE198">
        <f t="shared" si="77"/>
        <v>4.3089218288220926E-4</v>
      </c>
      <c r="AF198">
        <f t="shared" si="70"/>
        <v>4.1452799041764098E-2</v>
      </c>
      <c r="AG198">
        <f t="shared" si="66"/>
        <v>4.1335818674914086E-2</v>
      </c>
      <c r="AH198">
        <f t="shared" si="67"/>
        <v>41.335818674914087</v>
      </c>
    </row>
    <row r="199" spans="1:34" x14ac:dyDescent="0.35">
      <c r="A199" t="s">
        <v>1000</v>
      </c>
      <c r="B199" t="s">
        <v>1111</v>
      </c>
      <c r="C199" t="s">
        <v>1131</v>
      </c>
      <c r="D199">
        <f t="shared" si="71"/>
        <v>3.6613666666666664</v>
      </c>
      <c r="F199">
        <f t="shared" si="78"/>
        <v>198</v>
      </c>
      <c r="G199">
        <f t="shared" si="72"/>
        <v>2.7898000000000001</v>
      </c>
      <c r="H199">
        <f t="shared" si="79"/>
        <v>8.6095903516297673E-3</v>
      </c>
      <c r="I199">
        <f t="shared" si="73"/>
        <v>3.5201555057216979E-4</v>
      </c>
      <c r="J199">
        <f t="shared" si="68"/>
        <v>3.2813909407910895E-2</v>
      </c>
      <c r="K199">
        <f t="shared" si="62"/>
        <v>3.2721308105970993E-2</v>
      </c>
      <c r="L199">
        <f t="shared" si="63"/>
        <v>32.721308105970991</v>
      </c>
      <c r="Q199">
        <f t="shared" si="80"/>
        <v>198</v>
      </c>
      <c r="R199">
        <f t="shared" si="74"/>
        <v>3.589</v>
      </c>
      <c r="S199">
        <f t="shared" si="81"/>
        <v>1.1167812801443818E-2</v>
      </c>
      <c r="T199">
        <f t="shared" si="75"/>
        <v>4.5661217449712927E-4</v>
      </c>
      <c r="U199">
        <f t="shared" si="69"/>
        <v>4.5759727407150265E-2</v>
      </c>
      <c r="V199">
        <f t="shared" si="64"/>
        <v>4.5630592829442936E-2</v>
      </c>
      <c r="W199">
        <f t="shared" si="65"/>
        <v>45.630592829442932</v>
      </c>
      <c r="AB199">
        <f t="shared" si="82"/>
        <v>198</v>
      </c>
      <c r="AC199">
        <f t="shared" si="76"/>
        <v>3.4005999999999998</v>
      </c>
      <c r="AD199">
        <f t="shared" si="83"/>
        <v>1.0560935161087956E-2</v>
      </c>
      <c r="AE199">
        <f t="shared" si="77"/>
        <v>4.317991046558483E-4</v>
      </c>
      <c r="AF199">
        <f t="shared" si="70"/>
        <v>4.1884598146419948E-2</v>
      </c>
      <c r="AG199">
        <f t="shared" si="66"/>
        <v>4.1766399236580418E-2</v>
      </c>
      <c r="AH199">
        <f t="shared" si="67"/>
        <v>41.766399236580419</v>
      </c>
    </row>
    <row r="200" spans="1:34" x14ac:dyDescent="0.35">
      <c r="A200" t="s">
        <v>1194</v>
      </c>
      <c r="B200" t="s">
        <v>1110</v>
      </c>
      <c r="C200" t="s">
        <v>1032</v>
      </c>
      <c r="D200">
        <f t="shared" si="71"/>
        <v>3.6703333333333332</v>
      </c>
      <c r="F200">
        <f t="shared" si="78"/>
        <v>199</v>
      </c>
      <c r="G200">
        <f t="shared" si="72"/>
        <v>2.7962000000000002</v>
      </c>
      <c r="H200">
        <f t="shared" si="79"/>
        <v>8.6299095302858533E-3</v>
      </c>
      <c r="I200">
        <f t="shared" si="73"/>
        <v>3.5284632957206059E-4</v>
      </c>
      <c r="J200">
        <f t="shared" si="68"/>
        <v>3.3166755737482956E-2</v>
      </c>
      <c r="K200">
        <f t="shared" si="62"/>
        <v>3.3073158698366578E-2</v>
      </c>
      <c r="L200">
        <f t="shared" si="63"/>
        <v>33.073158698366576</v>
      </c>
      <c r="Q200">
        <f t="shared" si="80"/>
        <v>199</v>
      </c>
      <c r="R200">
        <f t="shared" si="74"/>
        <v>3.5958000000000001</v>
      </c>
      <c r="S200">
        <f t="shared" si="81"/>
        <v>1.1189761441928878E-2</v>
      </c>
      <c r="T200">
        <f t="shared" si="75"/>
        <v>4.5750957640001961E-4</v>
      </c>
      <c r="U200">
        <f t="shared" si="69"/>
        <v>4.6217236983550285E-2</v>
      </c>
      <c r="V200">
        <f t="shared" si="64"/>
        <v>4.6086811307549914E-2</v>
      </c>
      <c r="W200">
        <f t="shared" si="65"/>
        <v>46.086811307549915</v>
      </c>
      <c r="AB200">
        <f t="shared" si="82"/>
        <v>199</v>
      </c>
      <c r="AC200">
        <f t="shared" si="76"/>
        <v>3.4142999999999999</v>
      </c>
      <c r="AD200">
        <f t="shared" si="83"/>
        <v>1.0604986038305876E-2</v>
      </c>
      <c r="AE200">
        <f t="shared" si="77"/>
        <v>4.3360018846631295E-4</v>
      </c>
      <c r="AF200">
        <f t="shared" si="70"/>
        <v>4.2318198334886259E-2</v>
      </c>
      <c r="AG200">
        <f t="shared" si="66"/>
        <v>4.2198775799374026E-2</v>
      </c>
      <c r="AH200">
        <f t="shared" si="67"/>
        <v>42.198775799374026</v>
      </c>
    </row>
    <row r="201" spans="1:34" x14ac:dyDescent="0.35">
      <c r="A201" t="s">
        <v>1195</v>
      </c>
      <c r="B201" t="s">
        <v>1550</v>
      </c>
      <c r="C201" t="s">
        <v>1129</v>
      </c>
      <c r="D201">
        <f t="shared" si="71"/>
        <v>3.6776000000000004</v>
      </c>
      <c r="F201">
        <f t="shared" si="78"/>
        <v>200</v>
      </c>
      <c r="G201">
        <f t="shared" si="72"/>
        <v>2.8031000000000001</v>
      </c>
      <c r="H201">
        <f t="shared" si="79"/>
        <v>8.6518191423800555E-3</v>
      </c>
      <c r="I201">
        <f t="shared" si="73"/>
        <v>3.5374213574275757E-4</v>
      </c>
      <c r="J201">
        <f t="shared" si="68"/>
        <v>3.352049787322571E-2</v>
      </c>
      <c r="K201">
        <f t="shared" si="62"/>
        <v>3.3425902568955564E-2</v>
      </c>
      <c r="L201">
        <f t="shared" si="63"/>
        <v>33.425902568955564</v>
      </c>
      <c r="Q201">
        <f t="shared" si="80"/>
        <v>200</v>
      </c>
      <c r="R201">
        <f t="shared" si="74"/>
        <v>3.6031000000000004</v>
      </c>
      <c r="S201">
        <f t="shared" si="81"/>
        <v>1.1213327399532558E-2</v>
      </c>
      <c r="T201">
        <f t="shared" si="75"/>
        <v>4.5847310465186604E-4</v>
      </c>
      <c r="U201">
        <f t="shared" si="69"/>
        <v>4.6675710088202149E-2</v>
      </c>
      <c r="V201">
        <f t="shared" si="64"/>
        <v>4.6543990594818806E-2</v>
      </c>
      <c r="W201">
        <f t="shared" si="65"/>
        <v>46.543990594818808</v>
      </c>
      <c r="AB201">
        <f t="shared" si="82"/>
        <v>200</v>
      </c>
      <c r="AC201">
        <f t="shared" si="76"/>
        <v>3.4218999999999999</v>
      </c>
      <c r="AD201">
        <f t="shared" si="83"/>
        <v>1.0629428410788781E-2</v>
      </c>
      <c r="AE201">
        <f t="shared" si="77"/>
        <v>4.3459955020774951E-4</v>
      </c>
      <c r="AF201">
        <f t="shared" si="70"/>
        <v>4.2752797885094007E-2</v>
      </c>
      <c r="AG201">
        <f t="shared" si="66"/>
        <v>4.2632148903696543E-2</v>
      </c>
      <c r="AH201">
        <f t="shared" si="67"/>
        <v>42.632148903696546</v>
      </c>
    </row>
    <row r="202" spans="1:34" x14ac:dyDescent="0.35">
      <c r="A202" t="s">
        <v>1196</v>
      </c>
      <c r="B202" t="s">
        <v>1052</v>
      </c>
      <c r="C202" t="s">
        <v>1128</v>
      </c>
      <c r="D202">
        <f t="shared" si="71"/>
        <v>3.6844999999999999</v>
      </c>
      <c r="F202">
        <f t="shared" si="78"/>
        <v>201</v>
      </c>
      <c r="G202">
        <f t="shared" si="72"/>
        <v>2.8104</v>
      </c>
      <c r="H202">
        <f t="shared" si="79"/>
        <v>8.6750022636166834E-3</v>
      </c>
      <c r="I202">
        <f t="shared" si="73"/>
        <v>3.5469001117617447E-4</v>
      </c>
      <c r="J202">
        <f t="shared" si="68"/>
        <v>3.3875187884401886E-2</v>
      </c>
      <c r="K202">
        <f t="shared" si="62"/>
        <v>3.3779591640060509E-2</v>
      </c>
      <c r="L202">
        <f t="shared" si="63"/>
        <v>33.779591640060509</v>
      </c>
      <c r="Q202">
        <f t="shared" si="80"/>
        <v>201</v>
      </c>
      <c r="R202">
        <f t="shared" si="74"/>
        <v>3.6100000000000003</v>
      </c>
      <c r="S202">
        <f t="shared" si="81"/>
        <v>1.1235605353252411E-2</v>
      </c>
      <c r="T202">
        <f t="shared" si="75"/>
        <v>4.5938397100253169E-4</v>
      </c>
      <c r="U202">
        <f t="shared" si="69"/>
        <v>4.7135094059204678E-2</v>
      </c>
      <c r="V202">
        <f t="shared" si="64"/>
        <v>4.7002078177961044E-2</v>
      </c>
      <c r="W202">
        <f t="shared" si="65"/>
        <v>47.002078177961046</v>
      </c>
      <c r="AB202">
        <f t="shared" si="82"/>
        <v>201</v>
      </c>
      <c r="AC202">
        <f t="shared" si="76"/>
        <v>3.4283999999999999</v>
      </c>
      <c r="AD202">
        <f t="shared" si="83"/>
        <v>1.0650336123663683E-2</v>
      </c>
      <c r="AE202">
        <f t="shared" si="77"/>
        <v>4.354543922801682E-4</v>
      </c>
      <c r="AF202">
        <f t="shared" si="70"/>
        <v>4.3188252277374176E-2</v>
      </c>
      <c r="AG202">
        <f t="shared" si="66"/>
        <v>4.3066374437715438E-2</v>
      </c>
      <c r="AH202">
        <f t="shared" si="67"/>
        <v>43.066374437715439</v>
      </c>
    </row>
    <row r="203" spans="1:34" x14ac:dyDescent="0.35">
      <c r="A203" t="s">
        <v>1197</v>
      </c>
      <c r="B203" t="s">
        <v>1053</v>
      </c>
      <c r="C203" t="s">
        <v>1612</v>
      </c>
      <c r="D203">
        <f t="shared" si="71"/>
        <v>3.6916999999999995</v>
      </c>
      <c r="F203">
        <f t="shared" si="78"/>
        <v>202</v>
      </c>
      <c r="G203">
        <f t="shared" si="72"/>
        <v>2.8180000000000001</v>
      </c>
      <c r="H203">
        <f t="shared" si="79"/>
        <v>8.6991418163857512E-3</v>
      </c>
      <c r="I203">
        <f t="shared" si="73"/>
        <v>3.5567699169574828E-4</v>
      </c>
      <c r="J203">
        <f t="shared" si="68"/>
        <v>3.4230864876097632E-2</v>
      </c>
      <c r="K203">
        <f t="shared" si="62"/>
        <v>3.4134264906412477E-2</v>
      </c>
      <c r="L203">
        <f t="shared" si="63"/>
        <v>34.134264906412476</v>
      </c>
      <c r="Q203">
        <f t="shared" si="80"/>
        <v>202</v>
      </c>
      <c r="R203">
        <f t="shared" si="74"/>
        <v>3.6163999999999996</v>
      </c>
      <c r="S203">
        <f t="shared" si="81"/>
        <v>1.1256271813877049E-2</v>
      </c>
      <c r="T203">
        <f t="shared" si="75"/>
        <v>4.6022894912785945E-4</v>
      </c>
      <c r="U203">
        <f t="shared" si="69"/>
        <v>4.7595323008332538E-2</v>
      </c>
      <c r="V203">
        <f t="shared" si="64"/>
        <v>4.7461008354688763E-2</v>
      </c>
      <c r="W203">
        <f t="shared" si="65"/>
        <v>47.461008354688765</v>
      </c>
      <c r="AB203">
        <f t="shared" si="82"/>
        <v>202</v>
      </c>
      <c r="AC203">
        <f t="shared" si="76"/>
        <v>3.4359999999999999</v>
      </c>
      <c r="AD203">
        <f t="shared" si="83"/>
        <v>1.0674785634397912E-2</v>
      </c>
      <c r="AE203">
        <f t="shared" si="77"/>
        <v>4.3645404587933166E-4</v>
      </c>
      <c r="AF203">
        <f t="shared" si="70"/>
        <v>4.3624706323253507E-2</v>
      </c>
      <c r="AG203">
        <f t="shared" si="66"/>
        <v>4.3501596804297341E-2</v>
      </c>
      <c r="AH203">
        <f t="shared" si="67"/>
        <v>43.501596804297343</v>
      </c>
    </row>
    <row r="204" spans="1:34" x14ac:dyDescent="0.35">
      <c r="A204" t="s">
        <v>1001</v>
      </c>
      <c r="B204" t="s">
        <v>1054</v>
      </c>
      <c r="C204" t="s">
        <v>1035</v>
      </c>
      <c r="D204">
        <f t="shared" si="71"/>
        <v>3.698833333333333</v>
      </c>
      <c r="F204">
        <f t="shared" si="78"/>
        <v>203</v>
      </c>
      <c r="G204">
        <f t="shared" si="72"/>
        <v>2.8252000000000002</v>
      </c>
      <c r="H204">
        <f t="shared" si="79"/>
        <v>8.7220143493992267E-3</v>
      </c>
      <c r="I204">
        <f t="shared" si="73"/>
        <v>3.5661216828056626E-4</v>
      </c>
      <c r="J204">
        <f t="shared" si="68"/>
        <v>3.4587477044378201E-2</v>
      </c>
      <c r="K204">
        <f t="shared" si="62"/>
        <v>3.4489870710268135E-2</v>
      </c>
      <c r="L204">
        <f t="shared" si="63"/>
        <v>34.489870710268136</v>
      </c>
      <c r="Q204">
        <f t="shared" si="80"/>
        <v>203</v>
      </c>
      <c r="R204">
        <f t="shared" si="74"/>
        <v>3.6241000000000003</v>
      </c>
      <c r="S204">
        <f t="shared" si="81"/>
        <v>1.1281139787021445E-2</v>
      </c>
      <c r="T204">
        <f t="shared" si="75"/>
        <v>4.6124571216773873E-4</v>
      </c>
      <c r="U204">
        <f t="shared" si="69"/>
        <v>4.8056568720500278E-2</v>
      </c>
      <c r="V204">
        <f t="shared" si="64"/>
        <v>4.7920952425137137E-2</v>
      </c>
      <c r="W204">
        <f t="shared" si="65"/>
        <v>47.920952425137138</v>
      </c>
      <c r="AB204">
        <f t="shared" si="82"/>
        <v>203</v>
      </c>
      <c r="AC204">
        <f t="shared" si="76"/>
        <v>3.4424999999999999</v>
      </c>
      <c r="AD204">
        <f t="shared" si="83"/>
        <v>1.0695699453693393E-2</v>
      </c>
      <c r="AE204">
        <f t="shared" si="77"/>
        <v>4.3730913762158539E-4</v>
      </c>
      <c r="AF204">
        <f t="shared" si="70"/>
        <v>4.4062015460875091E-2</v>
      </c>
      <c r="AG204">
        <f t="shared" si="66"/>
        <v>4.3937671849540887E-2</v>
      </c>
      <c r="AH204">
        <f t="shared" si="67"/>
        <v>43.937671849540884</v>
      </c>
    </row>
    <row r="205" spans="1:34" x14ac:dyDescent="0.35">
      <c r="A205" t="s">
        <v>1198</v>
      </c>
      <c r="B205" t="s">
        <v>1055</v>
      </c>
      <c r="C205" t="s">
        <v>1125</v>
      </c>
      <c r="D205">
        <f t="shared" si="71"/>
        <v>3.7083666666666666</v>
      </c>
      <c r="F205">
        <f t="shared" si="78"/>
        <v>204</v>
      </c>
      <c r="G205">
        <f t="shared" si="72"/>
        <v>2.8321000000000001</v>
      </c>
      <c r="H205">
        <f t="shared" si="79"/>
        <v>8.7439370409363587E-3</v>
      </c>
      <c r="I205">
        <f t="shared" si="73"/>
        <v>3.5750850922319967E-4</v>
      </c>
      <c r="J205">
        <f t="shared" si="68"/>
        <v>3.4944985553601399E-2</v>
      </c>
      <c r="K205">
        <f t="shared" si="62"/>
        <v>3.4846370325580002E-2</v>
      </c>
      <c r="L205">
        <f t="shared" si="63"/>
        <v>34.846370325580004</v>
      </c>
      <c r="Q205">
        <f t="shared" si="80"/>
        <v>204</v>
      </c>
      <c r="R205">
        <f t="shared" si="74"/>
        <v>3.6313000000000004</v>
      </c>
      <c r="S205">
        <f t="shared" si="81"/>
        <v>1.1304396551992503E-2</v>
      </c>
      <c r="T205">
        <f t="shared" si="75"/>
        <v>4.6219659863172303E-4</v>
      </c>
      <c r="U205">
        <f t="shared" si="69"/>
        <v>4.8518765319132004E-2</v>
      </c>
      <c r="V205">
        <f t="shared" si="64"/>
        <v>4.8381844698634859E-2</v>
      </c>
      <c r="W205">
        <f t="shared" si="65"/>
        <v>48.381844698634858</v>
      </c>
      <c r="AB205">
        <f t="shared" si="82"/>
        <v>204</v>
      </c>
      <c r="AC205">
        <f t="shared" si="76"/>
        <v>3.4569999999999999</v>
      </c>
      <c r="AD205">
        <f t="shared" si="83"/>
        <v>1.0742363506416828E-2</v>
      </c>
      <c r="AE205">
        <f t="shared" si="77"/>
        <v>4.3921706489111672E-4</v>
      </c>
      <c r="AF205">
        <f t="shared" si="70"/>
        <v>4.450123252576621E-2</v>
      </c>
      <c r="AG205">
        <f t="shared" si="66"/>
        <v>4.4375649437857066E-2</v>
      </c>
      <c r="AH205">
        <f t="shared" si="67"/>
        <v>44.375649437857064</v>
      </c>
    </row>
    <row r="206" spans="1:34" x14ac:dyDescent="0.35">
      <c r="A206" t="s">
        <v>1199</v>
      </c>
      <c r="B206" t="s">
        <v>1551</v>
      </c>
      <c r="C206" t="s">
        <v>1613</v>
      </c>
      <c r="D206">
        <f t="shared" si="71"/>
        <v>3.7149999999999999</v>
      </c>
      <c r="F206">
        <f t="shared" si="78"/>
        <v>205</v>
      </c>
      <c r="G206">
        <f t="shared" si="72"/>
        <v>2.8386</v>
      </c>
      <c r="H206">
        <f t="shared" si="79"/>
        <v>8.7645916999960893E-3</v>
      </c>
      <c r="I206">
        <f t="shared" si="73"/>
        <v>3.5835300482448169E-4</v>
      </c>
      <c r="J206">
        <f t="shared" si="68"/>
        <v>3.5303338558425879E-2</v>
      </c>
      <c r="K206">
        <f t="shared" si="62"/>
        <v>3.5203712053314996E-2</v>
      </c>
      <c r="L206">
        <f t="shared" si="63"/>
        <v>35.203712053314995</v>
      </c>
      <c r="Q206">
        <f t="shared" si="80"/>
        <v>205</v>
      </c>
      <c r="R206">
        <f t="shared" si="74"/>
        <v>3.6374000000000004</v>
      </c>
      <c r="S206">
        <f t="shared" si="81"/>
        <v>1.1324102919597437E-2</v>
      </c>
      <c r="T206">
        <f t="shared" si="75"/>
        <v>4.6300232196569272E-4</v>
      </c>
      <c r="U206">
        <f t="shared" si="69"/>
        <v>4.8981767641097698E-2</v>
      </c>
      <c r="V206">
        <f t="shared" si="64"/>
        <v>4.8843540421704267E-2</v>
      </c>
      <c r="W206">
        <f t="shared" si="65"/>
        <v>48.843540421704269</v>
      </c>
      <c r="AB206">
        <f t="shared" si="82"/>
        <v>205</v>
      </c>
      <c r="AC206">
        <f t="shared" si="76"/>
        <v>3.4642999999999997</v>
      </c>
      <c r="AD206">
        <f t="shared" si="83"/>
        <v>1.0765861748555195E-2</v>
      </c>
      <c r="AE206">
        <f t="shared" si="77"/>
        <v>4.4017782449825064E-4</v>
      </c>
      <c r="AF206">
        <f t="shared" si="70"/>
        <v>4.4941410350264457E-2</v>
      </c>
      <c r="AG206">
        <f t="shared" si="66"/>
        <v>4.4814585074503609E-2</v>
      </c>
      <c r="AH206">
        <f t="shared" si="67"/>
        <v>44.814585074503611</v>
      </c>
    </row>
    <row r="207" spans="1:34" x14ac:dyDescent="0.35">
      <c r="A207" t="s">
        <v>1200</v>
      </c>
      <c r="B207" t="s">
        <v>1056</v>
      </c>
      <c r="C207" t="s">
        <v>1613</v>
      </c>
      <c r="D207">
        <f t="shared" si="71"/>
        <v>3.7197333333333336</v>
      </c>
      <c r="F207">
        <f t="shared" si="78"/>
        <v>206</v>
      </c>
      <c r="G207">
        <f t="shared" si="72"/>
        <v>2.8455000000000004</v>
      </c>
      <c r="H207">
        <f t="shared" si="79"/>
        <v>8.7865204390944335E-3</v>
      </c>
      <c r="I207">
        <f t="shared" si="73"/>
        <v>3.5924959303039976E-4</v>
      </c>
      <c r="J207">
        <f t="shared" si="68"/>
        <v>3.566258815145628E-2</v>
      </c>
      <c r="K207">
        <f t="shared" si="62"/>
        <v>3.5561947839071704E-2</v>
      </c>
      <c r="L207">
        <f t="shared" si="63"/>
        <v>35.561947839071706</v>
      </c>
      <c r="Q207">
        <f t="shared" si="80"/>
        <v>206</v>
      </c>
      <c r="R207">
        <f t="shared" si="74"/>
        <v>3.6447000000000003</v>
      </c>
      <c r="S207">
        <f t="shared" si="81"/>
        <v>1.1347689229341821E-2</v>
      </c>
      <c r="T207">
        <f t="shared" si="75"/>
        <v>4.6396668234424004E-4</v>
      </c>
      <c r="U207">
        <f t="shared" si="69"/>
        <v>4.9445734323441938E-2</v>
      </c>
      <c r="V207">
        <f t="shared" si="64"/>
        <v>4.930619778371402E-2</v>
      </c>
      <c r="W207">
        <f t="shared" si="65"/>
        <v>49.306197783714019</v>
      </c>
      <c r="AB207">
        <f t="shared" si="82"/>
        <v>206</v>
      </c>
      <c r="AC207">
        <f t="shared" si="76"/>
        <v>3.4642999999999997</v>
      </c>
      <c r="AD207">
        <f t="shared" si="83"/>
        <v>1.0765861748555195E-2</v>
      </c>
      <c r="AE207">
        <f t="shared" si="77"/>
        <v>4.4017782449825064E-4</v>
      </c>
      <c r="AF207">
        <f t="shared" si="70"/>
        <v>4.5381588174762705E-2</v>
      </c>
      <c r="AG207">
        <f t="shared" si="66"/>
        <v>4.5253520711150144E-2</v>
      </c>
      <c r="AH207">
        <f t="shared" si="67"/>
        <v>45.253520711150145</v>
      </c>
    </row>
    <row r="208" spans="1:34" x14ac:dyDescent="0.35">
      <c r="A208" t="s">
        <v>1201</v>
      </c>
      <c r="B208" t="s">
        <v>1104</v>
      </c>
      <c r="C208" t="s">
        <v>1038</v>
      </c>
      <c r="D208">
        <f t="shared" si="71"/>
        <v>3.7268333333333334</v>
      </c>
      <c r="F208">
        <f t="shared" si="78"/>
        <v>207</v>
      </c>
      <c r="G208">
        <f t="shared" si="72"/>
        <v>2.8531</v>
      </c>
      <c r="H208">
        <f t="shared" si="79"/>
        <v>8.8106774379830954E-3</v>
      </c>
      <c r="I208">
        <f t="shared" si="73"/>
        <v>3.6023728685979938E-4</v>
      </c>
      <c r="J208">
        <f t="shared" si="68"/>
        <v>3.6022825438316079E-2</v>
      </c>
      <c r="K208">
        <f t="shared" si="62"/>
        <v>3.592116853137229E-2</v>
      </c>
      <c r="L208">
        <f t="shared" si="63"/>
        <v>35.921168531372288</v>
      </c>
      <c r="Q208">
        <f t="shared" si="80"/>
        <v>207</v>
      </c>
      <c r="R208">
        <f t="shared" si="74"/>
        <v>3.6523000000000003</v>
      </c>
      <c r="S208">
        <f t="shared" si="81"/>
        <v>1.1372248636967982E-2</v>
      </c>
      <c r="T208">
        <f t="shared" si="75"/>
        <v>4.6497082923673569E-4</v>
      </c>
      <c r="U208">
        <f t="shared" si="69"/>
        <v>4.9910705152678675E-2</v>
      </c>
      <c r="V208">
        <f t="shared" si="64"/>
        <v>4.9769856458899982E-2</v>
      </c>
      <c r="W208">
        <f t="shared" si="65"/>
        <v>49.76985645889998</v>
      </c>
      <c r="AB208">
        <f t="shared" si="82"/>
        <v>207</v>
      </c>
      <c r="AC208">
        <f t="shared" si="76"/>
        <v>3.4703999999999997</v>
      </c>
      <c r="AD208">
        <f t="shared" si="83"/>
        <v>1.0785499991712385E-2</v>
      </c>
      <c r="AE208">
        <f t="shared" si="77"/>
        <v>4.4098076246566964E-4</v>
      </c>
      <c r="AF208">
        <f t="shared" si="70"/>
        <v>4.5822568937228372E-2</v>
      </c>
      <c r="AG208">
        <f t="shared" si="66"/>
        <v>4.5693257019862155E-2</v>
      </c>
      <c r="AH208">
        <f t="shared" si="67"/>
        <v>45.693257019862152</v>
      </c>
    </row>
    <row r="209" spans="1:34" x14ac:dyDescent="0.35">
      <c r="A209" t="s">
        <v>1202</v>
      </c>
      <c r="B209" t="s">
        <v>1058</v>
      </c>
      <c r="C209" t="s">
        <v>1039</v>
      </c>
      <c r="D209">
        <f t="shared" si="71"/>
        <v>3.7362666666666668</v>
      </c>
      <c r="F209">
        <f t="shared" si="78"/>
        <v>208</v>
      </c>
      <c r="G209">
        <f t="shared" si="72"/>
        <v>2.8596000000000004</v>
      </c>
      <c r="H209">
        <f t="shared" si="79"/>
        <v>8.8313410280377695E-3</v>
      </c>
      <c r="I209">
        <f t="shared" si="73"/>
        <v>3.6108214761772347E-4</v>
      </c>
      <c r="J209">
        <f t="shared" si="68"/>
        <v>3.6383907585933802E-2</v>
      </c>
      <c r="K209">
        <f t="shared" si="62"/>
        <v>3.6281231700222169E-2</v>
      </c>
      <c r="L209">
        <f t="shared" si="63"/>
        <v>36.281231700222172</v>
      </c>
      <c r="Q209">
        <f t="shared" si="80"/>
        <v>208</v>
      </c>
      <c r="R209">
        <f t="shared" si="74"/>
        <v>3.6592000000000002</v>
      </c>
      <c r="S209">
        <f t="shared" si="81"/>
        <v>1.1394549349808181E-2</v>
      </c>
      <c r="T209">
        <f t="shared" si="75"/>
        <v>4.6588262612694525E-4</v>
      </c>
      <c r="U209">
        <f t="shared" si="69"/>
        <v>5.0376587778805618E-2</v>
      </c>
      <c r="V209">
        <f t="shared" si="64"/>
        <v>5.0234424357872835E-2</v>
      </c>
      <c r="W209">
        <f t="shared" si="65"/>
        <v>50.234424357872832</v>
      </c>
      <c r="AB209">
        <f t="shared" si="82"/>
        <v>208</v>
      </c>
      <c r="AC209">
        <f t="shared" si="76"/>
        <v>3.4853000000000001</v>
      </c>
      <c r="AD209">
        <f t="shared" si="83"/>
        <v>1.0833479252383316E-2</v>
      </c>
      <c r="AE209">
        <f t="shared" si="77"/>
        <v>4.4294246391386066E-4</v>
      </c>
      <c r="AF209">
        <f t="shared" si="70"/>
        <v>4.6265511401142233E-2</v>
      </c>
      <c r="AG209">
        <f t="shared" si="66"/>
        <v>4.6134949494073998E-2</v>
      </c>
      <c r="AH209">
        <f t="shared" si="67"/>
        <v>46.134949494074</v>
      </c>
    </row>
    <row r="210" spans="1:34" x14ac:dyDescent="0.35">
      <c r="A210" t="s">
        <v>1203</v>
      </c>
      <c r="B210" t="s">
        <v>1059</v>
      </c>
      <c r="C210" t="s">
        <v>1040</v>
      </c>
      <c r="D210">
        <f t="shared" si="71"/>
        <v>3.7429666666666663</v>
      </c>
      <c r="F210">
        <f t="shared" si="78"/>
        <v>209</v>
      </c>
      <c r="G210">
        <f t="shared" si="72"/>
        <v>2.8668</v>
      </c>
      <c r="H210">
        <f t="shared" si="79"/>
        <v>8.8542331561196376E-3</v>
      </c>
      <c r="I210">
        <f t="shared" si="73"/>
        <v>3.6201812537524618E-4</v>
      </c>
      <c r="J210">
        <f t="shared" si="68"/>
        <v>3.6745925711309045E-2</v>
      </c>
      <c r="K210">
        <f t="shared" si="62"/>
        <v>3.6642228205487515E-2</v>
      </c>
      <c r="L210">
        <f t="shared" si="63"/>
        <v>36.642228205487513</v>
      </c>
      <c r="Q210">
        <f t="shared" si="80"/>
        <v>209</v>
      </c>
      <c r="R210">
        <f t="shared" si="74"/>
        <v>3.6657000000000002</v>
      </c>
      <c r="S210">
        <f t="shared" si="81"/>
        <v>1.1415560189880448E-2</v>
      </c>
      <c r="T210">
        <f t="shared" si="75"/>
        <v>4.6674168470394514E-4</v>
      </c>
      <c r="U210">
        <f t="shared" si="69"/>
        <v>5.0843329463509564E-2</v>
      </c>
      <c r="V210">
        <f t="shared" si="64"/>
        <v>5.0699848891147613E-2</v>
      </c>
      <c r="W210">
        <f t="shared" si="65"/>
        <v>50.69984889114761</v>
      </c>
      <c r="AB210">
        <f t="shared" si="82"/>
        <v>209</v>
      </c>
      <c r="AC210">
        <f t="shared" si="76"/>
        <v>3.4916999999999998</v>
      </c>
      <c r="AD210">
        <f t="shared" si="83"/>
        <v>1.0854092342316671E-2</v>
      </c>
      <c r="AE210">
        <f t="shared" si="77"/>
        <v>4.4378525990130391E-4</v>
      </c>
      <c r="AF210">
        <f t="shared" si="70"/>
        <v>4.6709296661043537E-2</v>
      </c>
      <c r="AG210">
        <f t="shared" si="66"/>
        <v>4.6577482385891461E-2</v>
      </c>
      <c r="AH210">
        <f t="shared" si="67"/>
        <v>46.577482385891464</v>
      </c>
    </row>
    <row r="211" spans="1:34" x14ac:dyDescent="0.35">
      <c r="A211" t="s">
        <v>1204</v>
      </c>
      <c r="B211" t="s">
        <v>1060</v>
      </c>
      <c r="C211" t="s">
        <v>1119</v>
      </c>
      <c r="D211">
        <f t="shared" si="71"/>
        <v>3.7502</v>
      </c>
      <c r="F211">
        <f t="shared" si="78"/>
        <v>210</v>
      </c>
      <c r="G211">
        <f t="shared" si="72"/>
        <v>2.8744000000000001</v>
      </c>
      <c r="H211">
        <f t="shared" si="79"/>
        <v>8.8784007511922697E-3</v>
      </c>
      <c r="I211">
        <f t="shared" si="73"/>
        <v>3.6300625244494903E-4</v>
      </c>
      <c r="J211">
        <f t="shared" si="68"/>
        <v>3.7108931963753991E-2</v>
      </c>
      <c r="K211">
        <f t="shared" si="62"/>
        <v>3.700421004931443E-2</v>
      </c>
      <c r="L211">
        <f t="shared" si="63"/>
        <v>37.00421004931443</v>
      </c>
      <c r="Q211">
        <f t="shared" si="80"/>
        <v>210</v>
      </c>
      <c r="R211">
        <f t="shared" si="74"/>
        <v>3.6729000000000003</v>
      </c>
      <c r="S211">
        <f t="shared" si="81"/>
        <v>1.1438837045857294E-2</v>
      </c>
      <c r="T211">
        <f t="shared" si="75"/>
        <v>4.6769339261775166E-4</v>
      </c>
      <c r="U211">
        <f t="shared" si="69"/>
        <v>5.1311022856127313E-2</v>
      </c>
      <c r="V211">
        <f t="shared" si="64"/>
        <v>5.1166222446603418E-2</v>
      </c>
      <c r="W211">
        <f t="shared" si="65"/>
        <v>51.16622244660342</v>
      </c>
      <c r="AB211">
        <f t="shared" si="82"/>
        <v>210</v>
      </c>
      <c r="AC211">
        <f t="shared" si="76"/>
        <v>3.4985999999999997</v>
      </c>
      <c r="AD211">
        <f t="shared" si="83"/>
        <v>1.0876318892782903E-2</v>
      </c>
      <c r="AE211">
        <f t="shared" si="77"/>
        <v>4.446940245556187E-4</v>
      </c>
      <c r="AF211">
        <f t="shared" si="70"/>
        <v>4.7153990685599154E-2</v>
      </c>
      <c r="AG211">
        <f t="shared" si="66"/>
        <v>4.7020921477816925E-2</v>
      </c>
      <c r="AH211">
        <f t="shared" si="67"/>
        <v>47.020921477816927</v>
      </c>
    </row>
    <row r="212" spans="1:34" x14ac:dyDescent="0.35">
      <c r="A212" t="s">
        <v>1003</v>
      </c>
      <c r="B212" t="s">
        <v>1061</v>
      </c>
      <c r="C212" t="s">
        <v>1614</v>
      </c>
      <c r="D212">
        <f t="shared" si="71"/>
        <v>3.7574666666666672</v>
      </c>
      <c r="F212">
        <f t="shared" si="78"/>
        <v>211</v>
      </c>
      <c r="G212">
        <f t="shared" si="72"/>
        <v>2.8813</v>
      </c>
      <c r="H212">
        <f t="shared" si="79"/>
        <v>8.900345659486792E-3</v>
      </c>
      <c r="I212">
        <f t="shared" si="73"/>
        <v>3.6390350175183268E-4</v>
      </c>
      <c r="J212">
        <f t="shared" si="68"/>
        <v>3.7472835465505824E-2</v>
      </c>
      <c r="K212">
        <f t="shared" si="62"/>
        <v>3.7367086610398392E-2</v>
      </c>
      <c r="L212">
        <f t="shared" si="63"/>
        <v>37.367086610398395</v>
      </c>
      <c r="Q212">
        <f t="shared" si="80"/>
        <v>211</v>
      </c>
      <c r="R212">
        <f t="shared" si="74"/>
        <v>3.6805000000000003</v>
      </c>
      <c r="S212">
        <f t="shared" si="81"/>
        <v>1.1463410835812062E-2</v>
      </c>
      <c r="T212">
        <f t="shared" si="75"/>
        <v>4.6869812755254858E-4</v>
      </c>
      <c r="U212">
        <f t="shared" si="69"/>
        <v>5.1779720983679861E-2</v>
      </c>
      <c r="V212">
        <f t="shared" si="64"/>
        <v>5.1633597901618276E-2</v>
      </c>
      <c r="W212">
        <f t="shared" si="65"/>
        <v>51.633597901618273</v>
      </c>
      <c r="AB212">
        <f t="shared" si="82"/>
        <v>211</v>
      </c>
      <c r="AC212">
        <f t="shared" si="76"/>
        <v>3.5059</v>
      </c>
      <c r="AD212">
        <f t="shared" si="83"/>
        <v>1.0899837399385038E-2</v>
      </c>
      <c r="AE212">
        <f t="shared" si="77"/>
        <v>4.4565561270465517E-4</v>
      </c>
      <c r="AF212">
        <f t="shared" si="70"/>
        <v>4.7599646298303808E-2</v>
      </c>
      <c r="AG212">
        <f t="shared" si="66"/>
        <v>4.7465319444276503E-2</v>
      </c>
      <c r="AH212">
        <f t="shared" si="67"/>
        <v>47.465319444276503</v>
      </c>
    </row>
    <row r="213" spans="1:34" x14ac:dyDescent="0.35">
      <c r="A213" t="s">
        <v>1205</v>
      </c>
      <c r="B213" t="s">
        <v>1552</v>
      </c>
      <c r="C213" t="s">
        <v>1117</v>
      </c>
      <c r="D213">
        <f t="shared" si="71"/>
        <v>3.7642000000000002</v>
      </c>
      <c r="F213">
        <f t="shared" si="78"/>
        <v>212</v>
      </c>
      <c r="G213">
        <f t="shared" si="72"/>
        <v>2.8886000000000003</v>
      </c>
      <c r="H213">
        <f t="shared" si="79"/>
        <v>8.9235661312678013E-3</v>
      </c>
      <c r="I213">
        <f t="shared" si="73"/>
        <v>3.6485290431626367E-4</v>
      </c>
      <c r="J213">
        <f t="shared" si="68"/>
        <v>3.7837688369822091E-2</v>
      </c>
      <c r="K213">
        <f t="shared" si="62"/>
        <v>3.7730909894819746E-2</v>
      </c>
      <c r="L213">
        <f t="shared" si="63"/>
        <v>37.730909894819746</v>
      </c>
      <c r="Q213">
        <f t="shared" si="80"/>
        <v>212</v>
      </c>
      <c r="R213">
        <f t="shared" si="74"/>
        <v>3.6870000000000003</v>
      </c>
      <c r="S213">
        <f t="shared" si="81"/>
        <v>1.148443096985869E-2</v>
      </c>
      <c r="T213">
        <f t="shared" si="75"/>
        <v>4.695575661271288E-4</v>
      </c>
      <c r="U213">
        <f t="shared" si="69"/>
        <v>5.2249278549806988E-2</v>
      </c>
      <c r="V213">
        <f t="shared" si="64"/>
        <v>5.2101830369860276E-2</v>
      </c>
      <c r="W213">
        <f t="shared" si="65"/>
        <v>52.101830369860274</v>
      </c>
      <c r="AB213">
        <f t="shared" si="82"/>
        <v>212</v>
      </c>
      <c r="AC213">
        <f t="shared" si="76"/>
        <v>3.5122999999999998</v>
      </c>
      <c r="AD213">
        <f t="shared" si="83"/>
        <v>1.0920459291702463E-2</v>
      </c>
      <c r="AE213">
        <f t="shared" si="77"/>
        <v>4.4649876859029892E-4</v>
      </c>
      <c r="AF213">
        <f t="shared" si="70"/>
        <v>4.8046145066894107E-2</v>
      </c>
      <c r="AG213">
        <f t="shared" si="66"/>
        <v>4.7910558187224256E-2</v>
      </c>
      <c r="AH213">
        <f t="shared" si="67"/>
        <v>47.910558187224254</v>
      </c>
    </row>
    <row r="214" spans="1:34" x14ac:dyDescent="0.35">
      <c r="A214" t="s">
        <v>1206</v>
      </c>
      <c r="B214" t="s">
        <v>1062</v>
      </c>
      <c r="C214" t="s">
        <v>1615</v>
      </c>
      <c r="D214">
        <f t="shared" si="71"/>
        <v>3.7686333333333333</v>
      </c>
      <c r="F214">
        <f t="shared" si="78"/>
        <v>213</v>
      </c>
      <c r="G214">
        <f t="shared" si="72"/>
        <v>2.8954</v>
      </c>
      <c r="H214">
        <f t="shared" si="79"/>
        <v>8.9451993005480682E-3</v>
      </c>
      <c r="I214">
        <f t="shared" si="73"/>
        <v>3.6573740772279014E-4</v>
      </c>
      <c r="J214">
        <f t="shared" si="68"/>
        <v>3.8203425777544882E-2</v>
      </c>
      <c r="K214">
        <f t="shared" si="62"/>
        <v>3.8095615186566893E-2</v>
      </c>
      <c r="L214">
        <f t="shared" si="63"/>
        <v>38.095615186566896</v>
      </c>
      <c r="Q214">
        <f t="shared" si="80"/>
        <v>213</v>
      </c>
      <c r="R214">
        <f t="shared" si="74"/>
        <v>3.6874000000000002</v>
      </c>
      <c r="S214">
        <f t="shared" si="81"/>
        <v>1.1485724609241158E-2</v>
      </c>
      <c r="T214">
        <f t="shared" si="75"/>
        <v>4.696104584438202E-4</v>
      </c>
      <c r="U214">
        <f t="shared" si="69"/>
        <v>5.2718889008250808E-2</v>
      </c>
      <c r="V214">
        <f t="shared" si="64"/>
        <v>5.2570115581156131E-2</v>
      </c>
      <c r="W214">
        <f t="shared" si="65"/>
        <v>52.570115581156131</v>
      </c>
      <c r="AB214">
        <f t="shared" si="82"/>
        <v>213</v>
      </c>
      <c r="AC214">
        <f t="shared" si="76"/>
        <v>3.5183999999999997</v>
      </c>
      <c r="AD214">
        <f t="shared" si="83"/>
        <v>1.0940117079318749E-2</v>
      </c>
      <c r="AE214">
        <f t="shared" si="77"/>
        <v>4.4730250566118844E-4</v>
      </c>
      <c r="AF214">
        <f t="shared" si="70"/>
        <v>4.8493447572555297E-2</v>
      </c>
      <c r="AG214">
        <f t="shared" si="66"/>
        <v>4.8356598399085876E-2</v>
      </c>
      <c r="AH214">
        <f t="shared" si="67"/>
        <v>48.356598399085875</v>
      </c>
    </row>
    <row r="215" spans="1:34" x14ac:dyDescent="0.35">
      <c r="A215" t="s">
        <v>1207</v>
      </c>
      <c r="B215" t="s">
        <v>1063</v>
      </c>
      <c r="C215" t="s">
        <v>1616</v>
      </c>
      <c r="D215">
        <f t="shared" si="71"/>
        <v>3.7753999999999999</v>
      </c>
      <c r="F215">
        <f t="shared" si="78"/>
        <v>214</v>
      </c>
      <c r="G215">
        <f t="shared" si="72"/>
        <v>2.9019000000000004</v>
      </c>
      <c r="H215">
        <f t="shared" si="79"/>
        <v>8.9658808977724595E-3</v>
      </c>
      <c r="I215">
        <f t="shared" si="73"/>
        <v>3.6658300472988562E-4</v>
      </c>
      <c r="J215">
        <f t="shared" si="68"/>
        <v>3.8570008782274769E-2</v>
      </c>
      <c r="K215">
        <f t="shared" si="62"/>
        <v>3.8461163689034794E-2</v>
      </c>
      <c r="L215">
        <f t="shared" si="63"/>
        <v>38.461163689034791</v>
      </c>
      <c r="Q215">
        <f t="shared" si="80"/>
        <v>214</v>
      </c>
      <c r="R215">
        <f t="shared" si="74"/>
        <v>3.6939000000000002</v>
      </c>
      <c r="S215">
        <f t="shared" si="81"/>
        <v>1.1506747755334295E-2</v>
      </c>
      <c r="T215">
        <f t="shared" si="75"/>
        <v>4.7047002017027719E-4</v>
      </c>
      <c r="U215">
        <f t="shared" si="69"/>
        <v>5.3189359028421083E-2</v>
      </c>
      <c r="V215">
        <f t="shared" si="64"/>
        <v>5.303925792848347E-2</v>
      </c>
      <c r="W215">
        <f t="shared" si="65"/>
        <v>53.039257928483472</v>
      </c>
      <c r="AB215">
        <f t="shared" si="82"/>
        <v>214</v>
      </c>
      <c r="AC215">
        <f t="shared" si="76"/>
        <v>3.5257000000000001</v>
      </c>
      <c r="AD215">
        <f t="shared" si="83"/>
        <v>1.0963645240234963E-2</v>
      </c>
      <c r="AE215">
        <f t="shared" si="77"/>
        <v>4.4826448854081569E-4</v>
      </c>
      <c r="AF215">
        <f t="shared" si="70"/>
        <v>4.8941712061096113E-2</v>
      </c>
      <c r="AG215">
        <f t="shared" si="66"/>
        <v>4.8803597879098257E-2</v>
      </c>
      <c r="AH215">
        <f t="shared" si="67"/>
        <v>48.803597879098255</v>
      </c>
    </row>
    <row r="216" spans="1:34" x14ac:dyDescent="0.35">
      <c r="A216" t="s">
        <v>1005</v>
      </c>
      <c r="B216" t="s">
        <v>1064</v>
      </c>
      <c r="C216" t="s">
        <v>1617</v>
      </c>
      <c r="D216">
        <f t="shared" si="71"/>
        <v>3.7826666666666671</v>
      </c>
      <c r="F216">
        <f t="shared" si="78"/>
        <v>215</v>
      </c>
      <c r="G216">
        <f t="shared" si="72"/>
        <v>2.9092000000000002</v>
      </c>
      <c r="H216">
        <f t="shared" si="79"/>
        <v>8.9891112237204772E-3</v>
      </c>
      <c r="I216">
        <f t="shared" si="73"/>
        <v>3.6753281019618337E-4</v>
      </c>
      <c r="J216">
        <f t="shared" si="68"/>
        <v>3.8937541592470953E-2</v>
      </c>
      <c r="K216">
        <f t="shared" si="62"/>
        <v>3.8827659316604958E-2</v>
      </c>
      <c r="L216">
        <f t="shared" si="63"/>
        <v>38.827659316604958</v>
      </c>
      <c r="Q216">
        <f t="shared" si="80"/>
        <v>215</v>
      </c>
      <c r="R216">
        <f t="shared" si="74"/>
        <v>3.7015000000000002</v>
      </c>
      <c r="S216">
        <f t="shared" si="81"/>
        <v>1.1531332263742426E-2</v>
      </c>
      <c r="T216">
        <f t="shared" si="75"/>
        <v>4.714751933445382E-4</v>
      </c>
      <c r="U216">
        <f t="shared" si="69"/>
        <v>5.3660834221765624E-2</v>
      </c>
      <c r="V216">
        <f t="shared" si="64"/>
        <v>5.3509402612372602E-2</v>
      </c>
      <c r="W216">
        <f t="shared" si="65"/>
        <v>53.509402612372604</v>
      </c>
      <c r="AB216">
        <f t="shared" si="82"/>
        <v>215</v>
      </c>
      <c r="AC216">
        <f t="shared" si="76"/>
        <v>3.5326</v>
      </c>
      <c r="AD216">
        <f t="shared" si="83"/>
        <v>1.0985887460427045E-2</v>
      </c>
      <c r="AE216">
        <f t="shared" si="77"/>
        <v>4.4917389387452955E-4</v>
      </c>
      <c r="AF216">
        <f t="shared" si="70"/>
        <v>4.939088595497064E-2</v>
      </c>
      <c r="AG216">
        <f t="shared" si="66"/>
        <v>4.9251504198090039E-2</v>
      </c>
      <c r="AH216">
        <f t="shared" si="67"/>
        <v>49.251504198090039</v>
      </c>
    </row>
    <row r="217" spans="1:34" x14ac:dyDescent="0.35">
      <c r="A217" t="s">
        <v>1208</v>
      </c>
      <c r="B217" t="s">
        <v>1553</v>
      </c>
      <c r="C217" t="s">
        <v>1618</v>
      </c>
      <c r="D217">
        <f t="shared" si="71"/>
        <v>3.7896000000000001</v>
      </c>
      <c r="F217">
        <f t="shared" si="78"/>
        <v>216</v>
      </c>
      <c r="G217">
        <f t="shared" si="72"/>
        <v>2.9159999999999999</v>
      </c>
      <c r="H217">
        <f t="shared" si="79"/>
        <v>9.0107535742243814E-3</v>
      </c>
      <c r="I217">
        <f t="shared" si="73"/>
        <v>3.6841768899031386E-4</v>
      </c>
      <c r="J217">
        <f t="shared" si="68"/>
        <v>3.9305959281461265E-2</v>
      </c>
      <c r="K217">
        <f t="shared" si="62"/>
        <v>3.9195037325829164E-2</v>
      </c>
      <c r="L217">
        <f t="shared" si="63"/>
        <v>39.195037325829162</v>
      </c>
      <c r="Q217">
        <f t="shared" si="80"/>
        <v>216</v>
      </c>
      <c r="R217">
        <f t="shared" si="74"/>
        <v>3.7072000000000003</v>
      </c>
      <c r="S217">
        <f t="shared" si="81"/>
        <v>1.1549773191765117E-2</v>
      </c>
      <c r="T217">
        <f t="shared" si="75"/>
        <v>4.7222917735142424E-4</v>
      </c>
      <c r="U217">
        <f t="shared" si="69"/>
        <v>5.4133063399117047E-2</v>
      </c>
      <c r="V217">
        <f t="shared" si="64"/>
        <v>5.3980299152515419E-2</v>
      </c>
      <c r="W217">
        <f t="shared" si="65"/>
        <v>53.980299152515421</v>
      </c>
      <c r="AB217">
        <f t="shared" si="82"/>
        <v>216</v>
      </c>
      <c r="AC217">
        <f t="shared" si="76"/>
        <v>3.5408999999999997</v>
      </c>
      <c r="AD217">
        <f t="shared" si="83"/>
        <v>1.1012646810928152E-2</v>
      </c>
      <c r="AE217">
        <f t="shared" si="77"/>
        <v>4.5026798861247695E-4</v>
      </c>
      <c r="AF217">
        <f t="shared" si="70"/>
        <v>4.9841153943583114E-2</v>
      </c>
      <c r="AG217">
        <f t="shared" si="66"/>
        <v>4.9700501524269428E-2</v>
      </c>
      <c r="AH217">
        <f t="shared" si="67"/>
        <v>49.700501524269427</v>
      </c>
    </row>
    <row r="218" spans="1:34" x14ac:dyDescent="0.35">
      <c r="A218" t="s">
        <v>1209</v>
      </c>
      <c r="B218" t="s">
        <v>1554</v>
      </c>
      <c r="C218" t="s">
        <v>1618</v>
      </c>
      <c r="D218">
        <f t="shared" si="71"/>
        <v>3.7922999999999996</v>
      </c>
      <c r="F218">
        <f t="shared" si="78"/>
        <v>217</v>
      </c>
      <c r="G218">
        <f t="shared" si="72"/>
        <v>2.9168000000000003</v>
      </c>
      <c r="H218">
        <f t="shared" si="79"/>
        <v>9.0132999324290912E-3</v>
      </c>
      <c r="I218">
        <f t="shared" si="73"/>
        <v>3.6852180052742258E-4</v>
      </c>
      <c r="J218">
        <f t="shared" si="68"/>
        <v>3.9674481081988691E-2</v>
      </c>
      <c r="K218">
        <f t="shared" si="62"/>
        <v>3.9562519152786302E-2</v>
      </c>
      <c r="L218">
        <f t="shared" si="63"/>
        <v>39.562519152786301</v>
      </c>
      <c r="Q218">
        <f t="shared" si="80"/>
        <v>217</v>
      </c>
      <c r="R218">
        <f t="shared" si="74"/>
        <v>3.7145000000000001</v>
      </c>
      <c r="S218">
        <f t="shared" si="81"/>
        <v>1.157339370933318E-2</v>
      </c>
      <c r="T218">
        <f t="shared" si="75"/>
        <v>4.7319493636630553E-4</v>
      </c>
      <c r="U218">
        <f t="shared" si="69"/>
        <v>5.4606258335483354E-2</v>
      </c>
      <c r="V218">
        <f t="shared" si="64"/>
        <v>5.4452158726287954E-2</v>
      </c>
      <c r="W218">
        <f t="shared" si="65"/>
        <v>54.452158726287955</v>
      </c>
      <c r="AB218">
        <f t="shared" si="82"/>
        <v>217</v>
      </c>
      <c r="AC218">
        <f t="shared" si="76"/>
        <v>3.5408999999999997</v>
      </c>
      <c r="AD218">
        <f t="shared" si="83"/>
        <v>1.1012646810928152E-2</v>
      </c>
      <c r="AE218">
        <f t="shared" si="77"/>
        <v>4.5026798861247695E-4</v>
      </c>
      <c r="AF218">
        <f t="shared" si="70"/>
        <v>5.0291421932195587E-2</v>
      </c>
      <c r="AG218">
        <f t="shared" si="66"/>
        <v>5.0149498850448809E-2</v>
      </c>
      <c r="AH218">
        <f t="shared" si="67"/>
        <v>50.149498850448808</v>
      </c>
    </row>
    <row r="219" spans="1:34" x14ac:dyDescent="0.35">
      <c r="A219" t="s">
        <v>1210</v>
      </c>
      <c r="B219" t="s">
        <v>1554</v>
      </c>
      <c r="C219" t="s">
        <v>1045</v>
      </c>
      <c r="D219">
        <f t="shared" si="71"/>
        <v>3.7990666666666666</v>
      </c>
      <c r="F219">
        <f t="shared" si="78"/>
        <v>218</v>
      </c>
      <c r="G219">
        <f t="shared" si="72"/>
        <v>2.9233000000000002</v>
      </c>
      <c r="H219">
        <f t="shared" si="79"/>
        <v>9.0339906486314424E-3</v>
      </c>
      <c r="I219">
        <f t="shared" si="73"/>
        <v>3.6936777037711752E-4</v>
      </c>
      <c r="J219">
        <f t="shared" si="68"/>
        <v>4.004384885236581E-2</v>
      </c>
      <c r="K219">
        <f t="shared" si="62"/>
        <v>3.9930844562254625E-2</v>
      </c>
      <c r="L219">
        <f t="shared" si="63"/>
        <v>39.930844562254627</v>
      </c>
      <c r="Q219">
        <f t="shared" si="80"/>
        <v>218</v>
      </c>
      <c r="R219">
        <f t="shared" si="74"/>
        <v>3.7145000000000001</v>
      </c>
      <c r="S219">
        <f t="shared" si="81"/>
        <v>1.157339370933318E-2</v>
      </c>
      <c r="T219">
        <f t="shared" si="75"/>
        <v>4.7319493636630553E-4</v>
      </c>
      <c r="U219">
        <f t="shared" si="69"/>
        <v>5.5079453271849661E-2</v>
      </c>
      <c r="V219">
        <f t="shared" si="64"/>
        <v>5.4924018300060481E-2</v>
      </c>
      <c r="W219">
        <f t="shared" si="65"/>
        <v>54.924018300060482</v>
      </c>
      <c r="AB219">
        <f t="shared" si="82"/>
        <v>218</v>
      </c>
      <c r="AC219">
        <f t="shared" si="76"/>
        <v>3.5547</v>
      </c>
      <c r="AD219">
        <f t="shared" si="83"/>
        <v>1.1057148456171527E-2</v>
      </c>
      <c r="AE219">
        <f t="shared" si="77"/>
        <v>4.5208750272545078E-4</v>
      </c>
      <c r="AF219">
        <f t="shared" si="70"/>
        <v>5.0743509434921036E-2</v>
      </c>
      <c r="AG219">
        <f t="shared" si="66"/>
        <v>5.0600310556047419E-2</v>
      </c>
      <c r="AH219">
        <f t="shared" si="67"/>
        <v>50.600310556047418</v>
      </c>
    </row>
    <row r="220" spans="1:34" x14ac:dyDescent="0.35">
      <c r="A220" t="s">
        <v>1211</v>
      </c>
      <c r="B220" t="s">
        <v>1067</v>
      </c>
      <c r="C220" t="s">
        <v>1115</v>
      </c>
      <c r="D220">
        <f t="shared" si="71"/>
        <v>3.8064</v>
      </c>
      <c r="F220">
        <f t="shared" si="78"/>
        <v>219</v>
      </c>
      <c r="G220">
        <f t="shared" si="72"/>
        <v>2.9309000000000003</v>
      </c>
      <c r="H220">
        <f t="shared" si="79"/>
        <v>9.0581863847506577E-3</v>
      </c>
      <c r="I220">
        <f t="shared" si="73"/>
        <v>3.7035704803420051E-4</v>
      </c>
      <c r="J220">
        <f t="shared" si="68"/>
        <v>4.0414205900400013E-2</v>
      </c>
      <c r="K220">
        <f t="shared" si="62"/>
        <v>4.0300156457624928E-2</v>
      </c>
      <c r="L220">
        <f t="shared" si="63"/>
        <v>40.300156457624929</v>
      </c>
      <c r="Q220">
        <f t="shared" si="80"/>
        <v>219</v>
      </c>
      <c r="R220">
        <f t="shared" si="74"/>
        <v>3.7221000000000002</v>
      </c>
      <c r="S220">
        <f t="shared" si="81"/>
        <v>1.1597988738848687E-2</v>
      </c>
      <c r="T220">
        <f t="shared" si="75"/>
        <v>4.7420053971125456E-4</v>
      </c>
      <c r="U220">
        <f t="shared" si="69"/>
        <v>5.5553653811560917E-2</v>
      </c>
      <c r="V220">
        <f t="shared" si="64"/>
        <v>5.5396880639351546E-2</v>
      </c>
      <c r="W220">
        <f t="shared" si="65"/>
        <v>55.396880639351544</v>
      </c>
      <c r="AB220">
        <f t="shared" si="82"/>
        <v>219</v>
      </c>
      <c r="AC220">
        <f t="shared" si="76"/>
        <v>3.5615000000000001</v>
      </c>
      <c r="AD220">
        <f t="shared" si="83"/>
        <v>1.1079081487165394E-2</v>
      </c>
      <c r="AE220">
        <f t="shared" si="77"/>
        <v>4.5298426641172317E-4</v>
      </c>
      <c r="AF220">
        <f t="shared" si="70"/>
        <v>5.1196493701332758E-2</v>
      </c>
      <c r="AG220">
        <f t="shared" si="66"/>
        <v>5.1052016494652887E-2</v>
      </c>
      <c r="AH220">
        <f t="shared" si="67"/>
        <v>51.052016494652889</v>
      </c>
    </row>
    <row r="221" spans="1:34" x14ac:dyDescent="0.35">
      <c r="A221" t="s">
        <v>1212</v>
      </c>
      <c r="B221" t="s">
        <v>1555</v>
      </c>
      <c r="C221" t="s">
        <v>1046</v>
      </c>
      <c r="D221">
        <f t="shared" si="71"/>
        <v>3.8109999999999999</v>
      </c>
      <c r="F221">
        <f t="shared" si="78"/>
        <v>220</v>
      </c>
      <c r="G221">
        <f t="shared" si="72"/>
        <v>2.9374000000000002</v>
      </c>
      <c r="H221">
        <f t="shared" si="79"/>
        <v>9.0788831125479842E-3</v>
      </c>
      <c r="I221">
        <f t="shared" si="73"/>
        <v>3.7120326367664846E-4</v>
      </c>
      <c r="J221">
        <f t="shared" si="68"/>
        <v>4.0785409164076664E-2</v>
      </c>
      <c r="K221">
        <f t="shared" si="62"/>
        <v>4.0670312180605545E-2</v>
      </c>
      <c r="L221">
        <f t="shared" si="63"/>
        <v>40.670312180605542</v>
      </c>
      <c r="Q221">
        <f t="shared" si="80"/>
        <v>220</v>
      </c>
      <c r="R221">
        <f t="shared" si="74"/>
        <v>3.7286000000000001</v>
      </c>
      <c r="S221">
        <f t="shared" si="81"/>
        <v>1.1619027042299166E-2</v>
      </c>
      <c r="T221">
        <f t="shared" si="75"/>
        <v>4.7506072116818335E-4</v>
      </c>
      <c r="U221">
        <f t="shared" si="69"/>
        <v>5.6028714532729097E-2</v>
      </c>
      <c r="V221">
        <f t="shared" si="64"/>
        <v>5.5870600732655679E-2</v>
      </c>
      <c r="W221">
        <f t="shared" si="65"/>
        <v>55.870600732655681</v>
      </c>
      <c r="AB221">
        <f t="shared" si="82"/>
        <v>220</v>
      </c>
      <c r="AC221">
        <f t="shared" si="76"/>
        <v>3.5623</v>
      </c>
      <c r="AD221">
        <f t="shared" si="83"/>
        <v>1.1081662047103983E-2</v>
      </c>
      <c r="AE221">
        <f t="shared" si="77"/>
        <v>4.5308977633617563E-4</v>
      </c>
      <c r="AF221">
        <f t="shared" si="70"/>
        <v>5.1649583477668931E-2</v>
      </c>
      <c r="AG221">
        <f t="shared" si="66"/>
        <v>5.1503827645432348E-2</v>
      </c>
      <c r="AH221">
        <f t="shared" si="67"/>
        <v>51.503827645432345</v>
      </c>
    </row>
    <row r="222" spans="1:34" x14ac:dyDescent="0.35">
      <c r="A222" t="s">
        <v>1213</v>
      </c>
      <c r="B222" t="s">
        <v>1556</v>
      </c>
      <c r="C222" t="s">
        <v>1114</v>
      </c>
      <c r="D222">
        <f t="shared" si="71"/>
        <v>3.8159666666666667</v>
      </c>
      <c r="F222">
        <f t="shared" si="78"/>
        <v>221</v>
      </c>
      <c r="G222">
        <f t="shared" si="72"/>
        <v>2.9393000000000002</v>
      </c>
      <c r="H222">
        <f t="shared" si="79"/>
        <v>9.0849334488624141E-3</v>
      </c>
      <c r="I222">
        <f t="shared" si="73"/>
        <v>3.7145064042535381E-4</v>
      </c>
      <c r="J222">
        <f t="shared" si="68"/>
        <v>4.1156859804502018E-2</v>
      </c>
      <c r="K222">
        <f t="shared" si="62"/>
        <v>4.1040714582234288E-2</v>
      </c>
      <c r="L222">
        <f t="shared" si="63"/>
        <v>41.040714582234287</v>
      </c>
      <c r="Q222">
        <f t="shared" si="80"/>
        <v>221</v>
      </c>
      <c r="R222">
        <f t="shared" si="74"/>
        <v>3.7355</v>
      </c>
      <c r="S222">
        <f t="shared" si="81"/>
        <v>1.1641363119322283E-2</v>
      </c>
      <c r="T222">
        <f t="shared" si="75"/>
        <v>4.7597396397414641E-4</v>
      </c>
      <c r="U222">
        <f t="shared" si="69"/>
        <v>5.6504688496703245E-2</v>
      </c>
      <c r="V222">
        <f t="shared" si="64"/>
        <v>5.6345231491582062E-2</v>
      </c>
      <c r="W222">
        <f t="shared" si="65"/>
        <v>56.345231491582062</v>
      </c>
      <c r="AB222">
        <f t="shared" si="82"/>
        <v>221</v>
      </c>
      <c r="AC222">
        <f t="shared" si="76"/>
        <v>3.5684</v>
      </c>
      <c r="AD222">
        <f t="shared" si="83"/>
        <v>1.1101340224573686E-2</v>
      </c>
      <c r="AE222">
        <f t="shared" si="77"/>
        <v>4.5389434707570481E-4</v>
      </c>
      <c r="AF222">
        <f t="shared" si="70"/>
        <v>5.2103477824744636E-2</v>
      </c>
      <c r="AG222">
        <f t="shared" si="66"/>
        <v>5.1956441096441701E-2</v>
      </c>
      <c r="AH222">
        <f t="shared" si="67"/>
        <v>51.956441096441701</v>
      </c>
    </row>
    <row r="223" spans="1:34" x14ac:dyDescent="0.35">
      <c r="A223" t="s">
        <v>1214</v>
      </c>
      <c r="B223" t="s">
        <v>1096</v>
      </c>
      <c r="C223" t="s">
        <v>1047</v>
      </c>
      <c r="D223">
        <f t="shared" si="71"/>
        <v>3.8227333333333333</v>
      </c>
      <c r="F223">
        <f t="shared" si="78"/>
        <v>222</v>
      </c>
      <c r="G223">
        <f t="shared" si="72"/>
        <v>2.9443000000000001</v>
      </c>
      <c r="H223">
        <f t="shared" si="79"/>
        <v>9.1008565184734127E-3</v>
      </c>
      <c r="I223">
        <f t="shared" si="73"/>
        <v>3.7210167815037793E-4</v>
      </c>
      <c r="J223">
        <f t="shared" si="68"/>
        <v>4.1528961482652393E-2</v>
      </c>
      <c r="K223">
        <f t="shared" si="62"/>
        <v>4.1411766184350676E-2</v>
      </c>
      <c r="L223">
        <f t="shared" si="63"/>
        <v>41.411766184350675</v>
      </c>
      <c r="Q223">
        <f t="shared" si="80"/>
        <v>222</v>
      </c>
      <c r="R223">
        <f t="shared" si="74"/>
        <v>3.7435</v>
      </c>
      <c r="S223">
        <f t="shared" si="81"/>
        <v>1.166726402892272E-2</v>
      </c>
      <c r="T223">
        <f t="shared" si="75"/>
        <v>4.7703296011460643E-4</v>
      </c>
      <c r="U223">
        <f t="shared" si="69"/>
        <v>5.6981721456817853E-2</v>
      </c>
      <c r="V223">
        <f t="shared" si="64"/>
        <v>5.6820918258147293E-2</v>
      </c>
      <c r="W223">
        <f t="shared" si="65"/>
        <v>56.820918258147294</v>
      </c>
      <c r="AB223">
        <f t="shared" si="82"/>
        <v>222</v>
      </c>
      <c r="AC223">
        <f t="shared" si="76"/>
        <v>3.5756999999999999</v>
      </c>
      <c r="AD223">
        <f t="shared" si="83"/>
        <v>1.1124892791547356E-2</v>
      </c>
      <c r="AE223">
        <f t="shared" si="77"/>
        <v>4.548573278322811E-4</v>
      </c>
      <c r="AF223">
        <f t="shared" si="70"/>
        <v>5.2558335152576914E-2</v>
      </c>
      <c r="AG223">
        <f t="shared" si="66"/>
        <v>5.2410014810662736E-2</v>
      </c>
      <c r="AH223">
        <f t="shared" si="67"/>
        <v>52.410014810662737</v>
      </c>
    </row>
    <row r="224" spans="1:34" x14ac:dyDescent="0.35">
      <c r="A224" t="s">
        <v>1215</v>
      </c>
      <c r="B224" t="s">
        <v>1095</v>
      </c>
      <c r="C224" t="s">
        <v>1113</v>
      </c>
      <c r="D224">
        <f t="shared" si="71"/>
        <v>3.8292999999999999</v>
      </c>
      <c r="F224">
        <f t="shared" si="78"/>
        <v>223</v>
      </c>
      <c r="G224">
        <f t="shared" si="72"/>
        <v>2.9511000000000003</v>
      </c>
      <c r="H224">
        <f t="shared" si="79"/>
        <v>9.122514526182162E-3</v>
      </c>
      <c r="I224">
        <f t="shared" si="73"/>
        <v>3.7298719711196805E-4</v>
      </c>
      <c r="J224">
        <f t="shared" si="68"/>
        <v>4.1901948679764364E-2</v>
      </c>
      <c r="K224">
        <f t="shared" si="62"/>
        <v>4.1783700806482013E-2</v>
      </c>
      <c r="L224">
        <f t="shared" si="63"/>
        <v>41.78370080648201</v>
      </c>
      <c r="Q224">
        <f t="shared" si="80"/>
        <v>223</v>
      </c>
      <c r="R224">
        <f t="shared" si="74"/>
        <v>3.7496</v>
      </c>
      <c r="S224">
        <f t="shared" si="81"/>
        <v>1.1687016365646272E-2</v>
      </c>
      <c r="T224">
        <f t="shared" si="75"/>
        <v>4.778405629624599E-4</v>
      </c>
      <c r="U224">
        <f t="shared" si="69"/>
        <v>5.7459562019780315E-2</v>
      </c>
      <c r="V224">
        <f t="shared" si="64"/>
        <v>5.7297410348494074E-2</v>
      </c>
      <c r="W224">
        <f t="shared" si="65"/>
        <v>57.297410348494076</v>
      </c>
      <c r="AB224">
        <f t="shared" si="82"/>
        <v>223</v>
      </c>
      <c r="AC224">
        <f t="shared" si="76"/>
        <v>3.5825</v>
      </c>
      <c r="AD224">
        <f t="shared" si="83"/>
        <v>1.114683537739518E-2</v>
      </c>
      <c r="AE224">
        <f t="shared" si="77"/>
        <v>4.5575448218257338E-4</v>
      </c>
      <c r="AF224">
        <f t="shared" si="70"/>
        <v>5.3014089634759488E-2</v>
      </c>
      <c r="AG224">
        <f t="shared" si="66"/>
        <v>5.2864483147452193E-2</v>
      </c>
      <c r="AH224">
        <f t="shared" si="67"/>
        <v>52.864483147452191</v>
      </c>
    </row>
    <row r="225" spans="1:34" x14ac:dyDescent="0.35">
      <c r="A225" t="s">
        <v>1215</v>
      </c>
      <c r="B225" t="s">
        <v>1071</v>
      </c>
      <c r="C225" t="s">
        <v>1619</v>
      </c>
      <c r="D225">
        <f t="shared" si="71"/>
        <v>3.8298000000000001</v>
      </c>
      <c r="F225">
        <f t="shared" si="78"/>
        <v>224</v>
      </c>
      <c r="G225">
        <f t="shared" si="72"/>
        <v>2.9511000000000003</v>
      </c>
      <c r="H225">
        <f t="shared" si="79"/>
        <v>9.122514526182162E-3</v>
      </c>
      <c r="I225">
        <f t="shared" si="73"/>
        <v>3.7298719711196805E-4</v>
      </c>
      <c r="J225">
        <f t="shared" si="68"/>
        <v>4.2274935876876335E-2</v>
      </c>
      <c r="K225">
        <f t="shared" si="62"/>
        <v>4.2155635428613357E-2</v>
      </c>
      <c r="L225">
        <f t="shared" si="63"/>
        <v>42.155635428613358</v>
      </c>
      <c r="Q225">
        <f t="shared" si="80"/>
        <v>224</v>
      </c>
      <c r="R225">
        <f t="shared" si="74"/>
        <v>3.7503000000000002</v>
      </c>
      <c r="S225">
        <f t="shared" si="81"/>
        <v>1.1689283187376167E-2</v>
      </c>
      <c r="T225">
        <f t="shared" si="75"/>
        <v>4.7793324524659982E-4</v>
      </c>
      <c r="U225">
        <f t="shared" si="69"/>
        <v>5.7937495265026916E-2</v>
      </c>
      <c r="V225">
        <f t="shared" si="64"/>
        <v>5.7773994859574317E-2</v>
      </c>
      <c r="W225">
        <f t="shared" si="65"/>
        <v>57.773994859574316</v>
      </c>
      <c r="AB225">
        <f t="shared" si="82"/>
        <v>224</v>
      </c>
      <c r="AC225">
        <f t="shared" si="76"/>
        <v>3.5832999999999999</v>
      </c>
      <c r="AD225">
        <f t="shared" si="83"/>
        <v>1.1149417061567133E-2</v>
      </c>
      <c r="AE225">
        <f t="shared" si="77"/>
        <v>4.5586003807293249E-4</v>
      </c>
      <c r="AF225">
        <f t="shared" si="70"/>
        <v>5.3469949672832418E-2</v>
      </c>
      <c r="AG225">
        <f t="shared" si="66"/>
        <v>5.331905674225184E-2</v>
      </c>
      <c r="AH225">
        <f t="shared" si="67"/>
        <v>53.319056742251838</v>
      </c>
    </row>
    <row r="226" spans="1:34" x14ac:dyDescent="0.35">
      <c r="A226" t="s">
        <v>1008</v>
      </c>
      <c r="B226" t="s">
        <v>1072</v>
      </c>
      <c r="C226" t="s">
        <v>1112</v>
      </c>
      <c r="D226">
        <f t="shared" si="71"/>
        <v>3.8391000000000002</v>
      </c>
      <c r="F226">
        <f t="shared" si="78"/>
        <v>225</v>
      </c>
      <c r="G226">
        <f t="shared" si="72"/>
        <v>2.9584000000000001</v>
      </c>
      <c r="H226">
        <f t="shared" si="79"/>
        <v>9.1457684127219663E-3</v>
      </c>
      <c r="I226">
        <f t="shared" si="73"/>
        <v>3.7393796588712849E-4</v>
      </c>
      <c r="J226">
        <f t="shared" si="68"/>
        <v>4.264887384276346E-2</v>
      </c>
      <c r="K226">
        <f t="shared" si="62"/>
        <v>4.2528518136437335E-2</v>
      </c>
      <c r="L226">
        <f t="shared" si="63"/>
        <v>42.528518136437334</v>
      </c>
      <c r="Q226">
        <f t="shared" si="80"/>
        <v>225</v>
      </c>
      <c r="R226">
        <f t="shared" si="74"/>
        <v>3.7576000000000001</v>
      </c>
      <c r="S226">
        <f t="shared" si="81"/>
        <v>1.1712924864716591E-2</v>
      </c>
      <c r="T226">
        <f t="shared" si="75"/>
        <v>4.788998694093701E-4</v>
      </c>
      <c r="U226">
        <f t="shared" si="69"/>
        <v>5.8416395134436284E-2</v>
      </c>
      <c r="V226">
        <f t="shared" si="64"/>
        <v>5.8251543266990696E-2</v>
      </c>
      <c r="W226">
        <f t="shared" si="65"/>
        <v>58.251543266990694</v>
      </c>
      <c r="AB226">
        <f t="shared" si="82"/>
        <v>225</v>
      </c>
      <c r="AC226">
        <f t="shared" si="76"/>
        <v>3.5966</v>
      </c>
      <c r="AD226">
        <f t="shared" si="83"/>
        <v>1.1192343838495322E-2</v>
      </c>
      <c r="AE226">
        <f t="shared" si="77"/>
        <v>4.5761516141765754E-4</v>
      </c>
      <c r="AF226">
        <f t="shared" si="70"/>
        <v>5.3927564834250076E-2</v>
      </c>
      <c r="AG226">
        <f t="shared" si="66"/>
        <v>5.3775380507414088E-2</v>
      </c>
      <c r="AH226">
        <f t="shared" si="67"/>
        <v>53.775380507414084</v>
      </c>
    </row>
    <row r="227" spans="1:34" x14ac:dyDescent="0.35">
      <c r="A227" t="s">
        <v>1216</v>
      </c>
      <c r="B227" t="s">
        <v>1073</v>
      </c>
      <c r="C227" t="s">
        <v>1112</v>
      </c>
      <c r="D227">
        <f t="shared" si="71"/>
        <v>3.8439333333333336</v>
      </c>
      <c r="F227">
        <f t="shared" si="78"/>
        <v>226</v>
      </c>
      <c r="G227">
        <f t="shared" si="72"/>
        <v>2.9660000000000002</v>
      </c>
      <c r="H227">
        <f t="shared" si="79"/>
        <v>9.1699816559144224E-3</v>
      </c>
      <c r="I227">
        <f t="shared" si="73"/>
        <v>3.7492795934621526E-4</v>
      </c>
      <c r="J227">
        <f t="shared" si="68"/>
        <v>4.3023801802109678E-2</v>
      </c>
      <c r="K227">
        <f t="shared" si="62"/>
        <v>4.2902388043945305E-2</v>
      </c>
      <c r="L227">
        <f t="shared" si="63"/>
        <v>42.902388043945308</v>
      </c>
      <c r="Q227">
        <f t="shared" si="80"/>
        <v>226</v>
      </c>
      <c r="R227">
        <f t="shared" si="74"/>
        <v>3.7645</v>
      </c>
      <c r="S227">
        <f t="shared" si="81"/>
        <v>1.1735274404975293E-2</v>
      </c>
      <c r="T227">
        <f t="shared" si="75"/>
        <v>4.7981366267918724E-4</v>
      </c>
      <c r="U227">
        <f t="shared" si="69"/>
        <v>5.8896208797115469E-2</v>
      </c>
      <c r="V227">
        <f t="shared" si="64"/>
        <v>5.8730002888939765E-2</v>
      </c>
      <c r="W227">
        <f t="shared" si="65"/>
        <v>58.730002888939765</v>
      </c>
      <c r="AB227">
        <f t="shared" si="82"/>
        <v>226</v>
      </c>
      <c r="AC227">
        <f t="shared" si="76"/>
        <v>3.5966</v>
      </c>
      <c r="AD227">
        <f t="shared" si="83"/>
        <v>1.1192343838495322E-2</v>
      </c>
      <c r="AE227">
        <f t="shared" si="77"/>
        <v>4.5761516141765754E-4</v>
      </c>
      <c r="AF227">
        <f t="shared" si="70"/>
        <v>5.4385179995667735E-2</v>
      </c>
      <c r="AG227">
        <f t="shared" si="66"/>
        <v>5.4231704272576335E-2</v>
      </c>
      <c r="AH227">
        <f t="shared" si="67"/>
        <v>54.231704272576337</v>
      </c>
    </row>
    <row r="228" spans="1:34" x14ac:dyDescent="0.35">
      <c r="A228" t="s">
        <v>1217</v>
      </c>
      <c r="B228" t="s">
        <v>1073</v>
      </c>
      <c r="C228" t="s">
        <v>1620</v>
      </c>
      <c r="D228">
        <f t="shared" si="71"/>
        <v>3.8463666666666665</v>
      </c>
      <c r="F228">
        <f t="shared" si="78"/>
        <v>227</v>
      </c>
      <c r="G228">
        <f t="shared" si="72"/>
        <v>2.9652000000000003</v>
      </c>
      <c r="H228">
        <f t="shared" si="79"/>
        <v>9.1674327148610606E-3</v>
      </c>
      <c r="I228">
        <f t="shared" si="73"/>
        <v>3.7482374220560469E-4</v>
      </c>
      <c r="J228">
        <f t="shared" si="68"/>
        <v>4.3398625544315284E-2</v>
      </c>
      <c r="K228">
        <f t="shared" si="62"/>
        <v>4.3276154028414865E-2</v>
      </c>
      <c r="L228">
        <f t="shared" si="63"/>
        <v>43.276154028414865</v>
      </c>
      <c r="Q228">
        <f t="shared" si="80"/>
        <v>227</v>
      </c>
      <c r="R228">
        <f t="shared" si="74"/>
        <v>3.7645</v>
      </c>
      <c r="S228">
        <f t="shared" si="81"/>
        <v>1.1735274404975293E-2</v>
      </c>
      <c r="T228">
        <f t="shared" si="75"/>
        <v>4.7981366267918724E-4</v>
      </c>
      <c r="U228">
        <f t="shared" si="69"/>
        <v>5.9376022459794654E-2</v>
      </c>
      <c r="V228">
        <f t="shared" si="64"/>
        <v>5.9208462510888835E-2</v>
      </c>
      <c r="W228">
        <f t="shared" si="65"/>
        <v>59.208462510888836</v>
      </c>
      <c r="AB228">
        <f t="shared" si="82"/>
        <v>227</v>
      </c>
      <c r="AC228">
        <f t="shared" si="76"/>
        <v>3.6046999999999998</v>
      </c>
      <c r="AD228">
        <f t="shared" si="83"/>
        <v>1.1218493017813108E-2</v>
      </c>
      <c r="AE228">
        <f t="shared" si="77"/>
        <v>4.5868430842449726E-4</v>
      </c>
      <c r="AF228">
        <f t="shared" si="70"/>
        <v>5.484386430409223E-2</v>
      </c>
      <c r="AG228">
        <f t="shared" si="66"/>
        <v>5.4689094167597922E-2</v>
      </c>
      <c r="AH228">
        <f t="shared" si="67"/>
        <v>54.689094167597922</v>
      </c>
    </row>
    <row r="229" spans="1:34" x14ac:dyDescent="0.35">
      <c r="A229" t="s">
        <v>1218</v>
      </c>
      <c r="B229" t="s">
        <v>1074</v>
      </c>
      <c r="C229" t="s">
        <v>1621</v>
      </c>
      <c r="D229">
        <f t="shared" si="71"/>
        <v>3.8533333333333335</v>
      </c>
      <c r="F229">
        <f t="shared" si="78"/>
        <v>228</v>
      </c>
      <c r="G229">
        <f t="shared" si="72"/>
        <v>2.9725000000000001</v>
      </c>
      <c r="H229">
        <f t="shared" si="79"/>
        <v>9.1906933601298597E-3</v>
      </c>
      <c r="I229">
        <f t="shared" si="73"/>
        <v>3.7577478732117288E-4</v>
      </c>
      <c r="J229">
        <f t="shared" si="68"/>
        <v>4.3774400331636459E-2</v>
      </c>
      <c r="K229">
        <f t="shared" si="62"/>
        <v>4.3650868374137647E-2</v>
      </c>
      <c r="L229">
        <f t="shared" si="63"/>
        <v>43.650868374137644</v>
      </c>
      <c r="Q229">
        <f t="shared" si="80"/>
        <v>228</v>
      </c>
      <c r="R229">
        <f t="shared" si="74"/>
        <v>3.7713000000000001</v>
      </c>
      <c r="S229">
        <f t="shared" si="81"/>
        <v>1.1757303174624617E-2</v>
      </c>
      <c r="T229">
        <f t="shared" si="75"/>
        <v>4.8071434077882137E-4</v>
      </c>
      <c r="U229">
        <f t="shared" si="69"/>
        <v>5.9856736800573476E-2</v>
      </c>
      <c r="V229">
        <f t="shared" si="64"/>
        <v>5.96878202692116E-2</v>
      </c>
      <c r="W229">
        <f t="shared" si="65"/>
        <v>59.687820269211599</v>
      </c>
      <c r="AB229">
        <f t="shared" si="82"/>
        <v>228</v>
      </c>
      <c r="AC229">
        <f t="shared" si="76"/>
        <v>3.6114999999999999</v>
      </c>
      <c r="AD229">
        <f t="shared" si="83"/>
        <v>1.1240448808727183E-2</v>
      </c>
      <c r="AE229">
        <f t="shared" si="77"/>
        <v>4.5958200268301705E-4</v>
      </c>
      <c r="AF229">
        <f t="shared" si="70"/>
        <v>5.530344630677525E-2</v>
      </c>
      <c r="AG229">
        <f t="shared" si="66"/>
        <v>5.5147379223572532E-2</v>
      </c>
      <c r="AH229">
        <f t="shared" si="67"/>
        <v>55.147379223572528</v>
      </c>
    </row>
    <row r="230" spans="1:34" x14ac:dyDescent="0.35">
      <c r="A230" t="s">
        <v>1219</v>
      </c>
      <c r="B230" t="s">
        <v>1074</v>
      </c>
      <c r="C230" t="s">
        <v>1110</v>
      </c>
      <c r="D230">
        <f t="shared" si="71"/>
        <v>3.857533333333333</v>
      </c>
      <c r="F230">
        <f t="shared" si="78"/>
        <v>229</v>
      </c>
      <c r="G230">
        <f t="shared" si="72"/>
        <v>2.9794</v>
      </c>
      <c r="H230">
        <f t="shared" si="79"/>
        <v>9.2126826673922853E-3</v>
      </c>
      <c r="I230">
        <f t="shared" si="73"/>
        <v>3.76673851944058E-4</v>
      </c>
      <c r="J230">
        <f t="shared" si="68"/>
        <v>4.4151074183580517E-2</v>
      </c>
      <c r="K230">
        <f t="shared" si="62"/>
        <v>4.4026479247310624E-2</v>
      </c>
      <c r="L230">
        <f t="shared" si="63"/>
        <v>44.026479247310625</v>
      </c>
      <c r="Q230">
        <f t="shared" si="80"/>
        <v>229</v>
      </c>
      <c r="R230">
        <f t="shared" si="74"/>
        <v>3.7713000000000001</v>
      </c>
      <c r="S230">
        <f t="shared" si="81"/>
        <v>1.1757303174624617E-2</v>
      </c>
      <c r="T230">
        <f t="shared" si="75"/>
        <v>4.8071434077882137E-4</v>
      </c>
      <c r="U230">
        <f t="shared" si="69"/>
        <v>6.0337451141352298E-2</v>
      </c>
      <c r="V230">
        <f t="shared" si="64"/>
        <v>6.0167178027534372E-2</v>
      </c>
      <c r="W230">
        <f t="shared" si="65"/>
        <v>60.167178027534369</v>
      </c>
      <c r="AB230">
        <f t="shared" si="82"/>
        <v>229</v>
      </c>
      <c r="AC230">
        <f t="shared" si="76"/>
        <v>3.6172</v>
      </c>
      <c r="AD230">
        <f t="shared" si="83"/>
        <v>1.1258855314433694E-2</v>
      </c>
      <c r="AE230">
        <f t="shared" si="77"/>
        <v>4.6033457928373308E-4</v>
      </c>
      <c r="AF230">
        <f t="shared" si="70"/>
        <v>5.5763780886058982E-2</v>
      </c>
      <c r="AG230">
        <f t="shared" si="66"/>
        <v>5.5606414732366376E-2</v>
      </c>
      <c r="AH230">
        <f t="shared" si="67"/>
        <v>55.606414732366375</v>
      </c>
    </row>
    <row r="231" spans="1:34" x14ac:dyDescent="0.35">
      <c r="A231" t="s">
        <v>1009</v>
      </c>
      <c r="B231" t="s">
        <v>1075</v>
      </c>
      <c r="C231" t="s">
        <v>1051</v>
      </c>
      <c r="D231">
        <f t="shared" si="71"/>
        <v>3.8600999999999996</v>
      </c>
      <c r="F231">
        <f t="shared" si="78"/>
        <v>230</v>
      </c>
      <c r="G231">
        <f t="shared" si="72"/>
        <v>2.9790000000000001</v>
      </c>
      <c r="H231">
        <f t="shared" si="79"/>
        <v>9.2114078395398938E-3</v>
      </c>
      <c r="I231">
        <f t="shared" si="73"/>
        <v>3.7662172876397435E-4</v>
      </c>
      <c r="J231">
        <f t="shared" si="68"/>
        <v>4.4527695912344491E-2</v>
      </c>
      <c r="K231">
        <f t="shared" si="62"/>
        <v>4.4402038144395847E-2</v>
      </c>
      <c r="L231">
        <f t="shared" si="63"/>
        <v>44.402038144395846</v>
      </c>
      <c r="Q231">
        <f t="shared" si="80"/>
        <v>230</v>
      </c>
      <c r="R231">
        <f t="shared" si="74"/>
        <v>3.7786</v>
      </c>
      <c r="S231">
        <f t="shared" si="81"/>
        <v>1.1780955172134266E-2</v>
      </c>
      <c r="T231">
        <f t="shared" si="75"/>
        <v>4.8168138689663281E-4</v>
      </c>
      <c r="U231">
        <f t="shared" si="69"/>
        <v>6.0819132528248929E-2</v>
      </c>
      <c r="V231">
        <f t="shared" si="64"/>
        <v>6.0647500102957552E-2</v>
      </c>
      <c r="W231">
        <f t="shared" si="65"/>
        <v>60.647500102957551</v>
      </c>
      <c r="AB231">
        <f t="shared" si="82"/>
        <v>230</v>
      </c>
      <c r="AC231">
        <f t="shared" si="76"/>
        <v>3.6179999999999999</v>
      </c>
      <c r="AD231">
        <f t="shared" si="83"/>
        <v>1.1261438857878026E-2</v>
      </c>
      <c r="AE231">
        <f t="shared" si="77"/>
        <v>4.6044021119313183E-4</v>
      </c>
      <c r="AF231">
        <f t="shared" si="70"/>
        <v>5.6224221097252114E-2</v>
      </c>
      <c r="AG231">
        <f t="shared" si="66"/>
        <v>5.6065555574974932E-2</v>
      </c>
      <c r="AH231">
        <f t="shared" si="67"/>
        <v>56.06555557497493</v>
      </c>
    </row>
    <row r="232" spans="1:34" x14ac:dyDescent="0.35">
      <c r="A232" t="s">
        <v>1220</v>
      </c>
      <c r="B232" t="s">
        <v>1557</v>
      </c>
      <c r="C232" t="s">
        <v>1109</v>
      </c>
      <c r="D232">
        <f t="shared" si="71"/>
        <v>3.8671000000000002</v>
      </c>
      <c r="F232">
        <f t="shared" si="78"/>
        <v>231</v>
      </c>
      <c r="G232">
        <f t="shared" si="72"/>
        <v>2.9866000000000001</v>
      </c>
      <c r="H232">
        <f t="shared" si="79"/>
        <v>9.2356313663885595E-3</v>
      </c>
      <c r="I232">
        <f t="shared" si="73"/>
        <v>3.7761214268521492E-4</v>
      </c>
      <c r="J232">
        <f t="shared" si="68"/>
        <v>4.4905308055029708E-2</v>
      </c>
      <c r="K232">
        <f t="shared" si="62"/>
        <v>4.4778584660440657E-2</v>
      </c>
      <c r="L232">
        <f t="shared" si="63"/>
        <v>44.778584660440657</v>
      </c>
      <c r="Q232">
        <f t="shared" si="80"/>
        <v>231</v>
      </c>
      <c r="R232">
        <f t="shared" si="74"/>
        <v>3.7850999999999999</v>
      </c>
      <c r="S232">
        <f t="shared" si="81"/>
        <v>1.180201819052974E-2</v>
      </c>
      <c r="T232">
        <f t="shared" si="75"/>
        <v>4.8254257885982431E-4</v>
      </c>
      <c r="U232">
        <f t="shared" si="69"/>
        <v>6.1301675107108752E-2</v>
      </c>
      <c r="V232">
        <f t="shared" si="64"/>
        <v>6.1128680940048412E-2</v>
      </c>
      <c r="W232">
        <f t="shared" si="65"/>
        <v>61.128680940048412</v>
      </c>
      <c r="AB232">
        <f t="shared" si="82"/>
        <v>231</v>
      </c>
      <c r="AC232">
        <f t="shared" si="76"/>
        <v>3.6249000000000002</v>
      </c>
      <c r="AD232">
        <f t="shared" si="83"/>
        <v>1.1283723700416392E-2</v>
      </c>
      <c r="AE232">
        <f t="shared" si="77"/>
        <v>4.6135135920310333E-4</v>
      </c>
      <c r="AF232">
        <f t="shared" si="70"/>
        <v>5.6685572456455217E-2</v>
      </c>
      <c r="AG232">
        <f t="shared" si="66"/>
        <v>5.6525604994321285E-2</v>
      </c>
      <c r="AH232">
        <f t="shared" si="67"/>
        <v>56.525604994321284</v>
      </c>
    </row>
    <row r="233" spans="1:34" x14ac:dyDescent="0.35">
      <c r="A233" t="s">
        <v>1220</v>
      </c>
      <c r="B233" t="s">
        <v>1558</v>
      </c>
      <c r="C233" t="s">
        <v>1108</v>
      </c>
      <c r="D233">
        <f t="shared" si="71"/>
        <v>3.8717666666666672</v>
      </c>
      <c r="F233">
        <f t="shared" si="78"/>
        <v>232</v>
      </c>
      <c r="G233">
        <f t="shared" si="72"/>
        <v>2.9866000000000001</v>
      </c>
      <c r="H233">
        <f t="shared" si="79"/>
        <v>9.2356313663885595E-3</v>
      </c>
      <c r="I233">
        <f t="shared" si="73"/>
        <v>3.7761214268521492E-4</v>
      </c>
      <c r="J233">
        <f t="shared" si="68"/>
        <v>4.5282920197714925E-2</v>
      </c>
      <c r="K233">
        <f t="shared" si="62"/>
        <v>4.5155131176485466E-2</v>
      </c>
      <c r="L233">
        <f t="shared" si="63"/>
        <v>45.155131176485469</v>
      </c>
      <c r="Q233">
        <f t="shared" si="80"/>
        <v>232</v>
      </c>
      <c r="R233">
        <f t="shared" si="74"/>
        <v>3.7919</v>
      </c>
      <c r="S233">
        <f t="shared" si="81"/>
        <v>1.1824056394420012E-2</v>
      </c>
      <c r="T233">
        <f t="shared" si="75"/>
        <v>4.8344364269204104E-4</v>
      </c>
      <c r="U233">
        <f t="shared" si="69"/>
        <v>6.1785118749800791E-2</v>
      </c>
      <c r="V233">
        <f t="shared" si="64"/>
        <v>6.1610760298157E-2</v>
      </c>
      <c r="W233">
        <f t="shared" si="65"/>
        <v>61.610760298156997</v>
      </c>
      <c r="AB233">
        <f t="shared" si="82"/>
        <v>232</v>
      </c>
      <c r="AC233">
        <f t="shared" si="76"/>
        <v>3.6321000000000003</v>
      </c>
      <c r="AD233">
        <f t="shared" si="83"/>
        <v>1.1306980851507609E-2</v>
      </c>
      <c r="AE233">
        <f t="shared" si="77"/>
        <v>4.6230226145416858E-4</v>
      </c>
      <c r="AF233">
        <f t="shared" si="70"/>
        <v>5.7147874717909386E-2</v>
      </c>
      <c r="AG233">
        <f t="shared" si="66"/>
        <v>5.698660263245952E-2</v>
      </c>
      <c r="AH233">
        <f t="shared" si="67"/>
        <v>56.986602632459523</v>
      </c>
    </row>
    <row r="234" spans="1:34" x14ac:dyDescent="0.35">
      <c r="A234" t="s">
        <v>1221</v>
      </c>
      <c r="B234" t="s">
        <v>1558</v>
      </c>
      <c r="C234" t="s">
        <v>1052</v>
      </c>
      <c r="D234">
        <f t="shared" si="71"/>
        <v>3.8740666666666663</v>
      </c>
      <c r="F234">
        <f t="shared" si="78"/>
        <v>233</v>
      </c>
      <c r="G234">
        <f t="shared" si="72"/>
        <v>2.9942000000000002</v>
      </c>
      <c r="H234">
        <f t="shared" si="79"/>
        <v>9.2598586888619043E-3</v>
      </c>
      <c r="I234">
        <f t="shared" si="73"/>
        <v>3.786027117960588E-4</v>
      </c>
      <c r="J234">
        <f t="shared" si="68"/>
        <v>4.5661522909510983E-2</v>
      </c>
      <c r="K234">
        <f t="shared" si="62"/>
        <v>4.5532665466241518E-2</v>
      </c>
      <c r="L234">
        <f t="shared" si="63"/>
        <v>45.532665466241518</v>
      </c>
      <c r="Q234">
        <f t="shared" si="80"/>
        <v>233</v>
      </c>
      <c r="R234">
        <f t="shared" si="74"/>
        <v>3.7919</v>
      </c>
      <c r="S234">
        <f t="shared" si="81"/>
        <v>1.1824056394420012E-2</v>
      </c>
      <c r="T234">
        <f t="shared" si="75"/>
        <v>4.8344364269204104E-4</v>
      </c>
      <c r="U234">
        <f t="shared" si="69"/>
        <v>6.2268562392492829E-2</v>
      </c>
      <c r="V234">
        <f t="shared" si="64"/>
        <v>6.2092839656265594E-2</v>
      </c>
      <c r="W234">
        <f t="shared" si="65"/>
        <v>62.092839656265596</v>
      </c>
      <c r="AB234">
        <f t="shared" si="82"/>
        <v>233</v>
      </c>
      <c r="AC234">
        <f t="shared" si="76"/>
        <v>3.6314000000000002</v>
      </c>
      <c r="AD234">
        <f t="shared" si="83"/>
        <v>1.130471958708542E-2</v>
      </c>
      <c r="AE234">
        <f t="shared" si="77"/>
        <v>4.6220980638858985E-4</v>
      </c>
      <c r="AF234">
        <f t="shared" si="70"/>
        <v>5.7610084524297979E-2</v>
      </c>
      <c r="AG234">
        <f t="shared" si="66"/>
        <v>5.7447508076441646E-2</v>
      </c>
      <c r="AH234">
        <f t="shared" si="67"/>
        <v>57.447508076441643</v>
      </c>
    </row>
    <row r="235" spans="1:34" x14ac:dyDescent="0.35">
      <c r="A235" t="s">
        <v>1222</v>
      </c>
      <c r="B235" t="s">
        <v>1077</v>
      </c>
      <c r="C235" t="s">
        <v>1576</v>
      </c>
      <c r="D235">
        <f t="shared" si="71"/>
        <v>3.8786666666666663</v>
      </c>
      <c r="F235">
        <f t="shared" si="78"/>
        <v>234</v>
      </c>
      <c r="G235">
        <f t="shared" si="72"/>
        <v>2.9931000000000001</v>
      </c>
      <c r="H235">
        <f t="shared" si="79"/>
        <v>9.2563518677537364E-3</v>
      </c>
      <c r="I235">
        <f t="shared" si="73"/>
        <v>3.7845933034435987E-4</v>
      </c>
      <c r="J235">
        <f t="shared" si="68"/>
        <v>4.6039982239855344E-2</v>
      </c>
      <c r="K235">
        <f t="shared" si="62"/>
        <v>4.5910056779170288E-2</v>
      </c>
      <c r="L235">
        <f t="shared" si="63"/>
        <v>45.91005677917029</v>
      </c>
      <c r="Q235">
        <f t="shared" si="80"/>
        <v>234</v>
      </c>
      <c r="R235">
        <f t="shared" si="74"/>
        <v>3.7995999999999999</v>
      </c>
      <c r="S235">
        <f t="shared" si="81"/>
        <v>1.1849015180810059E-2</v>
      </c>
      <c r="T235">
        <f t="shared" si="75"/>
        <v>4.8446411876278031E-4</v>
      </c>
      <c r="U235">
        <f t="shared" si="69"/>
        <v>6.2753026511255611E-2</v>
      </c>
      <c r="V235">
        <f t="shared" si="64"/>
        <v>6.2575936610647476E-2</v>
      </c>
      <c r="W235">
        <f t="shared" si="65"/>
        <v>62.575936610647474</v>
      </c>
      <c r="AB235">
        <f t="shared" si="82"/>
        <v>234</v>
      </c>
      <c r="AC235">
        <f t="shared" si="76"/>
        <v>3.6386000000000003</v>
      </c>
      <c r="AD235">
        <f t="shared" si="83"/>
        <v>1.132797987575938E-2</v>
      </c>
      <c r="AE235">
        <f t="shared" si="77"/>
        <v>4.6316083692426243E-4</v>
      </c>
      <c r="AF235">
        <f t="shared" si="70"/>
        <v>5.8073245361222242E-2</v>
      </c>
      <c r="AG235">
        <f t="shared" si="66"/>
        <v>5.7909361867138236E-2</v>
      </c>
      <c r="AH235">
        <f t="shared" si="67"/>
        <v>57.909361867138237</v>
      </c>
    </row>
    <row r="236" spans="1:34" x14ac:dyDescent="0.35">
      <c r="A236" t="s">
        <v>1223</v>
      </c>
      <c r="B236" t="s">
        <v>1559</v>
      </c>
      <c r="C236" t="s">
        <v>1054</v>
      </c>
      <c r="D236">
        <f t="shared" si="71"/>
        <v>3.8833666666666669</v>
      </c>
      <c r="F236">
        <f t="shared" si="78"/>
        <v>235</v>
      </c>
      <c r="G236">
        <f t="shared" si="72"/>
        <v>3.0007000000000001</v>
      </c>
      <c r="H236">
        <f t="shared" si="79"/>
        <v>9.2805824371928452E-3</v>
      </c>
      <c r="I236">
        <f t="shared" si="73"/>
        <v>3.7945003221209398E-4</v>
      </c>
      <c r="J236">
        <f t="shared" si="68"/>
        <v>4.6419432272067435E-2</v>
      </c>
      <c r="K236">
        <f t="shared" si="62"/>
        <v>4.6288435998192545E-2</v>
      </c>
      <c r="L236">
        <f t="shared" si="63"/>
        <v>46.288435998192547</v>
      </c>
      <c r="Q236">
        <f t="shared" si="80"/>
        <v>235</v>
      </c>
      <c r="R236">
        <f t="shared" si="74"/>
        <v>3.7991999999999999</v>
      </c>
      <c r="S236">
        <f t="shared" si="81"/>
        <v>1.184771852209129E-2</v>
      </c>
      <c r="T236">
        <f t="shared" si="75"/>
        <v>4.8441110299615844E-4</v>
      </c>
      <c r="U236">
        <f t="shared" si="69"/>
        <v>6.3237437614251768E-2</v>
      </c>
      <c r="V236">
        <f t="shared" si="64"/>
        <v>6.3058980698873945E-2</v>
      </c>
      <c r="W236">
        <f t="shared" si="65"/>
        <v>63.058980698873945</v>
      </c>
      <c r="AB236">
        <f t="shared" si="82"/>
        <v>235</v>
      </c>
      <c r="AC236">
        <f t="shared" si="76"/>
        <v>3.6455000000000002</v>
      </c>
      <c r="AD236">
        <f t="shared" si="83"/>
        <v>1.1350274247699899E-2</v>
      </c>
      <c r="AE236">
        <f t="shared" si="77"/>
        <v>4.6407237455761994E-4</v>
      </c>
      <c r="AF236">
        <f t="shared" si="70"/>
        <v>5.8537317735779859E-2</v>
      </c>
      <c r="AG236">
        <f t="shared" si="66"/>
        <v>5.8372124623096489E-2</v>
      </c>
      <c r="AH236">
        <f t="shared" si="67"/>
        <v>58.372124623096489</v>
      </c>
    </row>
    <row r="237" spans="1:34" x14ac:dyDescent="0.35">
      <c r="A237" t="s">
        <v>1224</v>
      </c>
      <c r="B237" t="s">
        <v>1078</v>
      </c>
      <c r="C237" t="s">
        <v>1054</v>
      </c>
      <c r="D237">
        <f t="shared" si="71"/>
        <v>3.888066666666667</v>
      </c>
      <c r="F237">
        <f t="shared" si="78"/>
        <v>236</v>
      </c>
      <c r="G237">
        <f t="shared" si="72"/>
        <v>3.0072000000000001</v>
      </c>
      <c r="H237">
        <f t="shared" si="79"/>
        <v>9.3013089631395311E-3</v>
      </c>
      <c r="I237">
        <f t="shared" si="73"/>
        <v>3.8029746619496515E-4</v>
      </c>
      <c r="J237">
        <f t="shared" si="68"/>
        <v>4.6799729738262401E-2</v>
      </c>
      <c r="K237">
        <f t="shared" si="62"/>
        <v>4.6667660259727364E-2</v>
      </c>
      <c r="L237">
        <f t="shared" si="63"/>
        <v>46.667660259727363</v>
      </c>
      <c r="Q237">
        <f t="shared" si="80"/>
        <v>236</v>
      </c>
      <c r="R237">
        <f t="shared" si="74"/>
        <v>3.8068</v>
      </c>
      <c r="S237">
        <f t="shared" si="81"/>
        <v>1.1872356881775426E-2</v>
      </c>
      <c r="T237">
        <f t="shared" si="75"/>
        <v>4.854184779577052E-4</v>
      </c>
      <c r="U237">
        <f t="shared" si="69"/>
        <v>6.3722856092209471E-2</v>
      </c>
      <c r="V237">
        <f t="shared" si="64"/>
        <v>6.3543029319236027E-2</v>
      </c>
      <c r="W237">
        <f t="shared" si="65"/>
        <v>63.543029319236027</v>
      </c>
      <c r="AB237">
        <f t="shared" si="82"/>
        <v>236</v>
      </c>
      <c r="AC237">
        <f t="shared" si="76"/>
        <v>3.6455000000000002</v>
      </c>
      <c r="AD237">
        <f t="shared" si="83"/>
        <v>1.1350274247699899E-2</v>
      </c>
      <c r="AE237">
        <f t="shared" si="77"/>
        <v>4.6407237455761994E-4</v>
      </c>
      <c r="AF237">
        <f t="shared" si="70"/>
        <v>5.9001390110337476E-2</v>
      </c>
      <c r="AG237">
        <f t="shared" si="66"/>
        <v>5.8834887379054741E-2</v>
      </c>
      <c r="AH237">
        <f t="shared" si="67"/>
        <v>58.834887379054742</v>
      </c>
    </row>
    <row r="238" spans="1:34" x14ac:dyDescent="0.35">
      <c r="A238" t="s">
        <v>1224</v>
      </c>
      <c r="B238" t="s">
        <v>1078</v>
      </c>
      <c r="C238" t="s">
        <v>1055</v>
      </c>
      <c r="D238">
        <f t="shared" si="71"/>
        <v>3.8904666666666667</v>
      </c>
      <c r="F238">
        <f t="shared" si="78"/>
        <v>237</v>
      </c>
      <c r="G238">
        <f t="shared" si="72"/>
        <v>3.0072000000000001</v>
      </c>
      <c r="H238">
        <f t="shared" si="79"/>
        <v>9.3013089631395311E-3</v>
      </c>
      <c r="I238">
        <f t="shared" si="73"/>
        <v>3.8029746619496515E-4</v>
      </c>
      <c r="J238">
        <f t="shared" si="68"/>
        <v>4.7180027204457367E-2</v>
      </c>
      <c r="K238">
        <f t="shared" si="62"/>
        <v>4.704688452126219E-2</v>
      </c>
      <c r="L238">
        <f t="shared" si="63"/>
        <v>47.046884521262193</v>
      </c>
      <c r="Q238">
        <f t="shared" si="80"/>
        <v>237</v>
      </c>
      <c r="R238">
        <f t="shared" si="74"/>
        <v>3.8068</v>
      </c>
      <c r="S238">
        <f t="shared" si="81"/>
        <v>1.1872356881775426E-2</v>
      </c>
      <c r="T238">
        <f t="shared" si="75"/>
        <v>4.854184779577052E-4</v>
      </c>
      <c r="U238">
        <f t="shared" si="69"/>
        <v>6.4208274570167173E-2</v>
      </c>
      <c r="V238">
        <f t="shared" si="64"/>
        <v>6.4027077939598109E-2</v>
      </c>
      <c r="W238">
        <f t="shared" si="65"/>
        <v>64.027077939598115</v>
      </c>
      <c r="AB238">
        <f t="shared" si="82"/>
        <v>237</v>
      </c>
      <c r="AC238">
        <f t="shared" si="76"/>
        <v>3.6527000000000003</v>
      </c>
      <c r="AD238">
        <f t="shared" si="83"/>
        <v>1.1373541344697775E-2</v>
      </c>
      <c r="AE238">
        <f t="shared" si="77"/>
        <v>4.6502368346146029E-4</v>
      </c>
      <c r="AF238">
        <f t="shared" si="70"/>
        <v>5.9466413793798939E-2</v>
      </c>
      <c r="AG238">
        <f t="shared" si="66"/>
        <v>5.9298598759310088E-2</v>
      </c>
      <c r="AH238">
        <f t="shared" si="67"/>
        <v>59.298598759310089</v>
      </c>
    </row>
    <row r="239" spans="1:34" x14ac:dyDescent="0.35">
      <c r="A239" t="s">
        <v>1225</v>
      </c>
      <c r="B239" t="s">
        <v>1079</v>
      </c>
      <c r="C239" t="s">
        <v>1622</v>
      </c>
      <c r="D239">
        <f t="shared" si="71"/>
        <v>3.8952000000000004</v>
      </c>
      <c r="F239">
        <f t="shared" si="78"/>
        <v>238</v>
      </c>
      <c r="G239">
        <f t="shared" si="72"/>
        <v>3.0141</v>
      </c>
      <c r="H239">
        <f t="shared" si="79"/>
        <v>9.3233140075000588E-3</v>
      </c>
      <c r="I239">
        <f t="shared" si="73"/>
        <v>3.8119717425186126E-4</v>
      </c>
      <c r="J239">
        <f t="shared" si="68"/>
        <v>4.756122437870923E-2</v>
      </c>
      <c r="K239">
        <f t="shared" ref="K239:K302" si="84">J239/1.00283</f>
        <v>4.7427005951865449E-2</v>
      </c>
      <c r="L239">
        <f t="shared" ref="L239:L302" si="85">K239*1000</f>
        <v>47.427005951865446</v>
      </c>
      <c r="Q239">
        <f t="shared" si="80"/>
        <v>238</v>
      </c>
      <c r="R239">
        <f t="shared" si="74"/>
        <v>3.8136999999999999</v>
      </c>
      <c r="S239">
        <f t="shared" si="81"/>
        <v>1.1894729290969712E-2</v>
      </c>
      <c r="T239">
        <f t="shared" si="75"/>
        <v>4.8633320625702105E-4</v>
      </c>
      <c r="U239">
        <f t="shared" si="69"/>
        <v>6.469460777642419E-2</v>
      </c>
      <c r="V239">
        <f t="shared" ref="V239:V302" si="86">U239/1.00283</f>
        <v>6.4512038706883698E-2</v>
      </c>
      <c r="W239">
        <f t="shared" ref="W239:W302" si="87">V239*1000</f>
        <v>64.5120387068837</v>
      </c>
      <c r="AB239">
        <f t="shared" si="82"/>
        <v>238</v>
      </c>
      <c r="AC239">
        <f t="shared" si="76"/>
        <v>3.6531000000000002</v>
      </c>
      <c r="AD239">
        <f t="shared" si="83"/>
        <v>1.1374834063161348E-2</v>
      </c>
      <c r="AE239">
        <f t="shared" si="77"/>
        <v>4.6507653812505106E-4</v>
      </c>
      <c r="AF239">
        <f t="shared" si="70"/>
        <v>5.9931490331923992E-2</v>
      </c>
      <c r="AG239">
        <f t="shared" ref="AG239:AG302" si="88">AF239/1.00283</f>
        <v>5.9762362845072428E-2</v>
      </c>
      <c r="AH239">
        <f t="shared" ref="AH239:AH302" si="89">AG239*1000</f>
        <v>59.762362845072431</v>
      </c>
    </row>
    <row r="240" spans="1:34" x14ac:dyDescent="0.35">
      <c r="A240" t="s">
        <v>1225</v>
      </c>
      <c r="B240" t="s">
        <v>1560</v>
      </c>
      <c r="C240" t="s">
        <v>1623</v>
      </c>
      <c r="D240">
        <f t="shared" si="71"/>
        <v>3.8974999999999995</v>
      </c>
      <c r="F240">
        <f t="shared" si="78"/>
        <v>239</v>
      </c>
      <c r="G240">
        <f t="shared" si="72"/>
        <v>3.0141</v>
      </c>
      <c r="H240">
        <f t="shared" si="79"/>
        <v>9.3233140075000588E-3</v>
      </c>
      <c r="I240">
        <f t="shared" si="73"/>
        <v>3.8119717425186126E-4</v>
      </c>
      <c r="J240">
        <f t="shared" ref="J240:J303" si="90">J239+I240</f>
        <v>4.7942421552961093E-2</v>
      </c>
      <c r="K240">
        <f t="shared" si="84"/>
        <v>4.78071273824687E-2</v>
      </c>
      <c r="L240">
        <f t="shared" si="85"/>
        <v>47.8071273824687</v>
      </c>
      <c r="Q240">
        <f t="shared" si="80"/>
        <v>239</v>
      </c>
      <c r="R240">
        <f t="shared" si="74"/>
        <v>3.8132999999999999</v>
      </c>
      <c r="S240">
        <f t="shared" si="81"/>
        <v>1.1893432252068112E-2</v>
      </c>
      <c r="T240">
        <f t="shared" si="75"/>
        <v>4.862801749460744E-4</v>
      </c>
      <c r="U240">
        <f t="shared" si="69"/>
        <v>6.5180887951370267E-2</v>
      </c>
      <c r="V240">
        <f t="shared" si="86"/>
        <v>6.4996946592513441E-2</v>
      </c>
      <c r="W240">
        <f t="shared" si="87"/>
        <v>64.996946592513439</v>
      </c>
      <c r="AB240">
        <f t="shared" si="82"/>
        <v>239</v>
      </c>
      <c r="AC240">
        <f t="shared" si="76"/>
        <v>3.6604000000000001</v>
      </c>
      <c r="AD240">
        <f t="shared" si="83"/>
        <v>1.1398428060735148E-2</v>
      </c>
      <c r="AE240">
        <f t="shared" si="77"/>
        <v>4.6604121283162027E-4</v>
      </c>
      <c r="AF240">
        <f t="shared" si="70"/>
        <v>6.0397531544755613E-2</v>
      </c>
      <c r="AG240">
        <f t="shared" si="88"/>
        <v>6.0227088883216102E-2</v>
      </c>
      <c r="AH240">
        <f t="shared" si="89"/>
        <v>60.227088883216105</v>
      </c>
    </row>
    <row r="241" spans="1:35" x14ac:dyDescent="0.35">
      <c r="A241" t="s">
        <v>1226</v>
      </c>
      <c r="B241" t="s">
        <v>1079</v>
      </c>
      <c r="C241" t="s">
        <v>1105</v>
      </c>
      <c r="D241">
        <f t="shared" si="71"/>
        <v>3.9021666666666666</v>
      </c>
      <c r="F241">
        <f t="shared" si="78"/>
        <v>240</v>
      </c>
      <c r="G241">
        <f t="shared" si="72"/>
        <v>3.0213000000000001</v>
      </c>
      <c r="H241">
        <f t="shared" si="79"/>
        <v>9.3462791313968941E-3</v>
      </c>
      <c r="I241">
        <f t="shared" si="73"/>
        <v>3.8213613654882725E-4</v>
      </c>
      <c r="J241">
        <f t="shared" si="90"/>
        <v>4.8324557689509919E-2</v>
      </c>
      <c r="K241">
        <f t="shared" si="84"/>
        <v>4.8188185125604452E-2</v>
      </c>
      <c r="L241">
        <f t="shared" si="85"/>
        <v>48.188185125604448</v>
      </c>
      <c r="Q241">
        <f t="shared" si="80"/>
        <v>240</v>
      </c>
      <c r="R241">
        <f t="shared" si="74"/>
        <v>3.8136999999999999</v>
      </c>
      <c r="S241">
        <f t="shared" si="81"/>
        <v>1.1894729290969712E-2</v>
      </c>
      <c r="T241">
        <f t="shared" si="75"/>
        <v>4.8633320625702105E-4</v>
      </c>
      <c r="U241">
        <f t="shared" si="69"/>
        <v>6.5667221157627284E-2</v>
      </c>
      <c r="V241">
        <f t="shared" si="86"/>
        <v>6.5481907359799044E-2</v>
      </c>
      <c r="W241">
        <f t="shared" si="87"/>
        <v>65.481907359799038</v>
      </c>
      <c r="AB241">
        <f t="shared" si="82"/>
        <v>240</v>
      </c>
      <c r="AC241">
        <f t="shared" si="76"/>
        <v>3.6668000000000003</v>
      </c>
      <c r="AD241">
        <f t="shared" si="83"/>
        <v>1.1419116151025815E-2</v>
      </c>
      <c r="AE241">
        <f t="shared" si="77"/>
        <v>4.6688707531711905E-4</v>
      </c>
      <c r="AF241">
        <f t="shared" si="70"/>
        <v>6.0864418620072733E-2</v>
      </c>
      <c r="AG241">
        <f t="shared" si="88"/>
        <v>6.0692658396809755E-2</v>
      </c>
      <c r="AH241">
        <f t="shared" si="89"/>
        <v>60.692658396809755</v>
      </c>
    </row>
    <row r="242" spans="1:35" x14ac:dyDescent="0.35">
      <c r="A242" t="s">
        <v>1227</v>
      </c>
      <c r="B242" t="s">
        <v>1093</v>
      </c>
      <c r="C242" t="s">
        <v>1056</v>
      </c>
      <c r="D242">
        <f t="shared" si="71"/>
        <v>3.9066333333333332</v>
      </c>
      <c r="F242">
        <f t="shared" si="78"/>
        <v>241</v>
      </c>
      <c r="G242">
        <f t="shared" si="72"/>
        <v>3.0282</v>
      </c>
      <c r="H242">
        <f t="shared" si="79"/>
        <v>9.3682905751981491E-3</v>
      </c>
      <c r="I242">
        <f t="shared" si="73"/>
        <v>3.830361062561108E-4</v>
      </c>
      <c r="J242">
        <f t="shared" si="90"/>
        <v>4.870759379576603E-2</v>
      </c>
      <c r="K242">
        <f t="shared" si="84"/>
        <v>4.8570140298720643E-2</v>
      </c>
      <c r="L242">
        <f t="shared" si="85"/>
        <v>48.570140298720645</v>
      </c>
      <c r="Q242">
        <f t="shared" si="80"/>
        <v>241</v>
      </c>
      <c r="R242">
        <f t="shared" si="74"/>
        <v>3.8209</v>
      </c>
      <c r="S242">
        <f t="shared" si="81"/>
        <v>1.1918077836037141E-2</v>
      </c>
      <c r="T242">
        <f t="shared" si="75"/>
        <v>4.87287845282955E-4</v>
      </c>
      <c r="U242">
        <f t="shared" ref="U242:U305" si="91">U241+T242</f>
        <v>6.6154509002910242E-2</v>
      </c>
      <c r="V242">
        <f t="shared" si="86"/>
        <v>6.5967820072106179E-2</v>
      </c>
      <c r="W242">
        <f t="shared" si="87"/>
        <v>65.967820072106178</v>
      </c>
      <c r="AB242">
        <f t="shared" si="82"/>
        <v>241</v>
      </c>
      <c r="AC242">
        <f t="shared" si="76"/>
        <v>3.6661000000000001</v>
      </c>
      <c r="AD242">
        <f t="shared" si="83"/>
        <v>1.1416853257264577E-2</v>
      </c>
      <c r="AE242">
        <f t="shared" si="77"/>
        <v>4.6679455363365734E-4</v>
      </c>
      <c r="AF242">
        <f t="shared" ref="AF242:AF305" si="92">AF241+AE242</f>
        <v>6.1331213173706392E-2</v>
      </c>
      <c r="AG242">
        <f t="shared" si="88"/>
        <v>6.1158135649817404E-2</v>
      </c>
      <c r="AH242">
        <f t="shared" si="89"/>
        <v>61.158135649817403</v>
      </c>
    </row>
    <row r="243" spans="1:35" x14ac:dyDescent="0.35">
      <c r="A243" t="s">
        <v>1227</v>
      </c>
      <c r="B243" t="s">
        <v>1093</v>
      </c>
      <c r="C243" t="s">
        <v>1624</v>
      </c>
      <c r="D243">
        <f t="shared" si="71"/>
        <v>3.9094333333333338</v>
      </c>
      <c r="F243">
        <f t="shared" si="78"/>
        <v>242</v>
      </c>
      <c r="G243">
        <f t="shared" si="72"/>
        <v>3.0282</v>
      </c>
      <c r="H243">
        <f t="shared" si="79"/>
        <v>9.3682905751981491E-3</v>
      </c>
      <c r="I243">
        <f t="shared" si="73"/>
        <v>3.830361062561108E-4</v>
      </c>
      <c r="J243">
        <f t="shared" si="90"/>
        <v>4.9090629902022141E-2</v>
      </c>
      <c r="K243">
        <f t="shared" si="84"/>
        <v>4.8952095471836835E-2</v>
      </c>
      <c r="L243">
        <f t="shared" si="85"/>
        <v>48.952095471836834</v>
      </c>
      <c r="Q243">
        <f t="shared" si="80"/>
        <v>242</v>
      </c>
      <c r="R243">
        <f t="shared" si="74"/>
        <v>3.8209</v>
      </c>
      <c r="S243">
        <f t="shared" si="81"/>
        <v>1.1918077836037141E-2</v>
      </c>
      <c r="T243">
        <f t="shared" si="75"/>
        <v>4.87287845282955E-4</v>
      </c>
      <c r="U243">
        <f t="shared" si="91"/>
        <v>6.6641796848193199E-2</v>
      </c>
      <c r="V243">
        <f t="shared" si="86"/>
        <v>6.64537327844133E-2</v>
      </c>
      <c r="W243">
        <f t="shared" si="87"/>
        <v>66.453732784413305</v>
      </c>
      <c r="AB243">
        <f t="shared" si="82"/>
        <v>242</v>
      </c>
      <c r="AC243">
        <f t="shared" si="76"/>
        <v>3.6745000000000001</v>
      </c>
      <c r="AD243">
        <f t="shared" si="83"/>
        <v>1.1444010153074729E-2</v>
      </c>
      <c r="AE243">
        <f t="shared" si="77"/>
        <v>4.6790490258639608E-4</v>
      </c>
      <c r="AF243">
        <f t="shared" si="92"/>
        <v>6.1799118076292785E-2</v>
      </c>
      <c r="AG243">
        <f t="shared" si="88"/>
        <v>6.1624720118357824E-2</v>
      </c>
      <c r="AH243">
        <f t="shared" si="89"/>
        <v>61.624720118357821</v>
      </c>
    </row>
    <row r="244" spans="1:35" x14ac:dyDescent="0.35">
      <c r="A244" t="s">
        <v>1228</v>
      </c>
      <c r="B244" t="s">
        <v>1081</v>
      </c>
      <c r="C244" t="s">
        <v>1104</v>
      </c>
      <c r="D244">
        <f t="shared" si="71"/>
        <v>3.9135000000000004</v>
      </c>
      <c r="F244">
        <f t="shared" si="78"/>
        <v>243</v>
      </c>
      <c r="G244">
        <f t="shared" si="72"/>
        <v>3.0347</v>
      </c>
      <c r="H244">
        <f t="shared" si="79"/>
        <v>9.3890288587773138E-3</v>
      </c>
      <c r="I244">
        <f t="shared" si="73"/>
        <v>3.8388402096678682E-4</v>
      </c>
      <c r="J244">
        <f t="shared" si="90"/>
        <v>4.9474513922988926E-2</v>
      </c>
      <c r="K244">
        <f t="shared" si="84"/>
        <v>4.933489616683677E-2</v>
      </c>
      <c r="L244">
        <f t="shared" si="85"/>
        <v>49.334896166836771</v>
      </c>
      <c r="Q244">
        <f t="shared" si="80"/>
        <v>243</v>
      </c>
      <c r="R244">
        <f t="shared" si="74"/>
        <v>3.8273999999999999</v>
      </c>
      <c r="S244">
        <f t="shared" si="81"/>
        <v>1.1939159386353286E-2</v>
      </c>
      <c r="T244">
        <f t="shared" si="75"/>
        <v>4.8814979495051937E-4</v>
      </c>
      <c r="U244">
        <f t="shared" si="91"/>
        <v>6.7129946643143715E-2</v>
      </c>
      <c r="V244">
        <f t="shared" si="86"/>
        <v>6.694050501395421E-2</v>
      </c>
      <c r="W244">
        <f t="shared" si="87"/>
        <v>66.940505013954208</v>
      </c>
      <c r="AB244">
        <f t="shared" si="82"/>
        <v>243</v>
      </c>
      <c r="AC244">
        <f t="shared" si="76"/>
        <v>3.6737000000000002</v>
      </c>
      <c r="AD244">
        <f t="shared" si="83"/>
        <v>1.1441423577984413E-2</v>
      </c>
      <c r="AE244">
        <f t="shared" si="77"/>
        <v>4.6779914672376766E-4</v>
      </c>
      <c r="AF244">
        <f t="shared" si="92"/>
        <v>6.2266917223016555E-2</v>
      </c>
      <c r="AG244">
        <f t="shared" si="88"/>
        <v>6.2091199129480121E-2</v>
      </c>
      <c r="AH244">
        <f t="shared" si="89"/>
        <v>62.091199129480124</v>
      </c>
    </row>
    <row r="245" spans="1:35" x14ac:dyDescent="0.35">
      <c r="A245" t="s">
        <v>1229</v>
      </c>
      <c r="B245" t="s">
        <v>1081</v>
      </c>
      <c r="C245" t="s">
        <v>1103</v>
      </c>
      <c r="D245">
        <f t="shared" si="71"/>
        <v>3.9162666666666666</v>
      </c>
      <c r="F245">
        <f t="shared" si="78"/>
        <v>244</v>
      </c>
      <c r="G245">
        <f t="shared" si="72"/>
        <v>3.0354000000000001</v>
      </c>
      <c r="H245">
        <f t="shared" si="79"/>
        <v>9.3912623782287548E-3</v>
      </c>
      <c r="I245">
        <f t="shared" si="73"/>
        <v>3.8397534163911868E-4</v>
      </c>
      <c r="J245">
        <f t="shared" si="90"/>
        <v>4.9858489264628048E-2</v>
      </c>
      <c r="K245">
        <f t="shared" si="84"/>
        <v>4.9717787924800853E-2</v>
      </c>
      <c r="L245">
        <f t="shared" si="85"/>
        <v>49.717787924800852</v>
      </c>
      <c r="Q245">
        <f t="shared" si="80"/>
        <v>244</v>
      </c>
      <c r="R245">
        <f t="shared" si="74"/>
        <v>3.8273999999999999</v>
      </c>
      <c r="S245">
        <f t="shared" si="81"/>
        <v>1.1939159386353286E-2</v>
      </c>
      <c r="T245">
        <f t="shared" si="75"/>
        <v>4.8814979495051937E-4</v>
      </c>
      <c r="U245">
        <f t="shared" si="91"/>
        <v>6.761809643809423E-2</v>
      </c>
      <c r="V245">
        <f t="shared" si="86"/>
        <v>6.7427277243495135E-2</v>
      </c>
      <c r="W245">
        <f t="shared" si="87"/>
        <v>67.427277243495141</v>
      </c>
      <c r="AB245">
        <f t="shared" si="82"/>
        <v>244</v>
      </c>
      <c r="AC245">
        <f t="shared" si="76"/>
        <v>3.6813000000000002</v>
      </c>
      <c r="AD245">
        <f t="shared" si="83"/>
        <v>1.1465997776132775E-2</v>
      </c>
      <c r="AE245">
        <f t="shared" si="77"/>
        <v>4.6880389834814983E-4</v>
      </c>
      <c r="AF245">
        <f t="shared" si="92"/>
        <v>6.2735721121364704E-2</v>
      </c>
      <c r="AG245">
        <f t="shared" si="88"/>
        <v>6.2558680056803942E-2</v>
      </c>
      <c r="AH245">
        <f t="shared" si="89"/>
        <v>62.558680056803944</v>
      </c>
    </row>
    <row r="246" spans="1:35" x14ac:dyDescent="0.35">
      <c r="A246" t="s">
        <v>1011</v>
      </c>
      <c r="B246" t="s">
        <v>1092</v>
      </c>
      <c r="C246" t="s">
        <v>1058</v>
      </c>
      <c r="D246">
        <f t="shared" si="71"/>
        <v>3.9208666666666665</v>
      </c>
      <c r="F246">
        <f t="shared" si="78"/>
        <v>245</v>
      </c>
      <c r="G246">
        <f t="shared" si="72"/>
        <v>3.0423</v>
      </c>
      <c r="H246">
        <f t="shared" si="79"/>
        <v>9.4132802242627451E-3</v>
      </c>
      <c r="I246">
        <f t="shared" si="73"/>
        <v>3.848755731109449E-4</v>
      </c>
      <c r="J246">
        <f t="shared" si="90"/>
        <v>5.0243364837738995E-2</v>
      </c>
      <c r="K246">
        <f t="shared" si="84"/>
        <v>5.0101577373771217E-2</v>
      </c>
      <c r="L246">
        <f t="shared" si="85"/>
        <v>50.101577373771214</v>
      </c>
      <c r="Q246">
        <f t="shared" si="80"/>
        <v>245</v>
      </c>
      <c r="R246">
        <f t="shared" si="74"/>
        <v>3.835</v>
      </c>
      <c r="S246">
        <f t="shared" si="81"/>
        <v>1.1963812197785055E-2</v>
      </c>
      <c r="T246">
        <f t="shared" si="75"/>
        <v>4.8915776079266459E-4</v>
      </c>
      <c r="U246">
        <f t="shared" si="91"/>
        <v>6.8107254198886899E-2</v>
      </c>
      <c r="V246">
        <f t="shared" si="86"/>
        <v>6.791505459438478E-2</v>
      </c>
      <c r="W246">
        <f t="shared" si="87"/>
        <v>67.915054594384785</v>
      </c>
      <c r="AB246">
        <f t="shared" si="82"/>
        <v>245</v>
      </c>
      <c r="AC246">
        <f t="shared" si="76"/>
        <v>3.6806000000000001</v>
      </c>
      <c r="AD246">
        <f t="shared" si="83"/>
        <v>1.1463734201002081E-2</v>
      </c>
      <c r="AE246">
        <f t="shared" si="77"/>
        <v>4.6871134880591272E-4</v>
      </c>
      <c r="AF246">
        <f t="shared" si="92"/>
        <v>6.3204432470170616E-2</v>
      </c>
      <c r="AG246">
        <f t="shared" si="88"/>
        <v>6.3026068695761606E-2</v>
      </c>
      <c r="AH246">
        <f t="shared" si="89"/>
        <v>63.026068695761609</v>
      </c>
    </row>
    <row r="247" spans="1:35" x14ac:dyDescent="0.35">
      <c r="A247" t="s">
        <v>1011</v>
      </c>
      <c r="B247" t="s">
        <v>1082</v>
      </c>
      <c r="C247" t="s">
        <v>1102</v>
      </c>
      <c r="D247">
        <f t="shared" si="71"/>
        <v>3.9230333333333332</v>
      </c>
      <c r="F247">
        <f t="shared" si="78"/>
        <v>246</v>
      </c>
      <c r="G247">
        <f t="shared" si="72"/>
        <v>3.0423</v>
      </c>
      <c r="H247">
        <f t="shared" si="79"/>
        <v>9.4132802242627451E-3</v>
      </c>
      <c r="I247">
        <f t="shared" si="73"/>
        <v>3.848755731109449E-4</v>
      </c>
      <c r="J247">
        <f t="shared" si="90"/>
        <v>5.0628240410849942E-2</v>
      </c>
      <c r="K247">
        <f t="shared" si="84"/>
        <v>5.048536682274158E-2</v>
      </c>
      <c r="L247">
        <f t="shared" si="85"/>
        <v>50.485366822741582</v>
      </c>
      <c r="Q247">
        <f t="shared" si="80"/>
        <v>246</v>
      </c>
      <c r="R247">
        <f t="shared" si="74"/>
        <v>3.8342999999999998</v>
      </c>
      <c r="S247">
        <f t="shared" si="81"/>
        <v>1.1961541381178525E-2</v>
      </c>
      <c r="T247">
        <f t="shared" si="75"/>
        <v>4.8906491517221708E-4</v>
      </c>
      <c r="U247">
        <f t="shared" si="91"/>
        <v>6.8596319114059112E-2</v>
      </c>
      <c r="V247">
        <f t="shared" si="86"/>
        <v>6.840273936166559E-2</v>
      </c>
      <c r="W247">
        <f t="shared" si="87"/>
        <v>68.402739361665596</v>
      </c>
      <c r="AB247">
        <f t="shared" si="82"/>
        <v>246</v>
      </c>
      <c r="AC247">
        <f t="shared" si="76"/>
        <v>3.6878000000000002</v>
      </c>
      <c r="AD247">
        <f t="shared" si="83"/>
        <v>1.1487018259369011E-2</v>
      </c>
      <c r="AE247">
        <f t="shared" si="77"/>
        <v>4.6966335119985212E-4</v>
      </c>
      <c r="AF247">
        <f t="shared" si="92"/>
        <v>6.3674095821370472E-2</v>
      </c>
      <c r="AG247">
        <f t="shared" si="88"/>
        <v>6.3494406650549409E-2</v>
      </c>
      <c r="AH247">
        <f t="shared" si="89"/>
        <v>63.494406650549408</v>
      </c>
    </row>
    <row r="248" spans="1:35" x14ac:dyDescent="0.35">
      <c r="A248" t="s">
        <v>1230</v>
      </c>
      <c r="B248" t="s">
        <v>1561</v>
      </c>
      <c r="C248" t="s">
        <v>1625</v>
      </c>
      <c r="D248">
        <f t="shared" si="71"/>
        <v>3.9254333333333329</v>
      </c>
      <c r="F248">
        <f t="shared" si="78"/>
        <v>247</v>
      </c>
      <c r="G248">
        <f t="shared" si="72"/>
        <v>3.0495000000000001</v>
      </c>
      <c r="H248">
        <f t="shared" si="79"/>
        <v>9.4362587093413646E-3</v>
      </c>
      <c r="I248">
        <f t="shared" si="73"/>
        <v>3.8581508169914774E-4</v>
      </c>
      <c r="J248">
        <f t="shared" si="90"/>
        <v>5.1014055492549087E-2</v>
      </c>
      <c r="K248">
        <f t="shared" si="84"/>
        <v>5.0870093128994029E-2</v>
      </c>
      <c r="L248">
        <f t="shared" si="85"/>
        <v>50.870093128994029</v>
      </c>
      <c r="Q248">
        <f t="shared" si="80"/>
        <v>247</v>
      </c>
      <c r="R248">
        <f t="shared" si="74"/>
        <v>3.8334999999999999</v>
      </c>
      <c r="S248">
        <f t="shared" si="81"/>
        <v>1.1958946202679727E-2</v>
      </c>
      <c r="T248">
        <f t="shared" si="75"/>
        <v>4.8895880754679273E-4</v>
      </c>
      <c r="U248">
        <f t="shared" si="91"/>
        <v>6.9085277921605903E-2</v>
      </c>
      <c r="V248">
        <f t="shared" si="86"/>
        <v>6.8890318320758148E-2</v>
      </c>
      <c r="W248">
        <f t="shared" si="87"/>
        <v>68.890318320758155</v>
      </c>
      <c r="AB248">
        <f t="shared" si="82"/>
        <v>247</v>
      </c>
      <c r="AC248">
        <f t="shared" si="76"/>
        <v>3.6886000000000001</v>
      </c>
      <c r="AD248">
        <f t="shared" si="83"/>
        <v>1.1489605591861398E-2</v>
      </c>
      <c r="AE248">
        <f t="shared" si="77"/>
        <v>4.697691380299594E-4</v>
      </c>
      <c r="AF248">
        <f t="shared" si="92"/>
        <v>6.4143864959400429E-2</v>
      </c>
      <c r="AG248">
        <f t="shared" si="88"/>
        <v>6.3962850093635434E-2</v>
      </c>
      <c r="AH248">
        <f t="shared" si="89"/>
        <v>63.962850093635431</v>
      </c>
    </row>
    <row r="249" spans="1:35" x14ac:dyDescent="0.35">
      <c r="A249" t="s">
        <v>1231</v>
      </c>
      <c r="B249" t="s">
        <v>1083</v>
      </c>
      <c r="C249" t="s">
        <v>1101</v>
      </c>
      <c r="D249">
        <f t="shared" si="71"/>
        <v>3.9302666666666668</v>
      </c>
      <c r="F249">
        <f t="shared" si="78"/>
        <v>248</v>
      </c>
      <c r="G249">
        <f t="shared" si="72"/>
        <v>3.0499000000000001</v>
      </c>
      <c r="H249">
        <f t="shared" si="79"/>
        <v>9.4375353919181094E-3</v>
      </c>
      <c r="I249">
        <f t="shared" si="73"/>
        <v>3.8586728071231838E-4</v>
      </c>
      <c r="J249">
        <f t="shared" si="90"/>
        <v>5.1399922773261407E-2</v>
      </c>
      <c r="K249">
        <f t="shared" si="84"/>
        <v>5.1254871486953325E-2</v>
      </c>
      <c r="L249">
        <f t="shared" si="85"/>
        <v>51.254871486953327</v>
      </c>
      <c r="Q249">
        <f t="shared" si="80"/>
        <v>248</v>
      </c>
      <c r="R249">
        <f t="shared" si="74"/>
        <v>3.8414999999999999</v>
      </c>
      <c r="S249">
        <f t="shared" si="81"/>
        <v>1.1984899930843347E-2</v>
      </c>
      <c r="T249">
        <f t="shared" si="75"/>
        <v>4.9001996325058158E-4</v>
      </c>
      <c r="U249">
        <f t="shared" si="91"/>
        <v>6.9575297884856488E-2</v>
      </c>
      <c r="V249">
        <f t="shared" si="86"/>
        <v>6.9378955440958567E-2</v>
      </c>
      <c r="W249">
        <f t="shared" si="87"/>
        <v>69.378955440958563</v>
      </c>
      <c r="AB249">
        <f t="shared" si="82"/>
        <v>248</v>
      </c>
      <c r="AC249">
        <f t="shared" si="76"/>
        <v>3.6947000000000001</v>
      </c>
      <c r="AD249">
        <f t="shared" si="83"/>
        <v>1.1509335415600178E-2</v>
      </c>
      <c r="AE249">
        <f t="shared" si="77"/>
        <v>4.7057582040187782E-4</v>
      </c>
      <c r="AF249">
        <f t="shared" si="92"/>
        <v>6.4614440779802301E-2</v>
      </c>
      <c r="AG249">
        <f t="shared" si="88"/>
        <v>6.4432097942624666E-2</v>
      </c>
      <c r="AH249">
        <f t="shared" si="89"/>
        <v>64.432097942624665</v>
      </c>
    </row>
    <row r="250" spans="1:35" x14ac:dyDescent="0.35">
      <c r="A250" t="s">
        <v>1232</v>
      </c>
      <c r="B250" t="s">
        <v>1562</v>
      </c>
      <c r="C250" t="s">
        <v>1101</v>
      </c>
      <c r="D250">
        <f t="shared" si="71"/>
        <v>3.9321999999999999</v>
      </c>
      <c r="F250">
        <f t="shared" si="78"/>
        <v>249</v>
      </c>
      <c r="G250">
        <f t="shared" si="72"/>
        <v>3.0564</v>
      </c>
      <c r="H250">
        <f t="shared" si="79"/>
        <v>9.4582829604017166E-3</v>
      </c>
      <c r="I250">
        <f t="shared" si="73"/>
        <v>3.8671557504973812E-4</v>
      </c>
      <c r="J250">
        <f t="shared" si="90"/>
        <v>5.1786638348311147E-2</v>
      </c>
      <c r="K250">
        <f t="shared" si="84"/>
        <v>5.1640495745351796E-2</v>
      </c>
      <c r="L250">
        <f t="shared" si="85"/>
        <v>51.640495745351792</v>
      </c>
      <c r="Q250">
        <f t="shared" si="80"/>
        <v>249</v>
      </c>
      <c r="R250">
        <f t="shared" si="74"/>
        <v>3.8407999999999998</v>
      </c>
      <c r="S250">
        <f t="shared" si="81"/>
        <v>1.1982628807228012E-2</v>
      </c>
      <c r="T250">
        <f t="shared" si="75"/>
        <v>4.8992710507763521E-4</v>
      </c>
      <c r="U250">
        <f t="shared" si="91"/>
        <v>7.0065224989934116E-2</v>
      </c>
      <c r="V250">
        <f t="shared" si="86"/>
        <v>6.9867499965033067E-2</v>
      </c>
      <c r="W250">
        <f t="shared" si="87"/>
        <v>69.867499965033062</v>
      </c>
      <c r="AB250">
        <f t="shared" si="82"/>
        <v>249</v>
      </c>
      <c r="AC250">
        <f t="shared" si="76"/>
        <v>3.6947000000000001</v>
      </c>
      <c r="AD250">
        <f t="shared" si="83"/>
        <v>1.1509335415600178E-2</v>
      </c>
      <c r="AE250">
        <f t="shared" si="77"/>
        <v>4.7057582040187782E-4</v>
      </c>
      <c r="AF250">
        <f t="shared" si="92"/>
        <v>6.5085016600204174E-2</v>
      </c>
      <c r="AG250">
        <f t="shared" si="88"/>
        <v>6.4901345791613899E-2</v>
      </c>
      <c r="AH250">
        <f t="shared" si="89"/>
        <v>64.901345791613892</v>
      </c>
    </row>
    <row r="251" spans="1:35" x14ac:dyDescent="0.35">
      <c r="A251" t="s">
        <v>1233</v>
      </c>
      <c r="B251" t="s">
        <v>1562</v>
      </c>
      <c r="C251" t="s">
        <v>1626</v>
      </c>
      <c r="D251">
        <f t="shared" si="71"/>
        <v>3.9350000000000001</v>
      </c>
      <c r="F251">
        <f t="shared" si="78"/>
        <v>250</v>
      </c>
      <c r="G251">
        <f t="shared" si="72"/>
        <v>3.0633000000000004</v>
      </c>
      <c r="H251">
        <f t="shared" si="79"/>
        <v>9.4803103468552169E-3</v>
      </c>
      <c r="I251">
        <f t="shared" si="73"/>
        <v>3.8761619659541093E-4</v>
      </c>
      <c r="J251">
        <f t="shared" si="90"/>
        <v>5.2174254544906561E-2</v>
      </c>
      <c r="K251">
        <f t="shared" si="84"/>
        <v>5.2027018083729601E-2</v>
      </c>
      <c r="L251">
        <f t="shared" si="85"/>
        <v>52.027018083729601</v>
      </c>
      <c r="M251">
        <f>IF(MOD(F251,10)=0,L251,"")</f>
        <v>52.027018083729601</v>
      </c>
      <c r="Q251">
        <f t="shared" si="80"/>
        <v>250</v>
      </c>
      <c r="R251">
        <f t="shared" si="74"/>
        <v>3.8407999999999998</v>
      </c>
      <c r="S251">
        <f t="shared" si="81"/>
        <v>1.1982628807228012E-2</v>
      </c>
      <c r="T251">
        <f t="shared" si="75"/>
        <v>4.8992710507763521E-4</v>
      </c>
      <c r="U251">
        <f t="shared" si="91"/>
        <v>7.0555152095011758E-2</v>
      </c>
      <c r="V251">
        <f t="shared" si="86"/>
        <v>7.035604448910758E-2</v>
      </c>
      <c r="W251">
        <f t="shared" si="87"/>
        <v>70.356044489107575</v>
      </c>
      <c r="X251">
        <f>IF(MOD(Q251,10)=0,W251,"")</f>
        <v>70.356044489107575</v>
      </c>
      <c r="AB251">
        <f t="shared" si="82"/>
        <v>250</v>
      </c>
      <c r="AC251">
        <f t="shared" si="76"/>
        <v>3.6962000000000002</v>
      </c>
      <c r="AD251">
        <f t="shared" si="83"/>
        <v>1.151418739447457E-2</v>
      </c>
      <c r="AE251">
        <f t="shared" si="77"/>
        <v>4.7077420057388099E-4</v>
      </c>
      <c r="AF251">
        <f t="shared" si="92"/>
        <v>6.5555790800778058E-2</v>
      </c>
      <c r="AG251">
        <f t="shared" si="88"/>
        <v>6.5370791460943586E-2</v>
      </c>
      <c r="AH251">
        <f t="shared" si="89"/>
        <v>65.370791460943593</v>
      </c>
      <c r="AI251">
        <f>IF(MOD(AB251,10)=0,AH251,"")</f>
        <v>65.370791460943593</v>
      </c>
    </row>
    <row r="252" spans="1:35" x14ac:dyDescent="0.35">
      <c r="A252" t="s">
        <v>1233</v>
      </c>
      <c r="B252" t="s">
        <v>1083</v>
      </c>
      <c r="C252" t="s">
        <v>1061</v>
      </c>
      <c r="D252">
        <f t="shared" si="71"/>
        <v>3.9371333333333336</v>
      </c>
      <c r="F252">
        <f t="shared" si="78"/>
        <v>251</v>
      </c>
      <c r="G252">
        <f t="shared" si="72"/>
        <v>3.0633000000000004</v>
      </c>
      <c r="H252">
        <f t="shared" si="79"/>
        <v>9.4803103468552169E-3</v>
      </c>
      <c r="I252">
        <f t="shared" si="73"/>
        <v>3.8761619659541093E-4</v>
      </c>
      <c r="J252">
        <f t="shared" si="90"/>
        <v>5.2561870741501975E-2</v>
      </c>
      <c r="K252">
        <f t="shared" si="84"/>
        <v>5.2413540422107406E-2</v>
      </c>
      <c r="L252">
        <f t="shared" si="85"/>
        <v>52.413540422107403</v>
      </c>
      <c r="M252" t="str">
        <f t="shared" ref="M252:M315" si="93">IF(MOD(F252,10)=0,L252,"")</f>
        <v/>
      </c>
      <c r="Q252">
        <f t="shared" si="80"/>
        <v>251</v>
      </c>
      <c r="R252">
        <f t="shared" si="74"/>
        <v>3.8414999999999999</v>
      </c>
      <c r="S252">
        <f t="shared" si="81"/>
        <v>1.1984899930843347E-2</v>
      </c>
      <c r="T252">
        <f t="shared" si="75"/>
        <v>4.9001996325058158E-4</v>
      </c>
      <c r="U252">
        <f t="shared" si="91"/>
        <v>7.1045172058262343E-2</v>
      </c>
      <c r="V252">
        <f t="shared" si="86"/>
        <v>7.0844681609308E-2</v>
      </c>
      <c r="W252">
        <f t="shared" si="87"/>
        <v>70.844681609307997</v>
      </c>
      <c r="X252" t="str">
        <f t="shared" ref="X252:X315" si="94">IF(MOD(Q252,10)=0,W252,"")</f>
        <v/>
      </c>
      <c r="AB252">
        <f t="shared" si="82"/>
        <v>251</v>
      </c>
      <c r="AC252">
        <f t="shared" si="76"/>
        <v>3.7019000000000002</v>
      </c>
      <c r="AD252">
        <f t="shared" si="83"/>
        <v>1.1532626292730594E-2</v>
      </c>
      <c r="AE252">
        <f t="shared" si="77"/>
        <v>4.7152810159082194E-4</v>
      </c>
      <c r="AF252">
        <f t="shared" si="92"/>
        <v>6.6027318902368876E-2</v>
      </c>
      <c r="AG252">
        <f t="shared" si="88"/>
        <v>6.58409889037712E-2</v>
      </c>
      <c r="AH252">
        <f t="shared" si="89"/>
        <v>65.840988903771205</v>
      </c>
      <c r="AI252" t="str">
        <f t="shared" ref="AI252:AI315" si="95">IF(MOD(AB252,10)=0,AH252,"")</f>
        <v/>
      </c>
    </row>
    <row r="253" spans="1:35" x14ac:dyDescent="0.35">
      <c r="A253" t="s">
        <v>1233</v>
      </c>
      <c r="B253" t="s">
        <v>1084</v>
      </c>
      <c r="C253" t="s">
        <v>1061</v>
      </c>
      <c r="D253">
        <f t="shared" si="71"/>
        <v>3.9394333333333336</v>
      </c>
      <c r="F253">
        <f t="shared" si="78"/>
        <v>252</v>
      </c>
      <c r="G253">
        <f t="shared" si="72"/>
        <v>3.0633000000000004</v>
      </c>
      <c r="H253">
        <f t="shared" si="79"/>
        <v>9.4803103468552169E-3</v>
      </c>
      <c r="I253">
        <f t="shared" si="73"/>
        <v>3.8761619659541093E-4</v>
      </c>
      <c r="J253">
        <f t="shared" si="90"/>
        <v>5.2949486938097388E-2</v>
      </c>
      <c r="K253">
        <f t="shared" si="84"/>
        <v>5.2800062760485211E-2</v>
      </c>
      <c r="L253">
        <f t="shared" si="85"/>
        <v>52.800062760485211</v>
      </c>
      <c r="M253" t="str">
        <f t="shared" si="93"/>
        <v/>
      </c>
      <c r="Q253">
        <f t="shared" si="80"/>
        <v>252</v>
      </c>
      <c r="R253">
        <f t="shared" si="74"/>
        <v>3.8483999999999998</v>
      </c>
      <c r="S253">
        <f t="shared" si="81"/>
        <v>1.2007288490259132E-2</v>
      </c>
      <c r="T253">
        <f t="shared" si="75"/>
        <v>4.9093535187505585E-4</v>
      </c>
      <c r="U253">
        <f t="shared" si="91"/>
        <v>7.1536107410137398E-2</v>
      </c>
      <c r="V253">
        <f t="shared" si="86"/>
        <v>7.1334231534893641E-2</v>
      </c>
      <c r="W253">
        <f t="shared" si="87"/>
        <v>71.334231534893647</v>
      </c>
      <c r="X253" t="str">
        <f t="shared" si="94"/>
        <v/>
      </c>
      <c r="AB253">
        <f t="shared" si="82"/>
        <v>252</v>
      </c>
      <c r="AC253">
        <f t="shared" si="76"/>
        <v>3.7019000000000002</v>
      </c>
      <c r="AD253">
        <f t="shared" si="83"/>
        <v>1.1532626292730594E-2</v>
      </c>
      <c r="AE253">
        <f t="shared" si="77"/>
        <v>4.7152810159082194E-4</v>
      </c>
      <c r="AF253">
        <f t="shared" si="92"/>
        <v>6.6498847003959694E-2</v>
      </c>
      <c r="AG253">
        <f t="shared" si="88"/>
        <v>6.6311186346598813E-2</v>
      </c>
      <c r="AH253">
        <f t="shared" si="89"/>
        <v>66.311186346598816</v>
      </c>
      <c r="AI253" t="str">
        <f t="shared" si="95"/>
        <v/>
      </c>
    </row>
    <row r="254" spans="1:35" x14ac:dyDescent="0.35">
      <c r="A254" t="s">
        <v>1234</v>
      </c>
      <c r="B254" t="s">
        <v>1091</v>
      </c>
      <c r="C254" t="s">
        <v>1100</v>
      </c>
      <c r="D254">
        <f t="shared" si="71"/>
        <v>3.9446333333333334</v>
      </c>
      <c r="F254">
        <f t="shared" si="78"/>
        <v>253</v>
      </c>
      <c r="G254">
        <f t="shared" si="72"/>
        <v>3.0705</v>
      </c>
      <c r="H254">
        <f t="shared" si="79"/>
        <v>9.5032987893262609E-3</v>
      </c>
      <c r="I254">
        <f t="shared" si="73"/>
        <v>3.88556112306001E-4</v>
      </c>
      <c r="J254">
        <f t="shared" si="90"/>
        <v>5.3338043050403391E-2</v>
      </c>
      <c r="K254">
        <f t="shared" si="84"/>
        <v>5.3187522362118593E-2</v>
      </c>
      <c r="L254">
        <f t="shared" si="85"/>
        <v>53.187522362118592</v>
      </c>
      <c r="M254" t="str">
        <f t="shared" si="93"/>
        <v/>
      </c>
      <c r="Q254">
        <f t="shared" si="80"/>
        <v>253</v>
      </c>
      <c r="R254">
        <f t="shared" si="74"/>
        <v>3.8491</v>
      </c>
      <c r="S254">
        <f t="shared" si="81"/>
        <v>1.2009559972917569E-2</v>
      </c>
      <c r="T254">
        <f t="shared" si="75"/>
        <v>4.910282247279987E-4</v>
      </c>
      <c r="U254">
        <f t="shared" si="91"/>
        <v>7.2027135634865402E-2</v>
      </c>
      <c r="V254">
        <f t="shared" si="86"/>
        <v>7.1823874071243771E-2</v>
      </c>
      <c r="W254">
        <f t="shared" si="87"/>
        <v>71.823874071243765</v>
      </c>
      <c r="X254" t="str">
        <f t="shared" si="94"/>
        <v/>
      </c>
      <c r="AB254">
        <f t="shared" si="82"/>
        <v>253</v>
      </c>
      <c r="AC254">
        <f t="shared" si="76"/>
        <v>3.7096</v>
      </c>
      <c r="AD254">
        <f t="shared" si="83"/>
        <v>1.1557538446200243E-2</v>
      </c>
      <c r="AE254">
        <f t="shared" si="77"/>
        <v>4.725466710071818E-4</v>
      </c>
      <c r="AF254">
        <f t="shared" si="92"/>
        <v>6.6971393674966878E-2</v>
      </c>
      <c r="AG254">
        <f t="shared" si="88"/>
        <v>6.678239948442595E-2</v>
      </c>
      <c r="AH254">
        <f t="shared" si="89"/>
        <v>66.782399484425952</v>
      </c>
      <c r="AI254" t="str">
        <f t="shared" si="95"/>
        <v/>
      </c>
    </row>
    <row r="255" spans="1:35" x14ac:dyDescent="0.35">
      <c r="A255" t="s">
        <v>1234</v>
      </c>
      <c r="B255" t="s">
        <v>1084</v>
      </c>
      <c r="C255" t="s">
        <v>1062</v>
      </c>
      <c r="D255">
        <f t="shared" si="71"/>
        <v>3.9441333333333333</v>
      </c>
      <c r="F255">
        <f t="shared" si="78"/>
        <v>254</v>
      </c>
      <c r="G255">
        <f t="shared" si="72"/>
        <v>3.0705</v>
      </c>
      <c r="H255">
        <f t="shared" si="79"/>
        <v>9.5032987893262609E-3</v>
      </c>
      <c r="I255">
        <f t="shared" si="73"/>
        <v>3.88556112306001E-4</v>
      </c>
      <c r="J255">
        <f t="shared" si="90"/>
        <v>5.3726599162709394E-2</v>
      </c>
      <c r="K255">
        <f t="shared" si="84"/>
        <v>5.3574981963751968E-2</v>
      </c>
      <c r="L255">
        <f t="shared" si="85"/>
        <v>53.574981963751966</v>
      </c>
      <c r="M255" t="str">
        <f t="shared" si="93"/>
        <v/>
      </c>
      <c r="Q255">
        <f t="shared" si="80"/>
        <v>254</v>
      </c>
      <c r="R255">
        <f t="shared" si="74"/>
        <v>3.8483999999999998</v>
      </c>
      <c r="S255">
        <f t="shared" si="81"/>
        <v>1.2007288490259132E-2</v>
      </c>
      <c r="T255">
        <f t="shared" si="75"/>
        <v>4.9093535187505585E-4</v>
      </c>
      <c r="U255">
        <f t="shared" si="91"/>
        <v>7.2518070986740457E-2</v>
      </c>
      <c r="V255">
        <f t="shared" si="86"/>
        <v>7.2313423996829426E-2</v>
      </c>
      <c r="W255">
        <f t="shared" si="87"/>
        <v>72.313423996829428</v>
      </c>
      <c r="X255" t="str">
        <f t="shared" si="94"/>
        <v/>
      </c>
      <c r="AB255">
        <f t="shared" si="82"/>
        <v>254</v>
      </c>
      <c r="AC255">
        <f t="shared" si="76"/>
        <v>3.7088000000000001</v>
      </c>
      <c r="AD255">
        <f t="shared" si="83"/>
        <v>1.1554949985045363E-2</v>
      </c>
      <c r="AE255">
        <f t="shared" si="77"/>
        <v>4.7244083803007651E-4</v>
      </c>
      <c r="AF255">
        <f t="shared" si="92"/>
        <v>6.7443834512996959E-2</v>
      </c>
      <c r="AG255">
        <f t="shared" si="88"/>
        <v>6.7253507087938091E-2</v>
      </c>
      <c r="AH255">
        <f t="shared" si="89"/>
        <v>67.25350708793809</v>
      </c>
      <c r="AI255" t="str">
        <f t="shared" si="95"/>
        <v/>
      </c>
    </row>
    <row r="256" spans="1:35" x14ac:dyDescent="0.35">
      <c r="A256" t="s">
        <v>1235</v>
      </c>
      <c r="B256" t="s">
        <v>1085</v>
      </c>
      <c r="C256" t="s">
        <v>1100</v>
      </c>
      <c r="D256">
        <f t="shared" si="71"/>
        <v>3.9491000000000001</v>
      </c>
      <c r="F256">
        <f t="shared" si="78"/>
        <v>255</v>
      </c>
      <c r="G256">
        <f t="shared" si="72"/>
        <v>3.0774000000000004</v>
      </c>
      <c r="H256">
        <f t="shared" si="79"/>
        <v>9.5253325849698634E-3</v>
      </c>
      <c r="I256">
        <f t="shared" si="73"/>
        <v>3.8945699590067854E-4</v>
      </c>
      <c r="J256">
        <f t="shared" si="90"/>
        <v>5.4116056158610072E-2</v>
      </c>
      <c r="K256">
        <f t="shared" si="84"/>
        <v>5.3963339906674179E-2</v>
      </c>
      <c r="L256">
        <f t="shared" si="85"/>
        <v>53.963339906674179</v>
      </c>
      <c r="M256" t="str">
        <f t="shared" si="93"/>
        <v/>
      </c>
      <c r="Q256">
        <f t="shared" si="80"/>
        <v>255</v>
      </c>
      <c r="R256">
        <f t="shared" si="74"/>
        <v>3.8555999999999999</v>
      </c>
      <c r="S256">
        <f t="shared" si="81"/>
        <v>1.2030653891438294E-2</v>
      </c>
      <c r="T256">
        <f t="shared" si="75"/>
        <v>4.9189068008749113E-4</v>
      </c>
      <c r="U256">
        <f t="shared" si="91"/>
        <v>7.3009961666827952E-2</v>
      </c>
      <c r="V256">
        <f t="shared" si="86"/>
        <v>7.2803926554678211E-2</v>
      </c>
      <c r="W256">
        <f t="shared" si="87"/>
        <v>72.803926554678213</v>
      </c>
      <c r="X256" t="str">
        <f t="shared" si="94"/>
        <v/>
      </c>
      <c r="AB256">
        <f t="shared" si="82"/>
        <v>255</v>
      </c>
      <c r="AC256">
        <f t="shared" si="76"/>
        <v>3.7096</v>
      </c>
      <c r="AD256">
        <f t="shared" si="83"/>
        <v>1.1557538446200243E-2</v>
      </c>
      <c r="AE256">
        <f t="shared" si="77"/>
        <v>4.725466710071818E-4</v>
      </c>
      <c r="AF256">
        <f t="shared" si="92"/>
        <v>6.7916381184004143E-2</v>
      </c>
      <c r="AG256">
        <f t="shared" si="88"/>
        <v>6.7724720225765214E-2</v>
      </c>
      <c r="AH256">
        <f t="shared" si="89"/>
        <v>67.724720225765211</v>
      </c>
      <c r="AI256" t="str">
        <f t="shared" si="95"/>
        <v/>
      </c>
    </row>
    <row r="257" spans="1:35" x14ac:dyDescent="0.35">
      <c r="A257" t="s">
        <v>1236</v>
      </c>
      <c r="B257" t="s">
        <v>1085</v>
      </c>
      <c r="C257" t="s">
        <v>1627</v>
      </c>
      <c r="D257">
        <f t="shared" si="71"/>
        <v>3.9541666666666671</v>
      </c>
      <c r="F257">
        <f t="shared" si="78"/>
        <v>256</v>
      </c>
      <c r="G257">
        <f t="shared" si="72"/>
        <v>3.0854000000000004</v>
      </c>
      <c r="H257">
        <f t="shared" si="79"/>
        <v>9.5508829423017801E-3</v>
      </c>
      <c r="I257">
        <f t="shared" si="73"/>
        <v>3.9050165920475873E-4</v>
      </c>
      <c r="J257">
        <f t="shared" si="90"/>
        <v>5.4506557817814834E-2</v>
      </c>
      <c r="K257">
        <f t="shared" si="84"/>
        <v>5.4352739564846313E-2</v>
      </c>
      <c r="L257">
        <f t="shared" si="85"/>
        <v>54.35273956484631</v>
      </c>
      <c r="M257" t="str">
        <f t="shared" si="93"/>
        <v/>
      </c>
      <c r="Q257">
        <f t="shared" si="80"/>
        <v>256</v>
      </c>
      <c r="R257">
        <f t="shared" si="74"/>
        <v>3.8555999999999999</v>
      </c>
      <c r="S257">
        <f t="shared" si="81"/>
        <v>1.2030653891438294E-2</v>
      </c>
      <c r="T257">
        <f t="shared" si="75"/>
        <v>4.9189068008749113E-4</v>
      </c>
      <c r="U257">
        <f t="shared" si="91"/>
        <v>7.3501852346915447E-2</v>
      </c>
      <c r="V257">
        <f t="shared" si="86"/>
        <v>7.3294429112526982E-2</v>
      </c>
      <c r="W257">
        <f t="shared" si="87"/>
        <v>73.294429112526984</v>
      </c>
      <c r="X257" t="str">
        <f t="shared" si="94"/>
        <v/>
      </c>
      <c r="AB257">
        <f t="shared" si="82"/>
        <v>256</v>
      </c>
      <c r="AC257">
        <f t="shared" si="76"/>
        <v>3.7168000000000001</v>
      </c>
      <c r="AD257">
        <f t="shared" si="83"/>
        <v>1.1580836532229922E-2</v>
      </c>
      <c r="AE257">
        <f t="shared" si="77"/>
        <v>4.7349924694239606E-4</v>
      </c>
      <c r="AF257">
        <f t="shared" si="92"/>
        <v>6.8389880430946542E-2</v>
      </c>
      <c r="AG257">
        <f t="shared" si="88"/>
        <v>6.8196883251345222E-2</v>
      </c>
      <c r="AH257">
        <f t="shared" si="89"/>
        <v>68.196883251345227</v>
      </c>
      <c r="AI257" t="str">
        <f t="shared" si="95"/>
        <v/>
      </c>
    </row>
    <row r="258" spans="1:35" x14ac:dyDescent="0.35">
      <c r="A258" t="s">
        <v>1014</v>
      </c>
      <c r="B258" t="s">
        <v>1563</v>
      </c>
      <c r="C258" t="s">
        <v>1063</v>
      </c>
      <c r="D258">
        <f t="shared" si="71"/>
        <v>3.9546666666666668</v>
      </c>
      <c r="F258">
        <f t="shared" si="78"/>
        <v>257</v>
      </c>
      <c r="G258">
        <f t="shared" si="72"/>
        <v>3.0846</v>
      </c>
      <c r="H258">
        <f t="shared" si="79"/>
        <v>9.548327716750897E-3</v>
      </c>
      <c r="I258">
        <f t="shared" si="73"/>
        <v>3.9039718511337993E-4</v>
      </c>
      <c r="J258">
        <f t="shared" si="90"/>
        <v>5.4896955002928211E-2</v>
      </c>
      <c r="K258">
        <f t="shared" si="84"/>
        <v>5.4742035043754377E-2</v>
      </c>
      <c r="L258">
        <f t="shared" si="85"/>
        <v>54.742035043754377</v>
      </c>
      <c r="M258" t="str">
        <f t="shared" si="93"/>
        <v/>
      </c>
      <c r="Q258">
        <f t="shared" si="80"/>
        <v>257</v>
      </c>
      <c r="R258">
        <f t="shared" si="74"/>
        <v>3.8593999999999999</v>
      </c>
      <c r="S258">
        <f t="shared" si="81"/>
        <v>1.2042987041894888E-2</v>
      </c>
      <c r="T258">
        <f t="shared" si="75"/>
        <v>4.9239493877704021E-4</v>
      </c>
      <c r="U258">
        <f t="shared" si="91"/>
        <v>7.3994247285692483E-2</v>
      </c>
      <c r="V258">
        <f t="shared" si="86"/>
        <v>7.3785434506040387E-2</v>
      </c>
      <c r="W258">
        <f t="shared" si="87"/>
        <v>73.785434506040389</v>
      </c>
      <c r="X258" t="str">
        <f t="shared" si="94"/>
        <v/>
      </c>
      <c r="AB258">
        <f t="shared" si="82"/>
        <v>257</v>
      </c>
      <c r="AC258">
        <f t="shared" si="76"/>
        <v>3.7153</v>
      </c>
      <c r="AD258">
        <f t="shared" si="83"/>
        <v>1.1575982476966746E-2</v>
      </c>
      <c r="AE258">
        <f t="shared" si="77"/>
        <v>4.7330078187423502E-4</v>
      </c>
      <c r="AF258">
        <f t="shared" si="92"/>
        <v>6.8863181212820784E-2</v>
      </c>
      <c r="AG258">
        <f t="shared" si="88"/>
        <v>6.8668848371928215E-2</v>
      </c>
      <c r="AH258">
        <f t="shared" si="89"/>
        <v>68.66884837192822</v>
      </c>
      <c r="AI258" t="str">
        <f t="shared" si="95"/>
        <v/>
      </c>
    </row>
    <row r="259" spans="1:35" x14ac:dyDescent="0.35">
      <c r="A259" t="s">
        <v>1236</v>
      </c>
      <c r="B259" t="s">
        <v>1087</v>
      </c>
      <c r="C259" t="s">
        <v>1098</v>
      </c>
      <c r="D259">
        <f t="shared" ref="D259:D322" si="96">(A259+B259+C259)/3</f>
        <v>3.9583666666666666</v>
      </c>
      <c r="F259">
        <f t="shared" si="78"/>
        <v>258</v>
      </c>
      <c r="G259">
        <f t="shared" ref="G259:G322" si="97">A259-0.4227</f>
        <v>3.0854000000000004</v>
      </c>
      <c r="H259">
        <f t="shared" si="79"/>
        <v>9.5508829423017801E-3</v>
      </c>
      <c r="I259">
        <f t="shared" ref="I259:I322" si="98">(H259*1)/(0.08206*(273.15+24.9))</f>
        <v>3.9050165920475873E-4</v>
      </c>
      <c r="J259">
        <f t="shared" si="90"/>
        <v>5.5287456662132972E-2</v>
      </c>
      <c r="K259">
        <f t="shared" si="84"/>
        <v>5.5131434701926517E-2</v>
      </c>
      <c r="L259">
        <f t="shared" si="85"/>
        <v>55.131434701926516</v>
      </c>
      <c r="M259" t="str">
        <f t="shared" si="93"/>
        <v/>
      </c>
      <c r="Q259">
        <f t="shared" si="80"/>
        <v>258</v>
      </c>
      <c r="R259">
        <f t="shared" ref="R259:R322" si="99">B259-0.4017</f>
        <v>3.8624999999999998</v>
      </c>
      <c r="S259">
        <f t="shared" si="81"/>
        <v>1.2053049018333116E-2</v>
      </c>
      <c r="T259">
        <f t="shared" ref="T259:T322" si="100">(S259*1)/(0.08206*(273.15+24.9))</f>
        <v>4.9280633723284206E-4</v>
      </c>
      <c r="U259">
        <f t="shared" si="91"/>
        <v>7.448705362292532E-2</v>
      </c>
      <c r="V259">
        <f t="shared" si="86"/>
        <v>7.4276850137037498E-2</v>
      </c>
      <c r="W259">
        <f t="shared" si="87"/>
        <v>74.276850137037499</v>
      </c>
      <c r="X259" t="str">
        <f t="shared" si="94"/>
        <v/>
      </c>
      <c r="AB259">
        <f t="shared" si="82"/>
        <v>258</v>
      </c>
      <c r="AC259">
        <f t="shared" ref="AC259:AC322" si="101">C259-0.3803</f>
        <v>3.7225000000000001</v>
      </c>
      <c r="AD259">
        <f t="shared" si="83"/>
        <v>1.1599283321648359E-2</v>
      </c>
      <c r="AE259">
        <f t="shared" ref="AE259:AE322" si="102">(AD259*1)/(0.08206*(273.15+24.9))</f>
        <v>4.7425347060092249E-4</v>
      </c>
      <c r="AF259">
        <f t="shared" si="92"/>
        <v>6.9337434683421711E-2</v>
      </c>
      <c r="AG259">
        <f t="shared" si="88"/>
        <v>6.9141763492737263E-2</v>
      </c>
      <c r="AH259">
        <f t="shared" si="89"/>
        <v>69.141763492737269</v>
      </c>
      <c r="AI259" t="str">
        <f t="shared" si="95"/>
        <v/>
      </c>
    </row>
    <row r="260" spans="1:35" x14ac:dyDescent="0.35">
      <c r="A260" t="s">
        <v>1237</v>
      </c>
      <c r="B260" t="s">
        <v>1087</v>
      </c>
      <c r="C260" t="s">
        <v>1098</v>
      </c>
      <c r="D260">
        <f t="shared" si="96"/>
        <v>3.9603999999999999</v>
      </c>
      <c r="F260">
        <f t="shared" ref="F260:F323" si="103">1+F259</f>
        <v>259</v>
      </c>
      <c r="G260">
        <f t="shared" si="97"/>
        <v>3.0915000000000004</v>
      </c>
      <c r="H260">
        <f t="shared" ref="H260:H323" si="104">(G260*0.3)/(100-G260)</f>
        <v>9.5703679243822788E-3</v>
      </c>
      <c r="I260">
        <f t="shared" si="98"/>
        <v>3.9129833087144926E-4</v>
      </c>
      <c r="J260">
        <f t="shared" si="90"/>
        <v>5.5678754993004419E-2</v>
      </c>
      <c r="K260">
        <f t="shared" si="84"/>
        <v>5.5521628783546974E-2</v>
      </c>
      <c r="L260">
        <f t="shared" si="85"/>
        <v>55.521628783546973</v>
      </c>
      <c r="M260" t="str">
        <f t="shared" si="93"/>
        <v/>
      </c>
      <c r="Q260">
        <f t="shared" ref="Q260:Q323" si="105">1+Q259</f>
        <v>259</v>
      </c>
      <c r="R260">
        <f t="shared" si="99"/>
        <v>3.8624999999999998</v>
      </c>
      <c r="S260">
        <f t="shared" ref="S260:S323" si="106">(R260*0.3)/(100-R260)</f>
        <v>1.2053049018333116E-2</v>
      </c>
      <c r="T260">
        <f t="shared" si="100"/>
        <v>4.9280633723284206E-4</v>
      </c>
      <c r="U260">
        <f t="shared" si="91"/>
        <v>7.4979859960158157E-2</v>
      </c>
      <c r="V260">
        <f t="shared" si="86"/>
        <v>7.4768265768034609E-2</v>
      </c>
      <c r="W260">
        <f t="shared" si="87"/>
        <v>74.76826576803461</v>
      </c>
      <c r="X260" t="str">
        <f t="shared" si="94"/>
        <v/>
      </c>
      <c r="AB260">
        <f t="shared" ref="AB260:AB323" si="107">1+AB259</f>
        <v>259</v>
      </c>
      <c r="AC260">
        <f t="shared" si="101"/>
        <v>3.7225000000000001</v>
      </c>
      <c r="AD260">
        <f t="shared" ref="AD260:AD323" si="108">(AC260*0.3)/(100-AC260)</f>
        <v>1.1599283321648359E-2</v>
      </c>
      <c r="AE260">
        <f t="shared" si="102"/>
        <v>4.7425347060092249E-4</v>
      </c>
      <c r="AF260">
        <f t="shared" si="92"/>
        <v>6.9811688154022639E-2</v>
      </c>
      <c r="AG260">
        <f t="shared" si="88"/>
        <v>6.9614678613546296E-2</v>
      </c>
      <c r="AH260">
        <f t="shared" si="89"/>
        <v>69.614678613546303</v>
      </c>
      <c r="AI260" t="str">
        <f t="shared" si="95"/>
        <v/>
      </c>
    </row>
    <row r="261" spans="1:35" x14ac:dyDescent="0.35">
      <c r="A261" t="s">
        <v>1237</v>
      </c>
      <c r="B261" t="s">
        <v>1087</v>
      </c>
      <c r="C261" t="s">
        <v>1098</v>
      </c>
      <c r="D261">
        <f t="shared" si="96"/>
        <v>3.9603999999999999</v>
      </c>
      <c r="F261">
        <f t="shared" si="103"/>
        <v>260</v>
      </c>
      <c r="G261">
        <f t="shared" si="97"/>
        <v>3.0915000000000004</v>
      </c>
      <c r="H261">
        <f t="shared" si="104"/>
        <v>9.5703679243822788E-3</v>
      </c>
      <c r="I261">
        <f t="shared" si="98"/>
        <v>3.9129833087144926E-4</v>
      </c>
      <c r="J261">
        <f t="shared" si="90"/>
        <v>5.6070053323875865E-2</v>
      </c>
      <c r="K261">
        <f t="shared" si="84"/>
        <v>5.5911822865167438E-2</v>
      </c>
      <c r="L261">
        <f t="shared" si="85"/>
        <v>55.911822865167437</v>
      </c>
      <c r="M261">
        <f t="shared" si="93"/>
        <v>55.911822865167437</v>
      </c>
      <c r="Q261">
        <f t="shared" si="105"/>
        <v>260</v>
      </c>
      <c r="R261">
        <f t="shared" si="99"/>
        <v>3.8624999999999998</v>
      </c>
      <c r="S261">
        <f t="shared" si="106"/>
        <v>1.2053049018333116E-2</v>
      </c>
      <c r="T261">
        <f t="shared" si="100"/>
        <v>4.9280633723284206E-4</v>
      </c>
      <c r="U261">
        <f t="shared" si="91"/>
        <v>7.5472666297390995E-2</v>
      </c>
      <c r="V261">
        <f t="shared" si="86"/>
        <v>7.5259681399031733E-2</v>
      </c>
      <c r="W261">
        <f t="shared" si="87"/>
        <v>75.259681399031734</v>
      </c>
      <c r="X261">
        <f t="shared" si="94"/>
        <v>75.259681399031734</v>
      </c>
      <c r="AB261">
        <f t="shared" si="107"/>
        <v>260</v>
      </c>
      <c r="AC261">
        <f t="shared" si="101"/>
        <v>3.7225000000000001</v>
      </c>
      <c r="AD261">
        <f t="shared" si="108"/>
        <v>1.1599283321648359E-2</v>
      </c>
      <c r="AE261">
        <f t="shared" si="102"/>
        <v>4.7425347060092249E-4</v>
      </c>
      <c r="AF261">
        <f t="shared" si="92"/>
        <v>7.0285941624623566E-2</v>
      </c>
      <c r="AG261">
        <f t="shared" si="88"/>
        <v>7.008759373435533E-2</v>
      </c>
      <c r="AH261">
        <f t="shared" si="89"/>
        <v>70.087593734355323</v>
      </c>
      <c r="AI261">
        <f t="shared" si="95"/>
        <v>70.087593734355323</v>
      </c>
    </row>
    <row r="262" spans="1:35" x14ac:dyDescent="0.35">
      <c r="A262" t="s">
        <v>1237</v>
      </c>
      <c r="B262" t="s">
        <v>1087</v>
      </c>
      <c r="C262" t="s">
        <v>1065</v>
      </c>
      <c r="D262">
        <f t="shared" si="96"/>
        <v>3.9626999999999999</v>
      </c>
      <c r="F262">
        <f t="shared" si="103"/>
        <v>261</v>
      </c>
      <c r="G262">
        <f t="shared" si="97"/>
        <v>3.0915000000000004</v>
      </c>
      <c r="H262">
        <f t="shared" si="104"/>
        <v>9.5703679243822788E-3</v>
      </c>
      <c r="I262">
        <f t="shared" si="98"/>
        <v>3.9129833087144926E-4</v>
      </c>
      <c r="J262">
        <f t="shared" si="90"/>
        <v>5.6461351654747312E-2</v>
      </c>
      <c r="K262">
        <f t="shared" si="84"/>
        <v>5.6302016946787894E-2</v>
      </c>
      <c r="L262">
        <f t="shared" si="85"/>
        <v>56.302016946787894</v>
      </c>
      <c r="M262" t="str">
        <f t="shared" si="93"/>
        <v/>
      </c>
      <c r="Q262">
        <f t="shared" si="105"/>
        <v>261</v>
      </c>
      <c r="R262">
        <f t="shared" si="99"/>
        <v>3.8624999999999998</v>
      </c>
      <c r="S262">
        <f t="shared" si="106"/>
        <v>1.2053049018333116E-2</v>
      </c>
      <c r="T262">
        <f t="shared" si="100"/>
        <v>4.9280633723284206E-4</v>
      </c>
      <c r="U262">
        <f t="shared" si="91"/>
        <v>7.5965472634623832E-2</v>
      </c>
      <c r="V262">
        <f t="shared" si="86"/>
        <v>7.5751097030028844E-2</v>
      </c>
      <c r="W262">
        <f t="shared" si="87"/>
        <v>75.751097030028845</v>
      </c>
      <c r="X262" t="str">
        <f t="shared" si="94"/>
        <v/>
      </c>
      <c r="AB262">
        <f t="shared" si="107"/>
        <v>261</v>
      </c>
      <c r="AC262">
        <f t="shared" si="101"/>
        <v>3.7294</v>
      </c>
      <c r="AD262">
        <f t="shared" si="108"/>
        <v>1.162161656829811E-2</v>
      </c>
      <c r="AE262">
        <f t="shared" si="102"/>
        <v>4.7516659768297788E-4</v>
      </c>
      <c r="AF262">
        <f t="shared" si="92"/>
        <v>7.0761108222306537E-2</v>
      </c>
      <c r="AG262">
        <f t="shared" si="88"/>
        <v>7.0561419405389278E-2</v>
      </c>
      <c r="AH262">
        <f t="shared" si="89"/>
        <v>70.561419405389273</v>
      </c>
      <c r="AI262" t="str">
        <f t="shared" si="95"/>
        <v/>
      </c>
    </row>
    <row r="263" spans="1:35" x14ac:dyDescent="0.35">
      <c r="A263" t="s">
        <v>1238</v>
      </c>
      <c r="B263" t="s">
        <v>1086</v>
      </c>
      <c r="C263" t="s">
        <v>1065</v>
      </c>
      <c r="D263">
        <f t="shared" si="96"/>
        <v>3.9654000000000003</v>
      </c>
      <c r="F263">
        <f t="shared" si="103"/>
        <v>262</v>
      </c>
      <c r="G263">
        <f t="shared" si="97"/>
        <v>3.0988000000000002</v>
      </c>
      <c r="H263">
        <f t="shared" si="104"/>
        <v>9.5936892422384869E-3</v>
      </c>
      <c r="I263">
        <f t="shared" si="98"/>
        <v>3.9225185667348322E-4</v>
      </c>
      <c r="J263">
        <f t="shared" si="90"/>
        <v>5.6853603511420797E-2</v>
      </c>
      <c r="K263">
        <f t="shared" si="84"/>
        <v>5.6693161863347517E-2</v>
      </c>
      <c r="L263">
        <f t="shared" si="85"/>
        <v>56.69316186334752</v>
      </c>
      <c r="M263" t="str">
        <f t="shared" si="93"/>
        <v/>
      </c>
      <c r="Q263">
        <f t="shared" si="105"/>
        <v>262</v>
      </c>
      <c r="R263">
        <f t="shared" si="99"/>
        <v>3.8632999999999997</v>
      </c>
      <c r="S263">
        <f t="shared" si="106"/>
        <v>1.2055645762752414E-2</v>
      </c>
      <c r="T263">
        <f t="shared" si="100"/>
        <v>4.9291250888319023E-4</v>
      </c>
      <c r="U263">
        <f t="shared" si="91"/>
        <v>7.6458385143507016E-2</v>
      </c>
      <c r="V263">
        <f t="shared" si="86"/>
        <v>7.6242618533058457E-2</v>
      </c>
      <c r="W263">
        <f t="shared" si="87"/>
        <v>76.242618533058462</v>
      </c>
      <c r="X263" t="str">
        <f t="shared" si="94"/>
        <v/>
      </c>
      <c r="AB263">
        <f t="shared" si="107"/>
        <v>262</v>
      </c>
      <c r="AC263">
        <f t="shared" si="101"/>
        <v>3.7294</v>
      </c>
      <c r="AD263">
        <f t="shared" si="108"/>
        <v>1.162161656829811E-2</v>
      </c>
      <c r="AE263">
        <f t="shared" si="102"/>
        <v>4.7516659768297788E-4</v>
      </c>
      <c r="AF263">
        <f t="shared" si="92"/>
        <v>7.1236274819989509E-2</v>
      </c>
      <c r="AG263">
        <f t="shared" si="88"/>
        <v>7.1035245076423226E-2</v>
      </c>
      <c r="AH263">
        <f t="shared" si="89"/>
        <v>71.035245076423223</v>
      </c>
      <c r="AI263" t="str">
        <f t="shared" si="95"/>
        <v/>
      </c>
    </row>
    <row r="264" spans="1:35" x14ac:dyDescent="0.35">
      <c r="A264" t="s">
        <v>1238</v>
      </c>
      <c r="B264" t="s">
        <v>1088</v>
      </c>
      <c r="C264" t="s">
        <v>1628</v>
      </c>
      <c r="D264">
        <f t="shared" si="96"/>
        <v>3.9700666666666664</v>
      </c>
      <c r="F264">
        <f t="shared" si="103"/>
        <v>263</v>
      </c>
      <c r="G264">
        <f t="shared" si="97"/>
        <v>3.0988000000000002</v>
      </c>
      <c r="H264">
        <f t="shared" si="104"/>
        <v>9.5936892422384869E-3</v>
      </c>
      <c r="I264">
        <f t="shared" si="98"/>
        <v>3.9225185667348322E-4</v>
      </c>
      <c r="J264">
        <f t="shared" si="90"/>
        <v>5.7245855368094282E-2</v>
      </c>
      <c r="K264">
        <f t="shared" si="84"/>
        <v>5.708430677990714E-2</v>
      </c>
      <c r="L264">
        <f t="shared" si="85"/>
        <v>57.084306779907138</v>
      </c>
      <c r="M264" t="str">
        <f t="shared" si="93"/>
        <v/>
      </c>
      <c r="Q264">
        <f t="shared" si="105"/>
        <v>263</v>
      </c>
      <c r="R264">
        <f t="shared" si="99"/>
        <v>3.8696999999999999</v>
      </c>
      <c r="S264">
        <f t="shared" si="106"/>
        <v>1.2076421274041585E-2</v>
      </c>
      <c r="T264">
        <f t="shared" si="100"/>
        <v>4.9376194570261941E-4</v>
      </c>
      <c r="U264">
        <f t="shared" si="91"/>
        <v>7.6952147089209638E-2</v>
      </c>
      <c r="V264">
        <f t="shared" si="86"/>
        <v>7.673498707578516E-2</v>
      </c>
      <c r="W264">
        <f t="shared" si="87"/>
        <v>76.734987075785156</v>
      </c>
      <c r="X264" t="str">
        <f t="shared" si="94"/>
        <v/>
      </c>
      <c r="AB264">
        <f t="shared" si="107"/>
        <v>263</v>
      </c>
      <c r="AC264">
        <f t="shared" si="101"/>
        <v>3.7370000000000001</v>
      </c>
      <c r="AD264">
        <f t="shared" si="108"/>
        <v>1.1646219211950594E-2</v>
      </c>
      <c r="AE264">
        <f t="shared" si="102"/>
        <v>4.7617251234292689E-4</v>
      </c>
      <c r="AF264">
        <f t="shared" si="92"/>
        <v>7.1712447332332438E-2</v>
      </c>
      <c r="AG264">
        <f t="shared" si="88"/>
        <v>7.1510073823412179E-2</v>
      </c>
      <c r="AH264">
        <f t="shared" si="89"/>
        <v>71.510073823412185</v>
      </c>
      <c r="AI264" t="str">
        <f t="shared" si="95"/>
        <v/>
      </c>
    </row>
    <row r="265" spans="1:35" x14ac:dyDescent="0.35">
      <c r="A265" t="s">
        <v>1239</v>
      </c>
      <c r="B265" t="s">
        <v>1088</v>
      </c>
      <c r="C265" t="s">
        <v>1066</v>
      </c>
      <c r="D265">
        <f t="shared" si="96"/>
        <v>3.9721999999999995</v>
      </c>
      <c r="F265">
        <f t="shared" si="103"/>
        <v>264</v>
      </c>
      <c r="G265">
        <f t="shared" si="97"/>
        <v>3.1056000000000004</v>
      </c>
      <c r="H265">
        <f t="shared" si="104"/>
        <v>9.6154163708119349E-3</v>
      </c>
      <c r="I265">
        <f t="shared" si="98"/>
        <v>3.9314020174157195E-4</v>
      </c>
      <c r="J265">
        <f t="shared" si="90"/>
        <v>5.7638995569835857E-2</v>
      </c>
      <c r="K265">
        <f t="shared" si="84"/>
        <v>5.7476337534612898E-2</v>
      </c>
      <c r="L265">
        <f t="shared" si="85"/>
        <v>57.476337534612895</v>
      </c>
      <c r="M265" t="str">
        <f t="shared" si="93"/>
        <v/>
      </c>
      <c r="Q265">
        <f t="shared" si="105"/>
        <v>264</v>
      </c>
      <c r="R265">
        <f t="shared" si="99"/>
        <v>3.8696999999999999</v>
      </c>
      <c r="S265">
        <f t="shared" si="106"/>
        <v>1.2076421274041585E-2</v>
      </c>
      <c r="T265">
        <f t="shared" si="100"/>
        <v>4.9376194570261941E-4</v>
      </c>
      <c r="U265">
        <f t="shared" si="91"/>
        <v>7.7445909034912261E-2</v>
      </c>
      <c r="V265">
        <f t="shared" si="86"/>
        <v>7.7227355618511864E-2</v>
      </c>
      <c r="W265">
        <f t="shared" si="87"/>
        <v>77.227355618511865</v>
      </c>
      <c r="X265" t="str">
        <f t="shared" si="94"/>
        <v/>
      </c>
      <c r="AB265">
        <f t="shared" si="107"/>
        <v>264</v>
      </c>
      <c r="AC265">
        <f t="shared" si="101"/>
        <v>3.7366000000000001</v>
      </c>
      <c r="AD265">
        <f t="shared" si="108"/>
        <v>1.1644924239118918E-2</v>
      </c>
      <c r="AE265">
        <f t="shared" si="102"/>
        <v>4.7611956550623656E-4</v>
      </c>
      <c r="AF265">
        <f t="shared" si="92"/>
        <v>7.2188566897838674E-2</v>
      </c>
      <c r="AG265">
        <f t="shared" si="88"/>
        <v>7.1984849772981127E-2</v>
      </c>
      <c r="AH265">
        <f t="shared" si="89"/>
        <v>71.984849772981121</v>
      </c>
      <c r="AI265" t="str">
        <f t="shared" si="95"/>
        <v/>
      </c>
    </row>
    <row r="266" spans="1:35" x14ac:dyDescent="0.35">
      <c r="A266" t="s">
        <v>1240</v>
      </c>
      <c r="B266" t="s">
        <v>1564</v>
      </c>
      <c r="C266" t="s">
        <v>1628</v>
      </c>
      <c r="D266">
        <f t="shared" si="96"/>
        <v>3.9723666666666664</v>
      </c>
      <c r="F266">
        <f t="shared" si="103"/>
        <v>265</v>
      </c>
      <c r="G266">
        <f t="shared" si="97"/>
        <v>3.1064000000000003</v>
      </c>
      <c r="H266">
        <f t="shared" si="104"/>
        <v>9.6179727040795263E-3</v>
      </c>
      <c r="I266">
        <f t="shared" si="98"/>
        <v>3.9324472112355004E-4</v>
      </c>
      <c r="J266">
        <f t="shared" si="90"/>
        <v>5.8032240290959408E-2</v>
      </c>
      <c r="K266">
        <f t="shared" si="84"/>
        <v>5.7868472513745502E-2</v>
      </c>
      <c r="L266">
        <f t="shared" si="85"/>
        <v>57.868472513745502</v>
      </c>
      <c r="M266" t="str">
        <f t="shared" si="93"/>
        <v/>
      </c>
      <c r="Q266">
        <f t="shared" si="105"/>
        <v>265</v>
      </c>
      <c r="R266">
        <f t="shared" si="99"/>
        <v>3.8689999999999998</v>
      </c>
      <c r="S266">
        <f t="shared" si="106"/>
        <v>1.2074148817759098E-2</v>
      </c>
      <c r="T266">
        <f t="shared" si="100"/>
        <v>4.9366903304164946E-4</v>
      </c>
      <c r="U266">
        <f t="shared" si="91"/>
        <v>7.7939578067953916E-2</v>
      </c>
      <c r="V266">
        <f t="shared" si="86"/>
        <v>7.7719631510778403E-2</v>
      </c>
      <c r="W266">
        <f t="shared" si="87"/>
        <v>77.719631510778399</v>
      </c>
      <c r="X266" t="str">
        <f t="shared" si="94"/>
        <v/>
      </c>
      <c r="AB266">
        <f t="shared" si="107"/>
        <v>265</v>
      </c>
      <c r="AC266">
        <f t="shared" si="101"/>
        <v>3.7370000000000001</v>
      </c>
      <c r="AD266">
        <f t="shared" si="108"/>
        <v>1.1646219211950594E-2</v>
      </c>
      <c r="AE266">
        <f t="shared" si="102"/>
        <v>4.7617251234292689E-4</v>
      </c>
      <c r="AF266">
        <f t="shared" si="92"/>
        <v>7.2664739410181603E-2</v>
      </c>
      <c r="AG266">
        <f t="shared" si="88"/>
        <v>7.245967851997008E-2</v>
      </c>
      <c r="AH266">
        <f t="shared" si="89"/>
        <v>72.459678519970083</v>
      </c>
      <c r="AI266" t="str">
        <f t="shared" si="95"/>
        <v/>
      </c>
    </row>
    <row r="267" spans="1:35" x14ac:dyDescent="0.35">
      <c r="A267" t="s">
        <v>1240</v>
      </c>
      <c r="B267" t="s">
        <v>1088</v>
      </c>
      <c r="C267" t="s">
        <v>1572</v>
      </c>
      <c r="D267">
        <f t="shared" si="96"/>
        <v>3.9745333333333335</v>
      </c>
      <c r="F267">
        <f t="shared" si="103"/>
        <v>266</v>
      </c>
      <c r="G267">
        <f t="shared" si="97"/>
        <v>3.1064000000000003</v>
      </c>
      <c r="H267">
        <f t="shared" si="104"/>
        <v>9.6179727040795263E-3</v>
      </c>
      <c r="I267">
        <f t="shared" si="98"/>
        <v>3.9324472112355004E-4</v>
      </c>
      <c r="J267">
        <f t="shared" si="90"/>
        <v>5.8425485012082959E-2</v>
      </c>
      <c r="K267">
        <f t="shared" si="84"/>
        <v>5.8260607492878105E-2</v>
      </c>
      <c r="L267">
        <f t="shared" si="85"/>
        <v>58.260607492878108</v>
      </c>
      <c r="M267" t="str">
        <f t="shared" si="93"/>
        <v/>
      </c>
      <c r="Q267">
        <f t="shared" si="105"/>
        <v>266</v>
      </c>
      <c r="R267">
        <f t="shared" si="99"/>
        <v>3.8696999999999999</v>
      </c>
      <c r="S267">
        <f t="shared" si="106"/>
        <v>1.2076421274041585E-2</v>
      </c>
      <c r="T267">
        <f t="shared" si="100"/>
        <v>4.9376194570261941E-4</v>
      </c>
      <c r="U267">
        <f t="shared" si="91"/>
        <v>7.8433340013656538E-2</v>
      </c>
      <c r="V267">
        <f t="shared" si="86"/>
        <v>7.8212000053505107E-2</v>
      </c>
      <c r="W267">
        <f t="shared" si="87"/>
        <v>78.212000053505108</v>
      </c>
      <c r="X267" t="str">
        <f t="shared" si="94"/>
        <v/>
      </c>
      <c r="AB267">
        <f t="shared" si="107"/>
        <v>266</v>
      </c>
      <c r="AC267">
        <f t="shared" si="101"/>
        <v>3.7427999999999999</v>
      </c>
      <c r="AD267">
        <f t="shared" si="108"/>
        <v>1.1664997527457685E-2</v>
      </c>
      <c r="AE267">
        <f t="shared" si="102"/>
        <v>4.7694029092495841E-4</v>
      </c>
      <c r="AF267">
        <f t="shared" si="92"/>
        <v>7.3141679701106563E-2</v>
      </c>
      <c r="AG267">
        <f t="shared" si="88"/>
        <v>7.2935272878859383E-2</v>
      </c>
      <c r="AH267">
        <f t="shared" si="89"/>
        <v>72.935272878859379</v>
      </c>
      <c r="AI267" t="str">
        <f t="shared" si="95"/>
        <v/>
      </c>
    </row>
    <row r="268" spans="1:35" x14ac:dyDescent="0.35">
      <c r="A268" t="s">
        <v>1239</v>
      </c>
      <c r="B268" t="s">
        <v>1564</v>
      </c>
      <c r="C268" t="s">
        <v>1067</v>
      </c>
      <c r="D268">
        <f t="shared" si="96"/>
        <v>3.9742666666666664</v>
      </c>
      <c r="F268">
        <f t="shared" si="103"/>
        <v>267</v>
      </c>
      <c r="G268">
        <f t="shared" si="97"/>
        <v>3.1056000000000004</v>
      </c>
      <c r="H268">
        <f t="shared" si="104"/>
        <v>9.6154163708119349E-3</v>
      </c>
      <c r="I268">
        <f t="shared" si="98"/>
        <v>3.9314020174157195E-4</v>
      </c>
      <c r="J268">
        <f t="shared" si="90"/>
        <v>5.8818625213824534E-2</v>
      </c>
      <c r="K268">
        <f t="shared" si="84"/>
        <v>5.8652638247583863E-2</v>
      </c>
      <c r="L268">
        <f t="shared" si="85"/>
        <v>58.652638247583866</v>
      </c>
      <c r="M268" t="str">
        <f t="shared" si="93"/>
        <v/>
      </c>
      <c r="Q268">
        <f t="shared" si="105"/>
        <v>267</v>
      </c>
      <c r="R268">
        <f t="shared" si="99"/>
        <v>3.8689999999999998</v>
      </c>
      <c r="S268">
        <f t="shared" si="106"/>
        <v>1.2074148817759098E-2</v>
      </c>
      <c r="T268">
        <f t="shared" si="100"/>
        <v>4.9366903304164946E-4</v>
      </c>
      <c r="U268">
        <f t="shared" si="91"/>
        <v>7.8927009046698193E-2</v>
      </c>
      <c r="V268">
        <f t="shared" si="86"/>
        <v>7.8704275945771646E-2</v>
      </c>
      <c r="W268">
        <f t="shared" si="87"/>
        <v>78.704275945771641</v>
      </c>
      <c r="X268" t="str">
        <f t="shared" si="94"/>
        <v/>
      </c>
      <c r="AB268">
        <f t="shared" si="107"/>
        <v>267</v>
      </c>
      <c r="AC268">
        <f t="shared" si="101"/>
        <v>3.7435</v>
      </c>
      <c r="AD268">
        <f t="shared" si="108"/>
        <v>1.166726402892272E-2</v>
      </c>
      <c r="AE268">
        <f t="shared" si="102"/>
        <v>4.7703296011460643E-4</v>
      </c>
      <c r="AF268">
        <f t="shared" si="92"/>
        <v>7.3618712661221164E-2</v>
      </c>
      <c r="AG268">
        <f t="shared" si="88"/>
        <v>7.3410959645424601E-2</v>
      </c>
      <c r="AH268">
        <f t="shared" si="89"/>
        <v>73.410959645424597</v>
      </c>
      <c r="AI268" t="str">
        <f t="shared" si="95"/>
        <v/>
      </c>
    </row>
    <row r="269" spans="1:35" x14ac:dyDescent="0.35">
      <c r="A269" t="s">
        <v>1241</v>
      </c>
      <c r="B269" t="s">
        <v>1088</v>
      </c>
      <c r="C269" t="s">
        <v>1067</v>
      </c>
      <c r="D269">
        <f t="shared" si="96"/>
        <v>3.9771666666666667</v>
      </c>
      <c r="F269">
        <f t="shared" si="103"/>
        <v>268</v>
      </c>
      <c r="G269">
        <f t="shared" si="97"/>
        <v>3.1136000000000004</v>
      </c>
      <c r="H269">
        <f t="shared" si="104"/>
        <v>9.6409816031971466E-3</v>
      </c>
      <c r="I269">
        <f t="shared" si="98"/>
        <v>3.9418547323371466E-4</v>
      </c>
      <c r="J269">
        <f t="shared" si="90"/>
        <v>5.9212810687058248E-2</v>
      </c>
      <c r="K269">
        <f t="shared" si="84"/>
        <v>5.9045711324011291E-2</v>
      </c>
      <c r="L269">
        <f t="shared" si="85"/>
        <v>59.045711324011293</v>
      </c>
      <c r="M269" t="str">
        <f t="shared" si="93"/>
        <v/>
      </c>
      <c r="Q269">
        <f t="shared" si="105"/>
        <v>268</v>
      </c>
      <c r="R269">
        <f t="shared" si="99"/>
        <v>3.8696999999999999</v>
      </c>
      <c r="S269">
        <f t="shared" si="106"/>
        <v>1.2076421274041585E-2</v>
      </c>
      <c r="T269">
        <f t="shared" si="100"/>
        <v>4.9376194570261941E-4</v>
      </c>
      <c r="U269">
        <f t="shared" si="91"/>
        <v>7.9420770992400816E-2</v>
      </c>
      <c r="V269">
        <f t="shared" si="86"/>
        <v>7.9196644488498363E-2</v>
      </c>
      <c r="W269">
        <f t="shared" si="87"/>
        <v>79.196644488498364</v>
      </c>
      <c r="X269" t="str">
        <f t="shared" si="94"/>
        <v/>
      </c>
      <c r="AB269">
        <f t="shared" si="107"/>
        <v>268</v>
      </c>
      <c r="AC269">
        <f t="shared" si="101"/>
        <v>3.7435</v>
      </c>
      <c r="AD269">
        <f t="shared" si="108"/>
        <v>1.166726402892272E-2</v>
      </c>
      <c r="AE269">
        <f t="shared" si="102"/>
        <v>4.7703296011460643E-4</v>
      </c>
      <c r="AF269">
        <f t="shared" si="92"/>
        <v>7.4095745621335765E-2</v>
      </c>
      <c r="AG269">
        <f t="shared" si="88"/>
        <v>7.3886646411989831E-2</v>
      </c>
      <c r="AH269">
        <f t="shared" si="89"/>
        <v>73.88664641198983</v>
      </c>
      <c r="AI269" t="str">
        <f t="shared" si="95"/>
        <v/>
      </c>
    </row>
    <row r="270" spans="1:35" x14ac:dyDescent="0.35">
      <c r="A270" t="s">
        <v>1242</v>
      </c>
      <c r="B270" t="s">
        <v>1564</v>
      </c>
      <c r="C270" t="s">
        <v>1629</v>
      </c>
      <c r="D270">
        <f t="shared" si="96"/>
        <v>3.9769666666666672</v>
      </c>
      <c r="F270">
        <f t="shared" si="103"/>
        <v>269</v>
      </c>
      <c r="G270">
        <f t="shared" si="97"/>
        <v>3.1129000000000002</v>
      </c>
      <c r="H270">
        <f t="shared" si="104"/>
        <v>9.6387444768188946E-3</v>
      </c>
      <c r="I270">
        <f t="shared" si="98"/>
        <v>3.940940050869647E-4</v>
      </c>
      <c r="J270">
        <f t="shared" si="90"/>
        <v>5.9606904692145211E-2</v>
      </c>
      <c r="K270">
        <f t="shared" si="84"/>
        <v>5.9438693190416329E-2</v>
      </c>
      <c r="L270">
        <f t="shared" si="85"/>
        <v>59.43869319041633</v>
      </c>
      <c r="M270" t="str">
        <f t="shared" si="93"/>
        <v/>
      </c>
      <c r="Q270">
        <f t="shared" si="105"/>
        <v>269</v>
      </c>
      <c r="R270">
        <f t="shared" si="99"/>
        <v>3.8689999999999998</v>
      </c>
      <c r="S270">
        <f t="shared" si="106"/>
        <v>1.2074148817759098E-2</v>
      </c>
      <c r="T270">
        <f t="shared" si="100"/>
        <v>4.9366903304164946E-4</v>
      </c>
      <c r="U270">
        <f t="shared" si="91"/>
        <v>7.9914440025442471E-2</v>
      </c>
      <c r="V270">
        <f t="shared" si="86"/>
        <v>7.9688920380764902E-2</v>
      </c>
      <c r="W270">
        <f t="shared" si="87"/>
        <v>79.688920380764898</v>
      </c>
      <c r="X270" t="str">
        <f t="shared" si="94"/>
        <v/>
      </c>
      <c r="AB270">
        <f t="shared" si="107"/>
        <v>269</v>
      </c>
      <c r="AC270">
        <f t="shared" si="101"/>
        <v>3.7443</v>
      </c>
      <c r="AD270">
        <f t="shared" si="108"/>
        <v>1.1669854356677058E-2</v>
      </c>
      <c r="AE270">
        <f t="shared" si="102"/>
        <v>4.7713886941032953E-4</v>
      </c>
      <c r="AF270">
        <f t="shared" si="92"/>
        <v>7.4572884490746089E-2</v>
      </c>
      <c r="AG270">
        <f t="shared" si="88"/>
        <v>7.4362438788973292E-2</v>
      </c>
      <c r="AH270">
        <f t="shared" si="89"/>
        <v>74.362438788973293</v>
      </c>
      <c r="AI270" t="str">
        <f t="shared" si="95"/>
        <v/>
      </c>
    </row>
    <row r="271" spans="1:35" x14ac:dyDescent="0.35">
      <c r="A271" t="s">
        <v>1243</v>
      </c>
      <c r="B271" t="s">
        <v>1089</v>
      </c>
      <c r="C271" t="s">
        <v>1630</v>
      </c>
      <c r="D271">
        <f t="shared" si="96"/>
        <v>3.984033333333334</v>
      </c>
      <c r="F271">
        <f t="shared" si="103"/>
        <v>270</v>
      </c>
      <c r="G271">
        <f t="shared" si="97"/>
        <v>3.1197000000000004</v>
      </c>
      <c r="H271">
        <f t="shared" si="104"/>
        <v>9.6604779299816375E-3</v>
      </c>
      <c r="I271">
        <f t="shared" si="98"/>
        <v>3.9498260874503181E-4</v>
      </c>
      <c r="J271">
        <f t="shared" si="90"/>
        <v>6.000188730089024E-2</v>
      </c>
      <c r="K271">
        <f t="shared" si="84"/>
        <v>5.9832561152827729E-2</v>
      </c>
      <c r="L271">
        <f t="shared" si="85"/>
        <v>59.832561152827729</v>
      </c>
      <c r="M271">
        <f t="shared" si="93"/>
        <v>59.832561152827729</v>
      </c>
      <c r="Q271">
        <f t="shared" si="105"/>
        <v>270</v>
      </c>
      <c r="R271">
        <f t="shared" si="99"/>
        <v>3.8765999999999998</v>
      </c>
      <c r="S271">
        <f t="shared" si="106"/>
        <v>1.2098822971305634E-2</v>
      </c>
      <c r="T271">
        <f t="shared" si="100"/>
        <v>4.9467787148701657E-4</v>
      </c>
      <c r="U271">
        <f t="shared" si="91"/>
        <v>8.0409117896929491E-2</v>
      </c>
      <c r="V271">
        <f t="shared" si="86"/>
        <v>8.0182202264520885E-2</v>
      </c>
      <c r="W271">
        <f t="shared" si="87"/>
        <v>80.182202264520882</v>
      </c>
      <c r="X271">
        <f t="shared" si="94"/>
        <v>80.182202264520882</v>
      </c>
      <c r="AB271">
        <f t="shared" si="107"/>
        <v>270</v>
      </c>
      <c r="AC271">
        <f t="shared" si="101"/>
        <v>3.7511000000000001</v>
      </c>
      <c r="AD271">
        <f t="shared" si="108"/>
        <v>1.1691873881156042E-2</v>
      </c>
      <c r="AE271">
        <f t="shared" si="102"/>
        <v>4.7803916950780632E-4</v>
      </c>
      <c r="AF271">
        <f t="shared" si="92"/>
        <v>7.5050923660253899E-2</v>
      </c>
      <c r="AG271">
        <f t="shared" si="88"/>
        <v>7.4839128925395029E-2</v>
      </c>
      <c r="AH271">
        <f t="shared" si="89"/>
        <v>74.83912892539503</v>
      </c>
      <c r="AI271">
        <f t="shared" si="95"/>
        <v>74.83912892539503</v>
      </c>
    </row>
    <row r="272" spans="1:35" x14ac:dyDescent="0.35">
      <c r="A272" t="s">
        <v>1243</v>
      </c>
      <c r="B272" t="s">
        <v>1565</v>
      </c>
      <c r="C272" t="s">
        <v>1068</v>
      </c>
      <c r="D272">
        <f t="shared" si="96"/>
        <v>3.9837000000000002</v>
      </c>
      <c r="F272">
        <f t="shared" si="103"/>
        <v>271</v>
      </c>
      <c r="G272">
        <f t="shared" si="97"/>
        <v>3.1197000000000004</v>
      </c>
      <c r="H272">
        <f t="shared" si="104"/>
        <v>9.6604779299816375E-3</v>
      </c>
      <c r="I272">
        <f t="shared" si="98"/>
        <v>3.9498260874503181E-4</v>
      </c>
      <c r="J272">
        <f t="shared" si="90"/>
        <v>6.0396869909635269E-2</v>
      </c>
      <c r="K272">
        <f t="shared" si="84"/>
        <v>6.0226429115239136E-2</v>
      </c>
      <c r="L272">
        <f t="shared" si="85"/>
        <v>60.226429115239135</v>
      </c>
      <c r="M272" t="str">
        <f t="shared" si="93"/>
        <v/>
      </c>
      <c r="Q272">
        <f t="shared" si="105"/>
        <v>271</v>
      </c>
      <c r="R272">
        <f t="shared" si="99"/>
        <v>3.8758999999999997</v>
      </c>
      <c r="S272">
        <f t="shared" si="106"/>
        <v>1.2096550188766396E-2</v>
      </c>
      <c r="T272">
        <f t="shared" si="100"/>
        <v>4.9458494548656768E-4</v>
      </c>
      <c r="U272">
        <f t="shared" si="91"/>
        <v>8.0903702842416061E-2</v>
      </c>
      <c r="V272">
        <f t="shared" si="86"/>
        <v>8.0675391484514872E-2</v>
      </c>
      <c r="W272">
        <f t="shared" si="87"/>
        <v>80.675391484514876</v>
      </c>
      <c r="X272" t="str">
        <f t="shared" si="94"/>
        <v/>
      </c>
      <c r="AB272">
        <f t="shared" si="107"/>
        <v>271</v>
      </c>
      <c r="AC272">
        <f t="shared" si="101"/>
        <v>3.7507999999999999</v>
      </c>
      <c r="AD272">
        <f t="shared" si="108"/>
        <v>1.1690902365941743E-2</v>
      </c>
      <c r="AE272">
        <f t="shared" si="102"/>
        <v>4.7799944770350627E-4</v>
      </c>
      <c r="AF272">
        <f t="shared" si="92"/>
        <v>7.5528923107957405E-2</v>
      </c>
      <c r="AG272">
        <f t="shared" si="88"/>
        <v>7.5315779452107934E-2</v>
      </c>
      <c r="AH272">
        <f t="shared" si="89"/>
        <v>75.315779452107932</v>
      </c>
      <c r="AI272" t="str">
        <f t="shared" si="95"/>
        <v/>
      </c>
    </row>
    <row r="273" spans="1:35" x14ac:dyDescent="0.35">
      <c r="A273" t="s">
        <v>1243</v>
      </c>
      <c r="B273" t="s">
        <v>1089</v>
      </c>
      <c r="C273" t="s">
        <v>1068</v>
      </c>
      <c r="D273">
        <f t="shared" si="96"/>
        <v>3.9839333333333333</v>
      </c>
      <c r="F273">
        <f t="shared" si="103"/>
        <v>272</v>
      </c>
      <c r="G273">
        <f t="shared" si="97"/>
        <v>3.1197000000000004</v>
      </c>
      <c r="H273">
        <f t="shared" si="104"/>
        <v>9.6604779299816375E-3</v>
      </c>
      <c r="I273">
        <f t="shared" si="98"/>
        <v>3.9498260874503181E-4</v>
      </c>
      <c r="J273">
        <f t="shared" si="90"/>
        <v>6.0791852518380297E-2</v>
      </c>
      <c r="K273">
        <f t="shared" si="84"/>
        <v>6.0620297077650542E-2</v>
      </c>
      <c r="L273">
        <f t="shared" si="85"/>
        <v>60.620297077650541</v>
      </c>
      <c r="M273" t="str">
        <f t="shared" si="93"/>
        <v/>
      </c>
      <c r="Q273">
        <f t="shared" si="105"/>
        <v>272</v>
      </c>
      <c r="R273">
        <f t="shared" si="99"/>
        <v>3.8765999999999998</v>
      </c>
      <c r="S273">
        <f t="shared" si="106"/>
        <v>1.2098822971305634E-2</v>
      </c>
      <c r="T273">
        <f t="shared" si="100"/>
        <v>4.9467787148701657E-4</v>
      </c>
      <c r="U273">
        <f t="shared" si="91"/>
        <v>8.1398380713903082E-2</v>
      </c>
      <c r="V273">
        <f t="shared" si="86"/>
        <v>8.1168673368270869E-2</v>
      </c>
      <c r="W273">
        <f t="shared" si="87"/>
        <v>81.168673368270873</v>
      </c>
      <c r="X273" t="str">
        <f t="shared" si="94"/>
        <v/>
      </c>
      <c r="AB273">
        <f t="shared" si="107"/>
        <v>272</v>
      </c>
      <c r="AC273">
        <f t="shared" si="101"/>
        <v>3.7507999999999999</v>
      </c>
      <c r="AD273">
        <f t="shared" si="108"/>
        <v>1.1690902365941743E-2</v>
      </c>
      <c r="AE273">
        <f t="shared" si="102"/>
        <v>4.7799944770350627E-4</v>
      </c>
      <c r="AF273">
        <f t="shared" si="92"/>
        <v>7.6006922555660911E-2</v>
      </c>
      <c r="AG273">
        <f t="shared" si="88"/>
        <v>7.5792429978820838E-2</v>
      </c>
      <c r="AH273">
        <f t="shared" si="89"/>
        <v>75.792429978820834</v>
      </c>
      <c r="AI273" t="str">
        <f t="shared" si="95"/>
        <v/>
      </c>
    </row>
    <row r="274" spans="1:35" x14ac:dyDescent="0.35">
      <c r="A274" t="s">
        <v>1243</v>
      </c>
      <c r="B274" t="s">
        <v>1089</v>
      </c>
      <c r="C274" t="s">
        <v>1068</v>
      </c>
      <c r="D274">
        <f t="shared" si="96"/>
        <v>3.9839333333333333</v>
      </c>
      <c r="F274">
        <f t="shared" si="103"/>
        <v>273</v>
      </c>
      <c r="G274">
        <f t="shared" si="97"/>
        <v>3.1197000000000004</v>
      </c>
      <c r="H274">
        <f t="shared" si="104"/>
        <v>9.6604779299816375E-3</v>
      </c>
      <c r="I274">
        <f t="shared" si="98"/>
        <v>3.9498260874503181E-4</v>
      </c>
      <c r="J274">
        <f t="shared" si="90"/>
        <v>6.1186835127125326E-2</v>
      </c>
      <c r="K274">
        <f t="shared" si="84"/>
        <v>6.1014165040061942E-2</v>
      </c>
      <c r="L274">
        <f t="shared" si="85"/>
        <v>61.01416504006194</v>
      </c>
      <c r="M274" t="str">
        <f t="shared" si="93"/>
        <v/>
      </c>
      <c r="Q274">
        <f t="shared" si="105"/>
        <v>273</v>
      </c>
      <c r="R274">
        <f t="shared" si="99"/>
        <v>3.8765999999999998</v>
      </c>
      <c r="S274">
        <f t="shared" si="106"/>
        <v>1.2098822971305634E-2</v>
      </c>
      <c r="T274">
        <f t="shared" si="100"/>
        <v>4.9467787148701657E-4</v>
      </c>
      <c r="U274">
        <f t="shared" si="91"/>
        <v>8.1893058585390102E-2</v>
      </c>
      <c r="V274">
        <f t="shared" si="86"/>
        <v>8.1661955252026852E-2</v>
      </c>
      <c r="W274">
        <f t="shared" si="87"/>
        <v>81.661955252026857</v>
      </c>
      <c r="X274" t="str">
        <f t="shared" si="94"/>
        <v/>
      </c>
      <c r="AB274">
        <f t="shared" si="107"/>
        <v>273</v>
      </c>
      <c r="AC274">
        <f t="shared" si="101"/>
        <v>3.7507999999999999</v>
      </c>
      <c r="AD274">
        <f t="shared" si="108"/>
        <v>1.1690902365941743E-2</v>
      </c>
      <c r="AE274">
        <f t="shared" si="102"/>
        <v>4.7799944770350627E-4</v>
      </c>
      <c r="AF274">
        <f t="shared" si="92"/>
        <v>7.6484922003364417E-2</v>
      </c>
      <c r="AG274">
        <f t="shared" si="88"/>
        <v>7.6269080505533743E-2</v>
      </c>
      <c r="AH274">
        <f t="shared" si="89"/>
        <v>76.269080505533736</v>
      </c>
      <c r="AI274" t="str">
        <f t="shared" si="95"/>
        <v/>
      </c>
    </row>
    <row r="275" spans="1:35" x14ac:dyDescent="0.35">
      <c r="A275" t="s">
        <v>1244</v>
      </c>
      <c r="B275" t="s">
        <v>1089</v>
      </c>
      <c r="C275" t="s">
        <v>1097</v>
      </c>
      <c r="D275">
        <f t="shared" si="96"/>
        <v>3.9888999999999997</v>
      </c>
      <c r="F275">
        <f t="shared" si="103"/>
        <v>274</v>
      </c>
      <c r="G275">
        <f t="shared" si="97"/>
        <v>3.1270000000000002</v>
      </c>
      <c r="H275">
        <f t="shared" si="104"/>
        <v>9.683812827103528E-3</v>
      </c>
      <c r="I275">
        <f t="shared" si="98"/>
        <v>3.9593668975497818E-4</v>
      </c>
      <c r="J275">
        <f t="shared" si="90"/>
        <v>6.1582771816880301E-2</v>
      </c>
      <c r="K275">
        <f t="shared" si="84"/>
        <v>6.1408984391053613E-2</v>
      </c>
      <c r="L275">
        <f t="shared" si="85"/>
        <v>61.408984391053615</v>
      </c>
      <c r="M275" t="str">
        <f t="shared" si="93"/>
        <v/>
      </c>
      <c r="Q275">
        <f t="shared" si="105"/>
        <v>274</v>
      </c>
      <c r="R275">
        <f t="shared" si="99"/>
        <v>3.8765999999999998</v>
      </c>
      <c r="S275">
        <f t="shared" si="106"/>
        <v>1.2098822971305634E-2</v>
      </c>
      <c r="T275">
        <f t="shared" si="100"/>
        <v>4.9467787148701657E-4</v>
      </c>
      <c r="U275">
        <f t="shared" si="91"/>
        <v>8.2387736456877123E-2</v>
      </c>
      <c r="V275">
        <f t="shared" si="86"/>
        <v>8.2155237135782849E-2</v>
      </c>
      <c r="W275">
        <f t="shared" si="87"/>
        <v>82.155237135782855</v>
      </c>
      <c r="X275" t="str">
        <f t="shared" si="94"/>
        <v/>
      </c>
      <c r="AB275">
        <f t="shared" si="107"/>
        <v>274</v>
      </c>
      <c r="AC275">
        <f t="shared" si="101"/>
        <v>3.7584</v>
      </c>
      <c r="AD275">
        <f t="shared" si="108"/>
        <v>1.1715515951522001E-2</v>
      </c>
      <c r="AE275">
        <f t="shared" si="102"/>
        <v>4.7900580973999382E-4</v>
      </c>
      <c r="AF275">
        <f t="shared" si="92"/>
        <v>7.6963927813104405E-2</v>
      </c>
      <c r="AG275">
        <f t="shared" si="88"/>
        <v>7.6746734554315688E-2</v>
      </c>
      <c r="AH275">
        <f t="shared" si="89"/>
        <v>76.746734554315694</v>
      </c>
      <c r="AI275" t="str">
        <f t="shared" si="95"/>
        <v/>
      </c>
    </row>
    <row r="276" spans="1:35" x14ac:dyDescent="0.35">
      <c r="A276" t="s">
        <v>1244</v>
      </c>
      <c r="B276" t="s">
        <v>1089</v>
      </c>
      <c r="C276" t="s">
        <v>1069</v>
      </c>
      <c r="D276">
        <f t="shared" si="96"/>
        <v>3.988633333333333</v>
      </c>
      <c r="F276">
        <f t="shared" si="103"/>
        <v>275</v>
      </c>
      <c r="G276">
        <f t="shared" si="97"/>
        <v>3.1270000000000002</v>
      </c>
      <c r="H276">
        <f t="shared" si="104"/>
        <v>9.683812827103528E-3</v>
      </c>
      <c r="I276">
        <f t="shared" si="98"/>
        <v>3.9593668975497818E-4</v>
      </c>
      <c r="J276">
        <f t="shared" si="90"/>
        <v>6.1978708506635276E-2</v>
      </c>
      <c r="K276">
        <f t="shared" si="84"/>
        <v>6.1803803742045284E-2</v>
      </c>
      <c r="L276">
        <f t="shared" si="85"/>
        <v>61.803803742045282</v>
      </c>
      <c r="M276" t="str">
        <f t="shared" si="93"/>
        <v/>
      </c>
      <c r="Q276">
        <f t="shared" si="105"/>
        <v>275</v>
      </c>
      <c r="R276">
        <f t="shared" si="99"/>
        <v>3.8765999999999998</v>
      </c>
      <c r="S276">
        <f t="shared" si="106"/>
        <v>1.2098822971305634E-2</v>
      </c>
      <c r="T276">
        <f t="shared" si="100"/>
        <v>4.9467787148701657E-4</v>
      </c>
      <c r="U276">
        <f t="shared" si="91"/>
        <v>8.2882414328364143E-2</v>
      </c>
      <c r="V276">
        <f t="shared" si="86"/>
        <v>8.2648519019538833E-2</v>
      </c>
      <c r="W276">
        <f t="shared" si="87"/>
        <v>82.648519019538838</v>
      </c>
      <c r="X276" t="str">
        <f t="shared" si="94"/>
        <v/>
      </c>
      <c r="AB276">
        <f t="shared" si="107"/>
        <v>275</v>
      </c>
      <c r="AC276">
        <f t="shared" si="101"/>
        <v>3.7576000000000001</v>
      </c>
      <c r="AD276">
        <f t="shared" si="108"/>
        <v>1.1712924864716591E-2</v>
      </c>
      <c r="AE276">
        <f t="shared" si="102"/>
        <v>4.788998694093701E-4</v>
      </c>
      <c r="AF276">
        <f t="shared" si="92"/>
        <v>7.7442827682513773E-2</v>
      </c>
      <c r="AG276">
        <f t="shared" si="88"/>
        <v>7.722428296173206E-2</v>
      </c>
      <c r="AH276">
        <f t="shared" si="89"/>
        <v>77.224282961732058</v>
      </c>
      <c r="AI276" t="str">
        <f t="shared" si="95"/>
        <v/>
      </c>
    </row>
    <row r="277" spans="1:35" x14ac:dyDescent="0.35">
      <c r="A277" t="s">
        <v>1244</v>
      </c>
      <c r="B277" t="s">
        <v>1089</v>
      </c>
      <c r="C277" t="s">
        <v>1097</v>
      </c>
      <c r="D277">
        <f t="shared" si="96"/>
        <v>3.9888999999999997</v>
      </c>
      <c r="F277">
        <f t="shared" si="103"/>
        <v>276</v>
      </c>
      <c r="G277">
        <f t="shared" si="97"/>
        <v>3.1270000000000002</v>
      </c>
      <c r="H277">
        <f t="shared" si="104"/>
        <v>9.683812827103528E-3</v>
      </c>
      <c r="I277">
        <f t="shared" si="98"/>
        <v>3.9593668975497818E-4</v>
      </c>
      <c r="J277">
        <f t="shared" si="90"/>
        <v>6.2374645196390251E-2</v>
      </c>
      <c r="K277">
        <f t="shared" si="84"/>
        <v>6.2198623093036948E-2</v>
      </c>
      <c r="L277">
        <f t="shared" si="85"/>
        <v>62.19862309303695</v>
      </c>
      <c r="M277" t="str">
        <f t="shared" si="93"/>
        <v/>
      </c>
      <c r="Q277">
        <f t="shared" si="105"/>
        <v>276</v>
      </c>
      <c r="R277">
        <f t="shared" si="99"/>
        <v>3.8765999999999998</v>
      </c>
      <c r="S277">
        <f t="shared" si="106"/>
        <v>1.2098822971305634E-2</v>
      </c>
      <c r="T277">
        <f t="shared" si="100"/>
        <v>4.9467787148701657E-4</v>
      </c>
      <c r="U277">
        <f t="shared" si="91"/>
        <v>8.3377092199851163E-2</v>
      </c>
      <c r="V277">
        <f t="shared" si="86"/>
        <v>8.314180090329483E-2</v>
      </c>
      <c r="W277">
        <f t="shared" si="87"/>
        <v>83.141800903294836</v>
      </c>
      <c r="X277" t="str">
        <f t="shared" si="94"/>
        <v/>
      </c>
      <c r="AB277">
        <f t="shared" si="107"/>
        <v>276</v>
      </c>
      <c r="AC277">
        <f t="shared" si="101"/>
        <v>3.7584</v>
      </c>
      <c r="AD277">
        <f t="shared" si="108"/>
        <v>1.1715515951522001E-2</v>
      </c>
      <c r="AE277">
        <f t="shared" si="102"/>
        <v>4.7900580973999382E-4</v>
      </c>
      <c r="AF277">
        <f t="shared" si="92"/>
        <v>7.7921833492253761E-2</v>
      </c>
      <c r="AG277">
        <f t="shared" si="88"/>
        <v>7.7701937010514005E-2</v>
      </c>
      <c r="AH277">
        <f t="shared" si="89"/>
        <v>77.701937010514001</v>
      </c>
      <c r="AI277" t="str">
        <f t="shared" si="95"/>
        <v/>
      </c>
    </row>
    <row r="278" spans="1:35" x14ac:dyDescent="0.35">
      <c r="A278" t="s">
        <v>1244</v>
      </c>
      <c r="B278" t="s">
        <v>1089</v>
      </c>
      <c r="C278" t="s">
        <v>1069</v>
      </c>
      <c r="D278">
        <f t="shared" si="96"/>
        <v>3.988633333333333</v>
      </c>
      <c r="F278">
        <f t="shared" si="103"/>
        <v>277</v>
      </c>
      <c r="G278">
        <f t="shared" si="97"/>
        <v>3.1270000000000002</v>
      </c>
      <c r="H278">
        <f t="shared" si="104"/>
        <v>9.683812827103528E-3</v>
      </c>
      <c r="I278">
        <f t="shared" si="98"/>
        <v>3.9593668975497818E-4</v>
      </c>
      <c r="J278">
        <f t="shared" si="90"/>
        <v>6.2770581886145232E-2</v>
      </c>
      <c r="K278">
        <f t="shared" si="84"/>
        <v>6.2593442444028619E-2</v>
      </c>
      <c r="L278">
        <f t="shared" si="85"/>
        <v>62.593442444028618</v>
      </c>
      <c r="M278" t="str">
        <f t="shared" si="93"/>
        <v/>
      </c>
      <c r="Q278">
        <f t="shared" si="105"/>
        <v>277</v>
      </c>
      <c r="R278">
        <f t="shared" si="99"/>
        <v>3.8765999999999998</v>
      </c>
      <c r="S278">
        <f t="shared" si="106"/>
        <v>1.2098822971305634E-2</v>
      </c>
      <c r="T278">
        <f t="shared" si="100"/>
        <v>4.9467787148701657E-4</v>
      </c>
      <c r="U278">
        <f t="shared" si="91"/>
        <v>8.3871770071338184E-2</v>
      </c>
      <c r="V278">
        <f t="shared" si="86"/>
        <v>8.3635082787050827E-2</v>
      </c>
      <c r="W278">
        <f t="shared" si="87"/>
        <v>83.63508278705082</v>
      </c>
      <c r="X278" t="str">
        <f t="shared" si="94"/>
        <v/>
      </c>
      <c r="AB278">
        <f t="shared" si="107"/>
        <v>277</v>
      </c>
      <c r="AC278">
        <f t="shared" si="101"/>
        <v>3.7576000000000001</v>
      </c>
      <c r="AD278">
        <f t="shared" si="108"/>
        <v>1.1712924864716591E-2</v>
      </c>
      <c r="AE278">
        <f t="shared" si="102"/>
        <v>4.788998694093701E-4</v>
      </c>
      <c r="AF278">
        <f t="shared" si="92"/>
        <v>7.840073336166313E-2</v>
      </c>
      <c r="AG278">
        <f t="shared" si="88"/>
        <v>7.8179485417930378E-2</v>
      </c>
      <c r="AH278">
        <f t="shared" si="89"/>
        <v>78.17948541793038</v>
      </c>
      <c r="AI278" t="str">
        <f t="shared" si="95"/>
        <v/>
      </c>
    </row>
    <row r="279" spans="1:35" x14ac:dyDescent="0.35">
      <c r="A279" t="s">
        <v>1244</v>
      </c>
      <c r="B279" t="s">
        <v>1089</v>
      </c>
      <c r="C279" t="s">
        <v>1097</v>
      </c>
      <c r="D279">
        <f t="shared" si="96"/>
        <v>3.9888999999999997</v>
      </c>
      <c r="F279">
        <f t="shared" si="103"/>
        <v>278</v>
      </c>
      <c r="G279">
        <f t="shared" si="97"/>
        <v>3.1270000000000002</v>
      </c>
      <c r="H279">
        <f t="shared" si="104"/>
        <v>9.683812827103528E-3</v>
      </c>
      <c r="I279">
        <f t="shared" si="98"/>
        <v>3.9593668975497818E-4</v>
      </c>
      <c r="J279">
        <f t="shared" si="90"/>
        <v>6.3166518575900207E-2</v>
      </c>
      <c r="K279">
        <f t="shared" si="84"/>
        <v>6.2988261795020289E-2</v>
      </c>
      <c r="L279">
        <f t="shared" si="85"/>
        <v>62.988261795020293</v>
      </c>
      <c r="M279" t="str">
        <f t="shared" si="93"/>
        <v/>
      </c>
      <c r="Q279">
        <f t="shared" si="105"/>
        <v>278</v>
      </c>
      <c r="R279">
        <f t="shared" si="99"/>
        <v>3.8765999999999998</v>
      </c>
      <c r="S279">
        <f t="shared" si="106"/>
        <v>1.2098822971305634E-2</v>
      </c>
      <c r="T279">
        <f t="shared" si="100"/>
        <v>4.9467787148701657E-4</v>
      </c>
      <c r="U279">
        <f t="shared" si="91"/>
        <v>8.4366447942825204E-2</v>
      </c>
      <c r="V279">
        <f t="shared" si="86"/>
        <v>8.412836467080681E-2</v>
      </c>
      <c r="W279">
        <f t="shared" si="87"/>
        <v>84.128364670806803</v>
      </c>
      <c r="X279" t="str">
        <f t="shared" si="94"/>
        <v/>
      </c>
      <c r="AB279">
        <f t="shared" si="107"/>
        <v>278</v>
      </c>
      <c r="AC279">
        <f t="shared" si="101"/>
        <v>3.7584</v>
      </c>
      <c r="AD279">
        <f t="shared" si="108"/>
        <v>1.1715515951522001E-2</v>
      </c>
      <c r="AE279">
        <f t="shared" si="102"/>
        <v>4.7900580973999382E-4</v>
      </c>
      <c r="AF279">
        <f t="shared" si="92"/>
        <v>7.8879739171403118E-2</v>
      </c>
      <c r="AG279">
        <f t="shared" si="88"/>
        <v>7.8657139466712309E-2</v>
      </c>
      <c r="AH279">
        <f t="shared" si="89"/>
        <v>78.657139466712309</v>
      </c>
      <c r="AI279" t="str">
        <f t="shared" si="95"/>
        <v/>
      </c>
    </row>
    <row r="280" spans="1:35" x14ac:dyDescent="0.35">
      <c r="A280" t="s">
        <v>1244</v>
      </c>
      <c r="B280" t="s">
        <v>1089</v>
      </c>
      <c r="C280" t="s">
        <v>1097</v>
      </c>
      <c r="D280">
        <f t="shared" si="96"/>
        <v>3.9888999999999997</v>
      </c>
      <c r="F280">
        <f t="shared" si="103"/>
        <v>279</v>
      </c>
      <c r="G280">
        <f t="shared" si="97"/>
        <v>3.1270000000000002</v>
      </c>
      <c r="H280">
        <f t="shared" si="104"/>
        <v>9.683812827103528E-3</v>
      </c>
      <c r="I280">
        <f t="shared" si="98"/>
        <v>3.9593668975497818E-4</v>
      </c>
      <c r="J280">
        <f t="shared" si="90"/>
        <v>6.3562455265655182E-2</v>
      </c>
      <c r="K280">
        <f t="shared" si="84"/>
        <v>6.338308114601196E-2</v>
      </c>
      <c r="L280">
        <f t="shared" si="85"/>
        <v>63.383081146011961</v>
      </c>
      <c r="M280" t="str">
        <f t="shared" si="93"/>
        <v/>
      </c>
      <c r="Q280">
        <f t="shared" si="105"/>
        <v>279</v>
      </c>
      <c r="R280">
        <f t="shared" si="99"/>
        <v>3.8765999999999998</v>
      </c>
      <c r="S280">
        <f t="shared" si="106"/>
        <v>1.2098822971305634E-2</v>
      </c>
      <c r="T280">
        <f t="shared" si="100"/>
        <v>4.9467787148701657E-4</v>
      </c>
      <c r="U280">
        <f t="shared" si="91"/>
        <v>8.4861125814312224E-2</v>
      </c>
      <c r="V280">
        <f t="shared" si="86"/>
        <v>8.4621646554562807E-2</v>
      </c>
      <c r="W280">
        <f t="shared" si="87"/>
        <v>84.621646554562801</v>
      </c>
      <c r="X280" t="str">
        <f t="shared" si="94"/>
        <v/>
      </c>
      <c r="AB280">
        <f t="shared" si="107"/>
        <v>279</v>
      </c>
      <c r="AC280">
        <f t="shared" si="101"/>
        <v>3.7584</v>
      </c>
      <c r="AD280">
        <f t="shared" si="108"/>
        <v>1.1715515951522001E-2</v>
      </c>
      <c r="AE280">
        <f t="shared" si="102"/>
        <v>4.7900580973999382E-4</v>
      </c>
      <c r="AF280">
        <f t="shared" si="92"/>
        <v>7.9358744981143106E-2</v>
      </c>
      <c r="AG280">
        <f t="shared" si="88"/>
        <v>7.9134793515494253E-2</v>
      </c>
      <c r="AH280">
        <f t="shared" si="89"/>
        <v>79.134793515494252</v>
      </c>
      <c r="AI280" t="str">
        <f t="shared" si="95"/>
        <v/>
      </c>
    </row>
    <row r="281" spans="1:35" x14ac:dyDescent="0.35">
      <c r="A281" t="s">
        <v>1017</v>
      </c>
      <c r="B281" t="s">
        <v>1089</v>
      </c>
      <c r="C281" t="s">
        <v>1097</v>
      </c>
      <c r="D281">
        <f t="shared" si="96"/>
        <v>3.9910666666666668</v>
      </c>
      <c r="F281">
        <f t="shared" si="103"/>
        <v>280</v>
      </c>
      <c r="G281">
        <f t="shared" si="97"/>
        <v>3.1335000000000002</v>
      </c>
      <c r="H281">
        <f t="shared" si="104"/>
        <v>9.7045934352949677E-3</v>
      </c>
      <c r="I281">
        <f t="shared" si="98"/>
        <v>3.967863349686264E-4</v>
      </c>
      <c r="J281">
        <f t="shared" si="90"/>
        <v>6.3959241600623815E-2</v>
      </c>
      <c r="K281">
        <f t="shared" si="84"/>
        <v>6.3778747744506856E-2</v>
      </c>
      <c r="L281">
        <f t="shared" si="85"/>
        <v>63.778747744506859</v>
      </c>
      <c r="M281">
        <f t="shared" si="93"/>
        <v>63.778747744506859</v>
      </c>
      <c r="Q281">
        <f t="shared" si="105"/>
        <v>280</v>
      </c>
      <c r="R281">
        <f t="shared" si="99"/>
        <v>3.8765999999999998</v>
      </c>
      <c r="S281">
        <f t="shared" si="106"/>
        <v>1.2098822971305634E-2</v>
      </c>
      <c r="T281">
        <f t="shared" si="100"/>
        <v>4.9467787148701657E-4</v>
      </c>
      <c r="U281">
        <f t="shared" si="91"/>
        <v>8.5355803685799245E-2</v>
      </c>
      <c r="V281">
        <f t="shared" si="86"/>
        <v>8.511492843831879E-2</v>
      </c>
      <c r="W281">
        <f t="shared" si="87"/>
        <v>85.114928438318785</v>
      </c>
      <c r="X281">
        <f t="shared" si="94"/>
        <v>85.114928438318785</v>
      </c>
      <c r="AB281">
        <f t="shared" si="107"/>
        <v>280</v>
      </c>
      <c r="AC281">
        <f t="shared" si="101"/>
        <v>3.7584</v>
      </c>
      <c r="AD281">
        <f t="shared" si="108"/>
        <v>1.1715515951522001E-2</v>
      </c>
      <c r="AE281">
        <f t="shared" si="102"/>
        <v>4.7900580973999382E-4</v>
      </c>
      <c r="AF281">
        <f t="shared" si="92"/>
        <v>7.9837750790883094E-2</v>
      </c>
      <c r="AG281">
        <f t="shared" si="88"/>
        <v>7.9612447564276184E-2</v>
      </c>
      <c r="AH281">
        <f t="shared" si="89"/>
        <v>79.612447564276181</v>
      </c>
      <c r="AI281">
        <f t="shared" si="95"/>
        <v>79.612447564276181</v>
      </c>
    </row>
    <row r="282" spans="1:35" x14ac:dyDescent="0.35">
      <c r="A282" t="s">
        <v>1017</v>
      </c>
      <c r="B282" t="s">
        <v>1565</v>
      </c>
      <c r="C282" t="s">
        <v>1070</v>
      </c>
      <c r="D282">
        <f t="shared" si="96"/>
        <v>3.9931333333333332</v>
      </c>
      <c r="F282">
        <f t="shared" si="103"/>
        <v>281</v>
      </c>
      <c r="G282">
        <f t="shared" si="97"/>
        <v>3.1335000000000002</v>
      </c>
      <c r="H282">
        <f t="shared" si="104"/>
        <v>9.7045934352949677E-3</v>
      </c>
      <c r="I282">
        <f t="shared" si="98"/>
        <v>3.967863349686264E-4</v>
      </c>
      <c r="J282">
        <f t="shared" si="90"/>
        <v>6.4356027935592447E-2</v>
      </c>
      <c r="K282">
        <f t="shared" si="84"/>
        <v>6.4174414343001751E-2</v>
      </c>
      <c r="L282">
        <f t="shared" si="85"/>
        <v>64.174414343001757</v>
      </c>
      <c r="M282" t="str">
        <f t="shared" si="93"/>
        <v/>
      </c>
      <c r="Q282">
        <f t="shared" si="105"/>
        <v>281</v>
      </c>
      <c r="R282">
        <f t="shared" si="99"/>
        <v>3.8758999999999997</v>
      </c>
      <c r="S282">
        <f t="shared" si="106"/>
        <v>1.2096550188766396E-2</v>
      </c>
      <c r="T282">
        <f t="shared" si="100"/>
        <v>4.9458494548656768E-4</v>
      </c>
      <c r="U282">
        <f t="shared" si="91"/>
        <v>8.5850388631285815E-2</v>
      </c>
      <c r="V282">
        <f t="shared" si="86"/>
        <v>8.5608117658312777E-2</v>
      </c>
      <c r="W282">
        <f t="shared" si="87"/>
        <v>85.608117658312779</v>
      </c>
      <c r="X282" t="str">
        <f t="shared" si="94"/>
        <v/>
      </c>
      <c r="AB282">
        <f t="shared" si="107"/>
        <v>281</v>
      </c>
      <c r="AC282">
        <f t="shared" si="101"/>
        <v>3.7652999999999999</v>
      </c>
      <c r="AD282">
        <f t="shared" si="108"/>
        <v>1.1737865863352822E-2</v>
      </c>
      <c r="AE282">
        <f t="shared" si="102"/>
        <v>4.7991961820207431E-4</v>
      </c>
      <c r="AF282">
        <f t="shared" si="92"/>
        <v>8.0317670409085162E-2</v>
      </c>
      <c r="AG282">
        <f t="shared" si="88"/>
        <v>8.00910128427402E-2</v>
      </c>
      <c r="AH282">
        <f t="shared" si="89"/>
        <v>80.091012842740199</v>
      </c>
      <c r="AI282" t="str">
        <f t="shared" si="95"/>
        <v/>
      </c>
    </row>
    <row r="283" spans="1:35" x14ac:dyDescent="0.35">
      <c r="A283" t="s">
        <v>1245</v>
      </c>
      <c r="B283" t="s">
        <v>1089</v>
      </c>
      <c r="C283" t="s">
        <v>1070</v>
      </c>
      <c r="D283">
        <f t="shared" si="96"/>
        <v>3.9934999999999996</v>
      </c>
      <c r="F283">
        <f t="shared" si="103"/>
        <v>282</v>
      </c>
      <c r="G283">
        <f t="shared" si="97"/>
        <v>3.1339000000000001</v>
      </c>
      <c r="H283">
        <f t="shared" si="104"/>
        <v>9.7058723330453057E-3</v>
      </c>
      <c r="I283">
        <f t="shared" si="98"/>
        <v>3.9683862455237244E-4</v>
      </c>
      <c r="J283">
        <f t="shared" si="90"/>
        <v>6.4752866560144826E-2</v>
      </c>
      <c r="K283">
        <f t="shared" si="84"/>
        <v>6.4570133083518458E-2</v>
      </c>
      <c r="L283">
        <f t="shared" si="85"/>
        <v>64.570133083518456</v>
      </c>
      <c r="M283" t="str">
        <f t="shared" si="93"/>
        <v/>
      </c>
      <c r="Q283">
        <f t="shared" si="105"/>
        <v>282</v>
      </c>
      <c r="R283">
        <f t="shared" si="99"/>
        <v>3.8765999999999998</v>
      </c>
      <c r="S283">
        <f t="shared" si="106"/>
        <v>1.2098822971305634E-2</v>
      </c>
      <c r="T283">
        <f t="shared" si="100"/>
        <v>4.9467787148701657E-4</v>
      </c>
      <c r="U283">
        <f t="shared" si="91"/>
        <v>8.6345066502772835E-2</v>
      </c>
      <c r="V283">
        <f t="shared" si="86"/>
        <v>8.6101399542068774E-2</v>
      </c>
      <c r="W283">
        <f t="shared" si="87"/>
        <v>86.101399542068776</v>
      </c>
      <c r="X283" t="str">
        <f t="shared" si="94"/>
        <v/>
      </c>
      <c r="AB283">
        <f t="shared" si="107"/>
        <v>282</v>
      </c>
      <c r="AC283">
        <f t="shared" si="101"/>
        <v>3.7652999999999999</v>
      </c>
      <c r="AD283">
        <f t="shared" si="108"/>
        <v>1.1737865863352822E-2</v>
      </c>
      <c r="AE283">
        <f t="shared" si="102"/>
        <v>4.7991961820207431E-4</v>
      </c>
      <c r="AF283">
        <f t="shared" si="92"/>
        <v>8.079759002728723E-2</v>
      </c>
      <c r="AG283">
        <f t="shared" si="88"/>
        <v>8.0569578121204216E-2</v>
      </c>
      <c r="AH283">
        <f t="shared" si="89"/>
        <v>80.569578121204216</v>
      </c>
      <c r="AI283" t="str">
        <f t="shared" si="95"/>
        <v/>
      </c>
    </row>
    <row r="284" spans="1:35" x14ac:dyDescent="0.35">
      <c r="A284" t="s">
        <v>1017</v>
      </c>
      <c r="B284" t="s">
        <v>1089</v>
      </c>
      <c r="C284" t="s">
        <v>1070</v>
      </c>
      <c r="D284">
        <f t="shared" si="96"/>
        <v>3.9933666666666667</v>
      </c>
      <c r="F284">
        <f t="shared" si="103"/>
        <v>283</v>
      </c>
      <c r="G284">
        <f t="shared" si="97"/>
        <v>3.1335000000000002</v>
      </c>
      <c r="H284">
        <f t="shared" si="104"/>
        <v>9.7045934352949677E-3</v>
      </c>
      <c r="I284">
        <f t="shared" si="98"/>
        <v>3.967863349686264E-4</v>
      </c>
      <c r="J284">
        <f t="shared" si="90"/>
        <v>6.5149652895113458E-2</v>
      </c>
      <c r="K284">
        <f t="shared" si="84"/>
        <v>6.4965799682013353E-2</v>
      </c>
      <c r="L284">
        <f t="shared" si="85"/>
        <v>64.965799682013355</v>
      </c>
      <c r="M284" t="str">
        <f t="shared" si="93"/>
        <v/>
      </c>
      <c r="Q284">
        <f t="shared" si="105"/>
        <v>283</v>
      </c>
      <c r="R284">
        <f t="shared" si="99"/>
        <v>3.8765999999999998</v>
      </c>
      <c r="S284">
        <f t="shared" si="106"/>
        <v>1.2098822971305634E-2</v>
      </c>
      <c r="T284">
        <f t="shared" si="100"/>
        <v>4.9467787148701657E-4</v>
      </c>
      <c r="U284">
        <f t="shared" si="91"/>
        <v>8.6839744374259856E-2</v>
      </c>
      <c r="V284">
        <f t="shared" si="86"/>
        <v>8.6594681425824757E-2</v>
      </c>
      <c r="W284">
        <f t="shared" si="87"/>
        <v>86.59468142582476</v>
      </c>
      <c r="X284" t="str">
        <f t="shared" si="94"/>
        <v/>
      </c>
      <c r="AB284">
        <f t="shared" si="107"/>
        <v>283</v>
      </c>
      <c r="AC284">
        <f t="shared" si="101"/>
        <v>3.7652999999999999</v>
      </c>
      <c r="AD284">
        <f t="shared" si="108"/>
        <v>1.1737865863352822E-2</v>
      </c>
      <c r="AE284">
        <f t="shared" si="102"/>
        <v>4.7991961820207431E-4</v>
      </c>
      <c r="AF284">
        <f t="shared" si="92"/>
        <v>8.1277509645489299E-2</v>
      </c>
      <c r="AG284">
        <f t="shared" si="88"/>
        <v>8.1048143399668232E-2</v>
      </c>
      <c r="AH284">
        <f t="shared" si="89"/>
        <v>81.048143399668234</v>
      </c>
      <c r="AI284" t="str">
        <f t="shared" si="95"/>
        <v/>
      </c>
    </row>
    <row r="285" spans="1:35" x14ac:dyDescent="0.35">
      <c r="A285" t="s">
        <v>1245</v>
      </c>
      <c r="B285" t="s">
        <v>1089</v>
      </c>
      <c r="C285" t="s">
        <v>1070</v>
      </c>
      <c r="D285">
        <f t="shared" si="96"/>
        <v>3.9934999999999996</v>
      </c>
      <c r="F285">
        <f t="shared" si="103"/>
        <v>284</v>
      </c>
      <c r="G285">
        <f t="shared" si="97"/>
        <v>3.1339000000000001</v>
      </c>
      <c r="H285">
        <f t="shared" si="104"/>
        <v>9.7058723330453057E-3</v>
      </c>
      <c r="I285">
        <f t="shared" si="98"/>
        <v>3.9683862455237244E-4</v>
      </c>
      <c r="J285">
        <f t="shared" si="90"/>
        <v>6.5546491519665837E-2</v>
      </c>
      <c r="K285">
        <f t="shared" si="84"/>
        <v>6.5361518422530074E-2</v>
      </c>
      <c r="L285">
        <f t="shared" si="85"/>
        <v>65.361518422530068</v>
      </c>
      <c r="M285" t="str">
        <f t="shared" si="93"/>
        <v/>
      </c>
      <c r="Q285">
        <f t="shared" si="105"/>
        <v>284</v>
      </c>
      <c r="R285">
        <f t="shared" si="99"/>
        <v>3.8765999999999998</v>
      </c>
      <c r="S285">
        <f t="shared" si="106"/>
        <v>1.2098822971305634E-2</v>
      </c>
      <c r="T285">
        <f t="shared" si="100"/>
        <v>4.9467787148701657E-4</v>
      </c>
      <c r="U285">
        <f t="shared" si="91"/>
        <v>8.7334422245746876E-2</v>
      </c>
      <c r="V285">
        <f t="shared" si="86"/>
        <v>8.7087963309580754E-2</v>
      </c>
      <c r="W285">
        <f t="shared" si="87"/>
        <v>87.087963309580758</v>
      </c>
      <c r="X285" t="str">
        <f t="shared" si="94"/>
        <v/>
      </c>
      <c r="AB285">
        <f t="shared" si="107"/>
        <v>284</v>
      </c>
      <c r="AC285">
        <f t="shared" si="101"/>
        <v>3.7652999999999999</v>
      </c>
      <c r="AD285">
        <f t="shared" si="108"/>
        <v>1.1737865863352822E-2</v>
      </c>
      <c r="AE285">
        <f t="shared" si="102"/>
        <v>4.7991961820207431E-4</v>
      </c>
      <c r="AF285">
        <f t="shared" si="92"/>
        <v>8.1757429263691367E-2</v>
      </c>
      <c r="AG285">
        <f t="shared" si="88"/>
        <v>8.1526708678132248E-2</v>
      </c>
      <c r="AH285">
        <f t="shared" si="89"/>
        <v>81.526708678132252</v>
      </c>
      <c r="AI285" t="str">
        <f t="shared" si="95"/>
        <v/>
      </c>
    </row>
    <row r="286" spans="1:35" x14ac:dyDescent="0.35">
      <c r="A286" t="s">
        <v>1017</v>
      </c>
      <c r="B286" t="s">
        <v>1089</v>
      </c>
      <c r="C286" t="s">
        <v>1096</v>
      </c>
      <c r="D286">
        <f t="shared" si="96"/>
        <v>3.9932333333333339</v>
      </c>
      <c r="F286">
        <f t="shared" si="103"/>
        <v>285</v>
      </c>
      <c r="G286">
        <f t="shared" si="97"/>
        <v>3.1335000000000002</v>
      </c>
      <c r="H286">
        <f t="shared" si="104"/>
        <v>9.7045934352949677E-3</v>
      </c>
      <c r="I286">
        <f t="shared" si="98"/>
        <v>3.967863349686264E-4</v>
      </c>
      <c r="J286">
        <f t="shared" si="90"/>
        <v>6.5943277854634469E-2</v>
      </c>
      <c r="K286">
        <f t="shared" si="84"/>
        <v>6.5757185021024955E-2</v>
      </c>
      <c r="L286">
        <f t="shared" si="85"/>
        <v>65.757185021024952</v>
      </c>
      <c r="M286" t="str">
        <f t="shared" si="93"/>
        <v/>
      </c>
      <c r="Q286">
        <f t="shared" si="105"/>
        <v>285</v>
      </c>
      <c r="R286">
        <f t="shared" si="99"/>
        <v>3.8765999999999998</v>
      </c>
      <c r="S286">
        <f t="shared" si="106"/>
        <v>1.2098822971305634E-2</v>
      </c>
      <c r="T286">
        <f t="shared" si="100"/>
        <v>4.9467787148701657E-4</v>
      </c>
      <c r="U286">
        <f t="shared" si="91"/>
        <v>8.7829100117233896E-2</v>
      </c>
      <c r="V286">
        <f t="shared" si="86"/>
        <v>8.7581245193336738E-2</v>
      </c>
      <c r="W286">
        <f t="shared" si="87"/>
        <v>87.581245193336741</v>
      </c>
      <c r="X286" t="str">
        <f t="shared" si="94"/>
        <v/>
      </c>
      <c r="AB286">
        <f t="shared" si="107"/>
        <v>285</v>
      </c>
      <c r="AC286">
        <f t="shared" si="101"/>
        <v>3.7648999999999999</v>
      </c>
      <c r="AD286">
        <f t="shared" si="108"/>
        <v>1.1736570128778377E-2</v>
      </c>
      <c r="AE286">
        <f t="shared" si="102"/>
        <v>4.7986664022042942E-4</v>
      </c>
      <c r="AF286">
        <f t="shared" si="92"/>
        <v>8.2237295903911795E-2</v>
      </c>
      <c r="AG286">
        <f t="shared" si="88"/>
        <v>8.2005221128119213E-2</v>
      </c>
      <c r="AH286">
        <f t="shared" si="89"/>
        <v>82.005221128119217</v>
      </c>
      <c r="AI286" t="str">
        <f t="shared" si="95"/>
        <v/>
      </c>
    </row>
    <row r="287" spans="1:35" x14ac:dyDescent="0.35">
      <c r="A287" t="s">
        <v>1245</v>
      </c>
      <c r="B287" t="s">
        <v>1090</v>
      </c>
      <c r="C287" t="s">
        <v>1096</v>
      </c>
      <c r="D287">
        <f t="shared" si="96"/>
        <v>3.9936333333333329</v>
      </c>
      <c r="F287">
        <f t="shared" si="103"/>
        <v>286</v>
      </c>
      <c r="G287">
        <f t="shared" si="97"/>
        <v>3.1339000000000001</v>
      </c>
      <c r="H287">
        <f t="shared" si="104"/>
        <v>9.7058723330453057E-3</v>
      </c>
      <c r="I287">
        <f t="shared" si="98"/>
        <v>3.9683862455237244E-4</v>
      </c>
      <c r="J287">
        <f t="shared" si="90"/>
        <v>6.6340116479186848E-2</v>
      </c>
      <c r="K287">
        <f t="shared" si="84"/>
        <v>6.6152903761541676E-2</v>
      </c>
      <c r="L287">
        <f t="shared" si="85"/>
        <v>66.15290376154168</v>
      </c>
      <c r="M287" t="str">
        <f t="shared" si="93"/>
        <v/>
      </c>
      <c r="Q287">
        <f t="shared" si="105"/>
        <v>286</v>
      </c>
      <c r="R287">
        <f t="shared" si="99"/>
        <v>3.8773999999999997</v>
      </c>
      <c r="S287">
        <f t="shared" si="106"/>
        <v>1.2101420477598398E-2</v>
      </c>
      <c r="T287">
        <f t="shared" si="100"/>
        <v>4.9478407428766311E-4</v>
      </c>
      <c r="U287">
        <f t="shared" si="91"/>
        <v>8.8323884191521554E-2</v>
      </c>
      <c r="V287">
        <f t="shared" si="86"/>
        <v>8.8074632980187612E-2</v>
      </c>
      <c r="W287">
        <f t="shared" si="87"/>
        <v>88.074632980187616</v>
      </c>
      <c r="X287" t="str">
        <f t="shared" si="94"/>
        <v/>
      </c>
      <c r="AB287">
        <f t="shared" si="107"/>
        <v>286</v>
      </c>
      <c r="AC287">
        <f t="shared" si="101"/>
        <v>3.7648999999999999</v>
      </c>
      <c r="AD287">
        <f t="shared" si="108"/>
        <v>1.1736570128778377E-2</v>
      </c>
      <c r="AE287">
        <f t="shared" si="102"/>
        <v>4.7986664022042942E-4</v>
      </c>
      <c r="AF287">
        <f t="shared" si="92"/>
        <v>8.2717162544132222E-2</v>
      </c>
      <c r="AG287">
        <f t="shared" si="88"/>
        <v>8.2483733578106178E-2</v>
      </c>
      <c r="AH287">
        <f t="shared" si="89"/>
        <v>82.483733578106182</v>
      </c>
      <c r="AI287" t="str">
        <f t="shared" si="95"/>
        <v/>
      </c>
    </row>
    <row r="288" spans="1:35" x14ac:dyDescent="0.35">
      <c r="A288" t="s">
        <v>1245</v>
      </c>
      <c r="B288" t="s">
        <v>1090</v>
      </c>
      <c r="C288" t="s">
        <v>1070</v>
      </c>
      <c r="D288">
        <f t="shared" si="96"/>
        <v>3.9937666666666662</v>
      </c>
      <c r="F288">
        <f t="shared" si="103"/>
        <v>287</v>
      </c>
      <c r="G288">
        <f t="shared" si="97"/>
        <v>3.1339000000000001</v>
      </c>
      <c r="H288">
        <f t="shared" si="104"/>
        <v>9.7058723330453057E-3</v>
      </c>
      <c r="I288">
        <f t="shared" si="98"/>
        <v>3.9683862455237244E-4</v>
      </c>
      <c r="J288">
        <f t="shared" si="90"/>
        <v>6.6736955103739226E-2</v>
      </c>
      <c r="K288">
        <f t="shared" si="84"/>
        <v>6.6548622502058397E-2</v>
      </c>
      <c r="L288">
        <f t="shared" si="85"/>
        <v>66.548622502058393</v>
      </c>
      <c r="M288" t="str">
        <f t="shared" si="93"/>
        <v/>
      </c>
      <c r="Q288">
        <f t="shared" si="105"/>
        <v>287</v>
      </c>
      <c r="R288">
        <f t="shared" si="99"/>
        <v>3.8773999999999997</v>
      </c>
      <c r="S288">
        <f t="shared" si="106"/>
        <v>1.2101420477598398E-2</v>
      </c>
      <c r="T288">
        <f t="shared" si="100"/>
        <v>4.9478407428766311E-4</v>
      </c>
      <c r="U288">
        <f t="shared" si="91"/>
        <v>8.8818668265809211E-2</v>
      </c>
      <c r="V288">
        <f t="shared" si="86"/>
        <v>8.8568020767038486E-2</v>
      </c>
      <c r="W288">
        <f t="shared" si="87"/>
        <v>88.56802076703849</v>
      </c>
      <c r="X288" t="str">
        <f t="shared" si="94"/>
        <v/>
      </c>
      <c r="AB288">
        <f t="shared" si="107"/>
        <v>287</v>
      </c>
      <c r="AC288">
        <f t="shared" si="101"/>
        <v>3.7652999999999999</v>
      </c>
      <c r="AD288">
        <f t="shared" si="108"/>
        <v>1.1737865863352822E-2</v>
      </c>
      <c r="AE288">
        <f t="shared" si="102"/>
        <v>4.7991961820207431E-4</v>
      </c>
      <c r="AF288">
        <f t="shared" si="92"/>
        <v>8.319708216233429E-2</v>
      </c>
      <c r="AG288">
        <f t="shared" si="88"/>
        <v>8.2962298856570194E-2</v>
      </c>
      <c r="AH288">
        <f t="shared" si="89"/>
        <v>82.9622988565702</v>
      </c>
      <c r="AI288" t="str">
        <f t="shared" si="95"/>
        <v/>
      </c>
    </row>
    <row r="289" spans="1:35" x14ac:dyDescent="0.35">
      <c r="A289" t="s">
        <v>1245</v>
      </c>
      <c r="B289" t="s">
        <v>1089</v>
      </c>
      <c r="C289" t="s">
        <v>1096</v>
      </c>
      <c r="D289">
        <f t="shared" si="96"/>
        <v>3.9933666666666667</v>
      </c>
      <c r="F289">
        <f t="shared" si="103"/>
        <v>288</v>
      </c>
      <c r="G289">
        <f t="shared" si="97"/>
        <v>3.1339000000000001</v>
      </c>
      <c r="H289">
        <f t="shared" si="104"/>
        <v>9.7058723330453057E-3</v>
      </c>
      <c r="I289">
        <f t="shared" si="98"/>
        <v>3.9683862455237244E-4</v>
      </c>
      <c r="J289">
        <f t="shared" si="90"/>
        <v>6.7133793728291605E-2</v>
      </c>
      <c r="K289">
        <f t="shared" si="84"/>
        <v>6.6944341242575103E-2</v>
      </c>
      <c r="L289">
        <f t="shared" si="85"/>
        <v>66.944341242575106</v>
      </c>
      <c r="M289" t="str">
        <f t="shared" si="93"/>
        <v/>
      </c>
      <c r="Q289">
        <f t="shared" si="105"/>
        <v>288</v>
      </c>
      <c r="R289">
        <f t="shared" si="99"/>
        <v>3.8765999999999998</v>
      </c>
      <c r="S289">
        <f t="shared" si="106"/>
        <v>1.2098822971305634E-2</v>
      </c>
      <c r="T289">
        <f t="shared" si="100"/>
        <v>4.9467787148701657E-4</v>
      </c>
      <c r="U289">
        <f t="shared" si="91"/>
        <v>8.9313346137296232E-2</v>
      </c>
      <c r="V289">
        <f t="shared" si="86"/>
        <v>8.9061302650794469E-2</v>
      </c>
      <c r="W289">
        <f t="shared" si="87"/>
        <v>89.061302650794474</v>
      </c>
      <c r="X289" t="str">
        <f t="shared" si="94"/>
        <v/>
      </c>
      <c r="AB289">
        <f t="shared" si="107"/>
        <v>288</v>
      </c>
      <c r="AC289">
        <f t="shared" si="101"/>
        <v>3.7648999999999999</v>
      </c>
      <c r="AD289">
        <f t="shared" si="108"/>
        <v>1.1736570128778377E-2</v>
      </c>
      <c r="AE289">
        <f t="shared" si="102"/>
        <v>4.7986664022042942E-4</v>
      </c>
      <c r="AF289">
        <f t="shared" si="92"/>
        <v>8.3676948802554718E-2</v>
      </c>
      <c r="AG289">
        <f t="shared" si="88"/>
        <v>8.3440811306557158E-2</v>
      </c>
      <c r="AH289">
        <f t="shared" si="89"/>
        <v>83.440811306557151</v>
      </c>
      <c r="AI289" t="str">
        <f t="shared" si="95"/>
        <v/>
      </c>
    </row>
    <row r="290" spans="1:35" x14ac:dyDescent="0.35">
      <c r="A290" t="s">
        <v>1017</v>
      </c>
      <c r="B290" t="s">
        <v>1089</v>
      </c>
      <c r="C290" t="s">
        <v>1096</v>
      </c>
      <c r="D290">
        <f t="shared" si="96"/>
        <v>3.9932333333333339</v>
      </c>
      <c r="F290">
        <f t="shared" si="103"/>
        <v>289</v>
      </c>
      <c r="G290">
        <f t="shared" si="97"/>
        <v>3.1335000000000002</v>
      </c>
      <c r="H290">
        <f t="shared" si="104"/>
        <v>9.7045934352949677E-3</v>
      </c>
      <c r="I290">
        <f t="shared" si="98"/>
        <v>3.967863349686264E-4</v>
      </c>
      <c r="J290">
        <f t="shared" si="90"/>
        <v>6.7530580063260237E-2</v>
      </c>
      <c r="K290">
        <f t="shared" si="84"/>
        <v>6.7340007841069999E-2</v>
      </c>
      <c r="L290">
        <f t="shared" si="85"/>
        <v>67.340007841070005</v>
      </c>
      <c r="M290" t="str">
        <f t="shared" si="93"/>
        <v/>
      </c>
      <c r="Q290">
        <f t="shared" si="105"/>
        <v>289</v>
      </c>
      <c r="R290">
        <f t="shared" si="99"/>
        <v>3.8765999999999998</v>
      </c>
      <c r="S290">
        <f t="shared" si="106"/>
        <v>1.2098822971305634E-2</v>
      </c>
      <c r="T290">
        <f t="shared" si="100"/>
        <v>4.9467787148701657E-4</v>
      </c>
      <c r="U290">
        <f t="shared" si="91"/>
        <v>8.9808024008783252E-2</v>
      </c>
      <c r="V290">
        <f t="shared" si="86"/>
        <v>8.9554584534550466E-2</v>
      </c>
      <c r="W290">
        <f t="shared" si="87"/>
        <v>89.554584534550472</v>
      </c>
      <c r="X290" t="str">
        <f t="shared" si="94"/>
        <v/>
      </c>
      <c r="AB290">
        <f t="shared" si="107"/>
        <v>289</v>
      </c>
      <c r="AC290">
        <f t="shared" si="101"/>
        <v>3.7648999999999999</v>
      </c>
      <c r="AD290">
        <f t="shared" si="108"/>
        <v>1.1736570128778377E-2</v>
      </c>
      <c r="AE290">
        <f t="shared" si="102"/>
        <v>4.7986664022042942E-4</v>
      </c>
      <c r="AF290">
        <f t="shared" si="92"/>
        <v>8.4156815442775146E-2</v>
      </c>
      <c r="AG290">
        <f t="shared" si="88"/>
        <v>8.3919323756544123E-2</v>
      </c>
      <c r="AH290">
        <f t="shared" si="89"/>
        <v>83.919323756544117</v>
      </c>
      <c r="AI290" t="str">
        <f t="shared" si="95"/>
        <v/>
      </c>
    </row>
    <row r="291" spans="1:35" x14ac:dyDescent="0.35">
      <c r="A291" t="s">
        <v>1017</v>
      </c>
      <c r="B291" t="s">
        <v>1090</v>
      </c>
      <c r="C291" t="s">
        <v>1070</v>
      </c>
      <c r="D291">
        <f t="shared" si="96"/>
        <v>3.9936333333333334</v>
      </c>
      <c r="F291">
        <f t="shared" si="103"/>
        <v>290</v>
      </c>
      <c r="G291">
        <f t="shared" si="97"/>
        <v>3.1335000000000002</v>
      </c>
      <c r="H291">
        <f t="shared" si="104"/>
        <v>9.7045934352949677E-3</v>
      </c>
      <c r="I291">
        <f t="shared" si="98"/>
        <v>3.967863349686264E-4</v>
      </c>
      <c r="J291">
        <f t="shared" si="90"/>
        <v>6.7927366398228869E-2</v>
      </c>
      <c r="K291">
        <f t="shared" si="84"/>
        <v>6.7735674439564894E-2</v>
      </c>
      <c r="L291">
        <f t="shared" si="85"/>
        <v>67.735674439564889</v>
      </c>
      <c r="M291">
        <f t="shared" si="93"/>
        <v>67.735674439564889</v>
      </c>
      <c r="Q291">
        <f t="shared" si="105"/>
        <v>290</v>
      </c>
      <c r="R291">
        <f t="shared" si="99"/>
        <v>3.8773999999999997</v>
      </c>
      <c r="S291">
        <f t="shared" si="106"/>
        <v>1.2101420477598398E-2</v>
      </c>
      <c r="T291">
        <f t="shared" si="100"/>
        <v>4.9478407428766311E-4</v>
      </c>
      <c r="U291">
        <f t="shared" si="91"/>
        <v>9.030280808307091E-2</v>
      </c>
      <c r="V291">
        <f t="shared" si="86"/>
        <v>9.004797232140134E-2</v>
      </c>
      <c r="W291">
        <f t="shared" si="87"/>
        <v>90.047972321401346</v>
      </c>
      <c r="X291">
        <f t="shared" si="94"/>
        <v>90.047972321401346</v>
      </c>
      <c r="AB291">
        <f t="shared" si="107"/>
        <v>290</v>
      </c>
      <c r="AC291">
        <f t="shared" si="101"/>
        <v>3.7652999999999999</v>
      </c>
      <c r="AD291">
        <f t="shared" si="108"/>
        <v>1.1737865863352822E-2</v>
      </c>
      <c r="AE291">
        <f t="shared" si="102"/>
        <v>4.7991961820207431E-4</v>
      </c>
      <c r="AF291">
        <f t="shared" si="92"/>
        <v>8.4636735060977214E-2</v>
      </c>
      <c r="AG291">
        <f t="shared" si="88"/>
        <v>8.4397889035008125E-2</v>
      </c>
      <c r="AH291">
        <f t="shared" si="89"/>
        <v>84.39788903500812</v>
      </c>
      <c r="AI291">
        <f t="shared" si="95"/>
        <v>84.39788903500812</v>
      </c>
    </row>
    <row r="292" spans="1:35" x14ac:dyDescent="0.35">
      <c r="A292" t="s">
        <v>1246</v>
      </c>
      <c r="B292" t="s">
        <v>1089</v>
      </c>
      <c r="C292" t="s">
        <v>1096</v>
      </c>
      <c r="D292">
        <f t="shared" si="96"/>
        <v>3.9954999999999998</v>
      </c>
      <c r="F292">
        <f t="shared" si="103"/>
        <v>291</v>
      </c>
      <c r="G292">
        <f t="shared" si="97"/>
        <v>3.1403000000000003</v>
      </c>
      <c r="H292">
        <f t="shared" si="104"/>
        <v>9.7263361336035522E-3</v>
      </c>
      <c r="I292">
        <f t="shared" si="98"/>
        <v>3.9767531662784927E-4</v>
      </c>
      <c r="J292">
        <f t="shared" si="90"/>
        <v>6.8325041714856719E-2</v>
      </c>
      <c r="K292">
        <f t="shared" si="84"/>
        <v>6.8132227511000579E-2</v>
      </c>
      <c r="L292">
        <f t="shared" si="85"/>
        <v>68.132227511000579</v>
      </c>
      <c r="M292" t="str">
        <f t="shared" si="93"/>
        <v/>
      </c>
      <c r="Q292">
        <f t="shared" si="105"/>
        <v>291</v>
      </c>
      <c r="R292">
        <f t="shared" si="99"/>
        <v>3.8765999999999998</v>
      </c>
      <c r="S292">
        <f t="shared" si="106"/>
        <v>1.2098822971305634E-2</v>
      </c>
      <c r="T292">
        <f t="shared" si="100"/>
        <v>4.9467787148701657E-4</v>
      </c>
      <c r="U292">
        <f t="shared" si="91"/>
        <v>9.079748595455793E-2</v>
      </c>
      <c r="V292">
        <f t="shared" si="86"/>
        <v>9.0541254205157323E-2</v>
      </c>
      <c r="W292">
        <f t="shared" si="87"/>
        <v>90.54125420515733</v>
      </c>
      <c r="X292" t="str">
        <f t="shared" si="94"/>
        <v/>
      </c>
      <c r="AB292">
        <f t="shared" si="107"/>
        <v>291</v>
      </c>
      <c r="AC292">
        <f t="shared" si="101"/>
        <v>3.7648999999999999</v>
      </c>
      <c r="AD292">
        <f t="shared" si="108"/>
        <v>1.1736570128778377E-2</v>
      </c>
      <c r="AE292">
        <f t="shared" si="102"/>
        <v>4.7986664022042942E-4</v>
      </c>
      <c r="AF292">
        <f t="shared" si="92"/>
        <v>8.5116601701197642E-2</v>
      </c>
      <c r="AG292">
        <f t="shared" si="88"/>
        <v>8.487640148499509E-2</v>
      </c>
      <c r="AH292">
        <f t="shared" si="89"/>
        <v>84.876401484995085</v>
      </c>
      <c r="AI292" t="str">
        <f t="shared" si="95"/>
        <v/>
      </c>
    </row>
    <row r="293" spans="1:35" x14ac:dyDescent="0.35">
      <c r="A293" t="s">
        <v>1246</v>
      </c>
      <c r="B293" t="s">
        <v>1565</v>
      </c>
      <c r="C293" t="s">
        <v>1070</v>
      </c>
      <c r="D293">
        <f t="shared" si="96"/>
        <v>3.9954000000000001</v>
      </c>
      <c r="F293">
        <f t="shared" si="103"/>
        <v>292</v>
      </c>
      <c r="G293">
        <f t="shared" si="97"/>
        <v>3.1403000000000003</v>
      </c>
      <c r="H293">
        <f t="shared" si="104"/>
        <v>9.7263361336035522E-3</v>
      </c>
      <c r="I293">
        <f t="shared" si="98"/>
        <v>3.9767531662784927E-4</v>
      </c>
      <c r="J293">
        <f t="shared" si="90"/>
        <v>6.8722717031484568E-2</v>
      </c>
      <c r="K293">
        <f t="shared" si="84"/>
        <v>6.8528780582436263E-2</v>
      </c>
      <c r="L293">
        <f t="shared" si="85"/>
        <v>68.528780582436269</v>
      </c>
      <c r="M293" t="str">
        <f t="shared" si="93"/>
        <v/>
      </c>
      <c r="Q293">
        <f t="shared" si="105"/>
        <v>292</v>
      </c>
      <c r="R293">
        <f t="shared" si="99"/>
        <v>3.8758999999999997</v>
      </c>
      <c r="S293">
        <f t="shared" si="106"/>
        <v>1.2096550188766396E-2</v>
      </c>
      <c r="T293">
        <f t="shared" si="100"/>
        <v>4.9458494548656768E-4</v>
      </c>
      <c r="U293">
        <f t="shared" si="91"/>
        <v>9.12920709000445E-2</v>
      </c>
      <c r="V293">
        <f t="shared" si="86"/>
        <v>9.103444342515131E-2</v>
      </c>
      <c r="W293">
        <f t="shared" si="87"/>
        <v>91.034443425151309</v>
      </c>
      <c r="X293" t="str">
        <f t="shared" si="94"/>
        <v/>
      </c>
      <c r="AB293">
        <f t="shared" si="107"/>
        <v>292</v>
      </c>
      <c r="AC293">
        <f t="shared" si="101"/>
        <v>3.7652999999999999</v>
      </c>
      <c r="AD293">
        <f t="shared" si="108"/>
        <v>1.1737865863352822E-2</v>
      </c>
      <c r="AE293">
        <f t="shared" si="102"/>
        <v>4.7991961820207431E-4</v>
      </c>
      <c r="AF293">
        <f t="shared" si="92"/>
        <v>8.559652131939971E-2</v>
      </c>
      <c r="AG293">
        <f t="shared" si="88"/>
        <v>8.5354966763459106E-2</v>
      </c>
      <c r="AH293">
        <f t="shared" si="89"/>
        <v>85.354966763459103</v>
      </c>
      <c r="AI293" t="str">
        <f t="shared" si="95"/>
        <v/>
      </c>
    </row>
    <row r="294" spans="1:35" x14ac:dyDescent="0.35">
      <c r="A294" t="s">
        <v>1246</v>
      </c>
      <c r="B294" t="s">
        <v>1089</v>
      </c>
      <c r="C294" t="s">
        <v>1070</v>
      </c>
      <c r="D294">
        <f t="shared" si="96"/>
        <v>3.9956333333333336</v>
      </c>
      <c r="F294">
        <f t="shared" si="103"/>
        <v>293</v>
      </c>
      <c r="G294">
        <f t="shared" si="97"/>
        <v>3.1403000000000003</v>
      </c>
      <c r="H294">
        <f t="shared" si="104"/>
        <v>9.7263361336035522E-3</v>
      </c>
      <c r="I294">
        <f t="shared" si="98"/>
        <v>3.9767531662784927E-4</v>
      </c>
      <c r="J294">
        <f t="shared" si="90"/>
        <v>6.9120392348112417E-2</v>
      </c>
      <c r="K294">
        <f t="shared" si="84"/>
        <v>6.8925333653871948E-2</v>
      </c>
      <c r="L294">
        <f t="shared" si="85"/>
        <v>68.925333653871945</v>
      </c>
      <c r="M294" t="str">
        <f t="shared" si="93"/>
        <v/>
      </c>
      <c r="Q294">
        <f t="shared" si="105"/>
        <v>293</v>
      </c>
      <c r="R294">
        <f t="shared" si="99"/>
        <v>3.8765999999999998</v>
      </c>
      <c r="S294">
        <f t="shared" si="106"/>
        <v>1.2098822971305634E-2</v>
      </c>
      <c r="T294">
        <f t="shared" si="100"/>
        <v>4.9467787148701657E-4</v>
      </c>
      <c r="U294">
        <f t="shared" si="91"/>
        <v>9.1786748771531521E-2</v>
      </c>
      <c r="V294">
        <f t="shared" si="86"/>
        <v>9.1527725308907307E-2</v>
      </c>
      <c r="W294">
        <f t="shared" si="87"/>
        <v>91.527725308907307</v>
      </c>
      <c r="X294" t="str">
        <f t="shared" si="94"/>
        <v/>
      </c>
      <c r="AB294">
        <f t="shared" si="107"/>
        <v>293</v>
      </c>
      <c r="AC294">
        <f t="shared" si="101"/>
        <v>3.7652999999999999</v>
      </c>
      <c r="AD294">
        <f t="shared" si="108"/>
        <v>1.1737865863352822E-2</v>
      </c>
      <c r="AE294">
        <f t="shared" si="102"/>
        <v>4.7991961820207431E-4</v>
      </c>
      <c r="AF294">
        <f t="shared" si="92"/>
        <v>8.6076440937601778E-2</v>
      </c>
      <c r="AG294">
        <f t="shared" si="88"/>
        <v>8.5833532041923122E-2</v>
      </c>
      <c r="AH294">
        <f t="shared" si="89"/>
        <v>85.833532041923121</v>
      </c>
      <c r="AI294" t="str">
        <f t="shared" si="95"/>
        <v/>
      </c>
    </row>
    <row r="295" spans="1:35" x14ac:dyDescent="0.35">
      <c r="A295" t="s">
        <v>1246</v>
      </c>
      <c r="B295" t="s">
        <v>1089</v>
      </c>
      <c r="C295" t="s">
        <v>1096</v>
      </c>
      <c r="D295">
        <f t="shared" si="96"/>
        <v>3.9954999999999998</v>
      </c>
      <c r="F295">
        <f t="shared" si="103"/>
        <v>294</v>
      </c>
      <c r="G295">
        <f t="shared" si="97"/>
        <v>3.1403000000000003</v>
      </c>
      <c r="H295">
        <f t="shared" si="104"/>
        <v>9.7263361336035522E-3</v>
      </c>
      <c r="I295">
        <f t="shared" si="98"/>
        <v>3.9767531662784927E-4</v>
      </c>
      <c r="J295">
        <f t="shared" si="90"/>
        <v>6.9518067664740266E-2</v>
      </c>
      <c r="K295">
        <f t="shared" si="84"/>
        <v>6.9321886725307633E-2</v>
      </c>
      <c r="L295">
        <f t="shared" si="85"/>
        <v>69.321886725307635</v>
      </c>
      <c r="M295" t="str">
        <f t="shared" si="93"/>
        <v/>
      </c>
      <c r="Q295">
        <f t="shared" si="105"/>
        <v>294</v>
      </c>
      <c r="R295">
        <f t="shared" si="99"/>
        <v>3.8765999999999998</v>
      </c>
      <c r="S295">
        <f t="shared" si="106"/>
        <v>1.2098822971305634E-2</v>
      </c>
      <c r="T295">
        <f t="shared" si="100"/>
        <v>4.9467787148701657E-4</v>
      </c>
      <c r="U295">
        <f t="shared" si="91"/>
        <v>9.2281426643018541E-2</v>
      </c>
      <c r="V295">
        <f t="shared" si="86"/>
        <v>9.202100719266329E-2</v>
      </c>
      <c r="W295">
        <f t="shared" si="87"/>
        <v>92.021007192663291</v>
      </c>
      <c r="X295" t="str">
        <f t="shared" si="94"/>
        <v/>
      </c>
      <c r="AB295">
        <f t="shared" si="107"/>
        <v>294</v>
      </c>
      <c r="AC295">
        <f t="shared" si="101"/>
        <v>3.7648999999999999</v>
      </c>
      <c r="AD295">
        <f t="shared" si="108"/>
        <v>1.1736570128778377E-2</v>
      </c>
      <c r="AE295">
        <f t="shared" si="102"/>
        <v>4.7986664022042942E-4</v>
      </c>
      <c r="AF295">
        <f t="shared" si="92"/>
        <v>8.6556307577822206E-2</v>
      </c>
      <c r="AG295">
        <f t="shared" si="88"/>
        <v>8.6312044491910087E-2</v>
      </c>
      <c r="AH295">
        <f t="shared" si="89"/>
        <v>86.312044491910086</v>
      </c>
      <c r="AI295" t="str">
        <f t="shared" si="95"/>
        <v/>
      </c>
    </row>
    <row r="296" spans="1:35" x14ac:dyDescent="0.35">
      <c r="A296" t="s">
        <v>1247</v>
      </c>
      <c r="B296" t="s">
        <v>1089</v>
      </c>
      <c r="C296" t="s">
        <v>1070</v>
      </c>
      <c r="D296">
        <f t="shared" si="96"/>
        <v>3.9959000000000002</v>
      </c>
      <c r="F296">
        <f t="shared" si="103"/>
        <v>295</v>
      </c>
      <c r="G296">
        <f t="shared" si="97"/>
        <v>3.1411000000000002</v>
      </c>
      <c r="H296">
        <f t="shared" si="104"/>
        <v>9.7288942988202429E-3</v>
      </c>
      <c r="I296">
        <f t="shared" si="98"/>
        <v>3.9777991091171521E-4</v>
      </c>
      <c r="J296">
        <f t="shared" si="90"/>
        <v>6.9915847575651988E-2</v>
      </c>
      <c r="K296">
        <f t="shared" si="84"/>
        <v>6.9718544095860688E-2</v>
      </c>
      <c r="L296">
        <f t="shared" si="85"/>
        <v>69.718544095860693</v>
      </c>
      <c r="M296" t="str">
        <f t="shared" si="93"/>
        <v/>
      </c>
      <c r="Q296">
        <f t="shared" si="105"/>
        <v>295</v>
      </c>
      <c r="R296">
        <f t="shared" si="99"/>
        <v>3.8765999999999998</v>
      </c>
      <c r="S296">
        <f t="shared" si="106"/>
        <v>1.2098822971305634E-2</v>
      </c>
      <c r="T296">
        <f t="shared" si="100"/>
        <v>4.9467787148701657E-4</v>
      </c>
      <c r="U296">
        <f t="shared" si="91"/>
        <v>9.2776104514505561E-2</v>
      </c>
      <c r="V296">
        <f t="shared" si="86"/>
        <v>9.2514289076419287E-2</v>
      </c>
      <c r="W296">
        <f t="shared" si="87"/>
        <v>92.514289076419288</v>
      </c>
      <c r="X296" t="str">
        <f t="shared" si="94"/>
        <v/>
      </c>
      <c r="AB296">
        <f t="shared" si="107"/>
        <v>295</v>
      </c>
      <c r="AC296">
        <f t="shared" si="101"/>
        <v>3.7652999999999999</v>
      </c>
      <c r="AD296">
        <f t="shared" si="108"/>
        <v>1.1737865863352822E-2</v>
      </c>
      <c r="AE296">
        <f t="shared" si="102"/>
        <v>4.7991961820207431E-4</v>
      </c>
      <c r="AF296">
        <f t="shared" si="92"/>
        <v>8.7036227196024274E-2</v>
      </c>
      <c r="AG296">
        <f t="shared" si="88"/>
        <v>8.6790609770374103E-2</v>
      </c>
      <c r="AH296">
        <f t="shared" si="89"/>
        <v>86.790609770374104</v>
      </c>
      <c r="AI296" t="str">
        <f t="shared" si="95"/>
        <v/>
      </c>
    </row>
    <row r="297" spans="1:35" x14ac:dyDescent="0.35">
      <c r="A297" t="s">
        <v>1247</v>
      </c>
      <c r="B297" t="s">
        <v>1089</v>
      </c>
      <c r="C297" t="s">
        <v>1070</v>
      </c>
      <c r="D297">
        <f t="shared" si="96"/>
        <v>3.9959000000000002</v>
      </c>
      <c r="F297">
        <f t="shared" si="103"/>
        <v>296</v>
      </c>
      <c r="G297">
        <f t="shared" si="97"/>
        <v>3.1411000000000002</v>
      </c>
      <c r="H297">
        <f t="shared" si="104"/>
        <v>9.7288942988202429E-3</v>
      </c>
      <c r="I297">
        <f t="shared" si="98"/>
        <v>3.9777991091171521E-4</v>
      </c>
      <c r="J297">
        <f t="shared" si="90"/>
        <v>7.031362748656371E-2</v>
      </c>
      <c r="K297">
        <f t="shared" si="84"/>
        <v>7.0115201466413757E-2</v>
      </c>
      <c r="L297">
        <f t="shared" si="85"/>
        <v>70.115201466413751</v>
      </c>
      <c r="M297" t="str">
        <f t="shared" si="93"/>
        <v/>
      </c>
      <c r="Q297">
        <f t="shared" si="105"/>
        <v>296</v>
      </c>
      <c r="R297">
        <f t="shared" si="99"/>
        <v>3.8765999999999998</v>
      </c>
      <c r="S297">
        <f t="shared" si="106"/>
        <v>1.2098822971305634E-2</v>
      </c>
      <c r="T297">
        <f t="shared" si="100"/>
        <v>4.9467787148701657E-4</v>
      </c>
      <c r="U297">
        <f t="shared" si="91"/>
        <v>9.3270782385992582E-2</v>
      </c>
      <c r="V297">
        <f t="shared" si="86"/>
        <v>9.300757096017527E-2</v>
      </c>
      <c r="W297">
        <f t="shared" si="87"/>
        <v>93.007570960175272</v>
      </c>
      <c r="X297" t="str">
        <f t="shared" si="94"/>
        <v/>
      </c>
      <c r="AB297">
        <f t="shared" si="107"/>
        <v>296</v>
      </c>
      <c r="AC297">
        <f t="shared" si="101"/>
        <v>3.7652999999999999</v>
      </c>
      <c r="AD297">
        <f t="shared" si="108"/>
        <v>1.1737865863352822E-2</v>
      </c>
      <c r="AE297">
        <f t="shared" si="102"/>
        <v>4.7991961820207431E-4</v>
      </c>
      <c r="AF297">
        <f t="shared" si="92"/>
        <v>8.7516146814226342E-2</v>
      </c>
      <c r="AG297">
        <f t="shared" si="88"/>
        <v>8.7269175048838118E-2</v>
      </c>
      <c r="AH297">
        <f t="shared" si="89"/>
        <v>87.269175048838122</v>
      </c>
      <c r="AI297" t="str">
        <f t="shared" si="95"/>
        <v/>
      </c>
    </row>
    <row r="298" spans="1:35" x14ac:dyDescent="0.35">
      <c r="A298" t="s">
        <v>1246</v>
      </c>
      <c r="B298" t="s">
        <v>1565</v>
      </c>
      <c r="C298" t="s">
        <v>1070</v>
      </c>
      <c r="D298">
        <f t="shared" si="96"/>
        <v>3.9954000000000001</v>
      </c>
      <c r="F298">
        <f t="shared" si="103"/>
        <v>297</v>
      </c>
      <c r="G298">
        <f t="shared" si="97"/>
        <v>3.1403000000000003</v>
      </c>
      <c r="H298">
        <f t="shared" si="104"/>
        <v>9.7263361336035522E-3</v>
      </c>
      <c r="I298">
        <f t="shared" si="98"/>
        <v>3.9767531662784927E-4</v>
      </c>
      <c r="J298">
        <f t="shared" si="90"/>
        <v>7.0711302803191559E-2</v>
      </c>
      <c r="K298">
        <f t="shared" si="84"/>
        <v>7.0511754537849441E-2</v>
      </c>
      <c r="L298">
        <f t="shared" si="85"/>
        <v>70.511754537849441</v>
      </c>
      <c r="M298" t="str">
        <f t="shared" si="93"/>
        <v/>
      </c>
      <c r="Q298">
        <f t="shared" si="105"/>
        <v>297</v>
      </c>
      <c r="R298">
        <f t="shared" si="99"/>
        <v>3.8758999999999997</v>
      </c>
      <c r="S298">
        <f t="shared" si="106"/>
        <v>1.2096550188766396E-2</v>
      </c>
      <c r="T298">
        <f t="shared" si="100"/>
        <v>4.9458494548656768E-4</v>
      </c>
      <c r="U298">
        <f t="shared" si="91"/>
        <v>9.3765367331479152E-2</v>
      </c>
      <c r="V298">
        <f t="shared" si="86"/>
        <v>9.3500760180169257E-2</v>
      </c>
      <c r="W298">
        <f t="shared" si="87"/>
        <v>93.500760180169252</v>
      </c>
      <c r="X298" t="str">
        <f t="shared" si="94"/>
        <v/>
      </c>
      <c r="AB298">
        <f t="shared" si="107"/>
        <v>297</v>
      </c>
      <c r="AC298">
        <f t="shared" si="101"/>
        <v>3.7652999999999999</v>
      </c>
      <c r="AD298">
        <f t="shared" si="108"/>
        <v>1.1737865863352822E-2</v>
      </c>
      <c r="AE298">
        <f t="shared" si="102"/>
        <v>4.7991961820207431E-4</v>
      </c>
      <c r="AF298">
        <f t="shared" si="92"/>
        <v>8.799606643242841E-2</v>
      </c>
      <c r="AG298">
        <f t="shared" si="88"/>
        <v>8.7747740327302134E-2</v>
      </c>
      <c r="AH298">
        <f t="shared" si="89"/>
        <v>87.747740327302139</v>
      </c>
      <c r="AI298" t="str">
        <f t="shared" si="95"/>
        <v/>
      </c>
    </row>
    <row r="299" spans="1:35" x14ac:dyDescent="0.35">
      <c r="A299" t="s">
        <v>1246</v>
      </c>
      <c r="B299" t="s">
        <v>1089</v>
      </c>
      <c r="C299" t="s">
        <v>1070</v>
      </c>
      <c r="D299">
        <f t="shared" si="96"/>
        <v>3.9956333333333336</v>
      </c>
      <c r="F299">
        <f t="shared" si="103"/>
        <v>298</v>
      </c>
      <c r="G299">
        <f t="shared" si="97"/>
        <v>3.1403000000000003</v>
      </c>
      <c r="H299">
        <f t="shared" si="104"/>
        <v>9.7263361336035522E-3</v>
      </c>
      <c r="I299">
        <f t="shared" si="98"/>
        <v>3.9767531662784927E-4</v>
      </c>
      <c r="J299">
        <f t="shared" si="90"/>
        <v>7.1108978119819408E-2</v>
      </c>
      <c r="K299">
        <f t="shared" si="84"/>
        <v>7.0908307609285126E-2</v>
      </c>
      <c r="L299">
        <f t="shared" si="85"/>
        <v>70.908307609285131</v>
      </c>
      <c r="M299" t="str">
        <f t="shared" si="93"/>
        <v/>
      </c>
      <c r="Q299">
        <f t="shared" si="105"/>
        <v>298</v>
      </c>
      <c r="R299">
        <f t="shared" si="99"/>
        <v>3.8765999999999998</v>
      </c>
      <c r="S299">
        <f t="shared" si="106"/>
        <v>1.2098822971305634E-2</v>
      </c>
      <c r="T299">
        <f t="shared" si="100"/>
        <v>4.9467787148701657E-4</v>
      </c>
      <c r="U299">
        <f t="shared" si="91"/>
        <v>9.4260045202966172E-2</v>
      </c>
      <c r="V299">
        <f t="shared" si="86"/>
        <v>9.3994042063925254E-2</v>
      </c>
      <c r="W299">
        <f t="shared" si="87"/>
        <v>93.994042063925249</v>
      </c>
      <c r="X299" t="str">
        <f t="shared" si="94"/>
        <v/>
      </c>
      <c r="AB299">
        <f t="shared" si="107"/>
        <v>298</v>
      </c>
      <c r="AC299">
        <f t="shared" si="101"/>
        <v>3.7652999999999999</v>
      </c>
      <c r="AD299">
        <f t="shared" si="108"/>
        <v>1.1737865863352822E-2</v>
      </c>
      <c r="AE299">
        <f t="shared" si="102"/>
        <v>4.7991961820207431E-4</v>
      </c>
      <c r="AF299">
        <f t="shared" si="92"/>
        <v>8.8475986050630478E-2</v>
      </c>
      <c r="AG299">
        <f t="shared" si="88"/>
        <v>8.822630560576615E-2</v>
      </c>
      <c r="AH299">
        <f t="shared" si="89"/>
        <v>88.226305605766157</v>
      </c>
      <c r="AI299" t="str">
        <f t="shared" si="95"/>
        <v/>
      </c>
    </row>
    <row r="300" spans="1:35" x14ac:dyDescent="0.35">
      <c r="A300" t="s">
        <v>1246</v>
      </c>
      <c r="B300" t="s">
        <v>1565</v>
      </c>
      <c r="C300" t="s">
        <v>1070</v>
      </c>
      <c r="D300">
        <f t="shared" si="96"/>
        <v>3.9954000000000001</v>
      </c>
      <c r="F300">
        <f t="shared" si="103"/>
        <v>299</v>
      </c>
      <c r="G300">
        <f t="shared" si="97"/>
        <v>3.1403000000000003</v>
      </c>
      <c r="H300">
        <f t="shared" si="104"/>
        <v>9.7263361336035522E-3</v>
      </c>
      <c r="I300">
        <f t="shared" si="98"/>
        <v>3.9767531662784927E-4</v>
      </c>
      <c r="J300">
        <f t="shared" si="90"/>
        <v>7.1506653436447257E-2</v>
      </c>
      <c r="K300">
        <f t="shared" si="84"/>
        <v>7.1304860680720811E-2</v>
      </c>
      <c r="L300">
        <f t="shared" si="85"/>
        <v>71.304860680720807</v>
      </c>
      <c r="M300" t="str">
        <f t="shared" si="93"/>
        <v/>
      </c>
      <c r="Q300">
        <f t="shared" si="105"/>
        <v>299</v>
      </c>
      <c r="R300">
        <f t="shared" si="99"/>
        <v>3.8758999999999997</v>
      </c>
      <c r="S300">
        <f t="shared" si="106"/>
        <v>1.2096550188766396E-2</v>
      </c>
      <c r="T300">
        <f t="shared" si="100"/>
        <v>4.9458494548656768E-4</v>
      </c>
      <c r="U300">
        <f t="shared" si="91"/>
        <v>9.4754630148452743E-2</v>
      </c>
      <c r="V300">
        <f t="shared" si="86"/>
        <v>9.448723128391924E-2</v>
      </c>
      <c r="W300">
        <f t="shared" si="87"/>
        <v>94.487231283919243</v>
      </c>
      <c r="X300" t="str">
        <f t="shared" si="94"/>
        <v/>
      </c>
      <c r="AB300">
        <f t="shared" si="107"/>
        <v>299</v>
      </c>
      <c r="AC300">
        <f t="shared" si="101"/>
        <v>3.7652999999999999</v>
      </c>
      <c r="AD300">
        <f t="shared" si="108"/>
        <v>1.1737865863352822E-2</v>
      </c>
      <c r="AE300">
        <f t="shared" si="102"/>
        <v>4.7991961820207431E-4</v>
      </c>
      <c r="AF300">
        <f t="shared" si="92"/>
        <v>8.8955905668832547E-2</v>
      </c>
      <c r="AG300">
        <f t="shared" si="88"/>
        <v>8.8704870884230166E-2</v>
      </c>
      <c r="AH300">
        <f t="shared" si="89"/>
        <v>88.704870884230161</v>
      </c>
      <c r="AI300" t="str">
        <f t="shared" si="95"/>
        <v/>
      </c>
    </row>
    <row r="301" spans="1:35" x14ac:dyDescent="0.35">
      <c r="A301" t="s">
        <v>1246</v>
      </c>
      <c r="B301" t="s">
        <v>1089</v>
      </c>
      <c r="C301" t="s">
        <v>1070</v>
      </c>
      <c r="D301">
        <f t="shared" si="96"/>
        <v>3.9956333333333336</v>
      </c>
      <c r="F301">
        <f t="shared" si="103"/>
        <v>300</v>
      </c>
      <c r="G301">
        <f t="shared" si="97"/>
        <v>3.1403000000000003</v>
      </c>
      <c r="H301">
        <f t="shared" si="104"/>
        <v>9.7263361336035522E-3</v>
      </c>
      <c r="I301">
        <f t="shared" si="98"/>
        <v>3.9767531662784927E-4</v>
      </c>
      <c r="J301">
        <f t="shared" si="90"/>
        <v>7.1904328753075106E-2</v>
      </c>
      <c r="K301">
        <f t="shared" si="84"/>
        <v>7.1701413752156495E-2</v>
      </c>
      <c r="L301">
        <f t="shared" si="85"/>
        <v>71.701413752156498</v>
      </c>
      <c r="M301">
        <f t="shared" si="93"/>
        <v>71.701413752156498</v>
      </c>
      <c r="Q301">
        <f t="shared" si="105"/>
        <v>300</v>
      </c>
      <c r="R301">
        <f t="shared" si="99"/>
        <v>3.8765999999999998</v>
      </c>
      <c r="S301">
        <f t="shared" si="106"/>
        <v>1.2098822971305634E-2</v>
      </c>
      <c r="T301">
        <f t="shared" si="100"/>
        <v>4.9467787148701657E-4</v>
      </c>
      <c r="U301">
        <f t="shared" si="91"/>
        <v>9.5249308019939763E-2</v>
      </c>
      <c r="V301">
        <f t="shared" si="86"/>
        <v>9.4980513167675237E-2</v>
      </c>
      <c r="W301">
        <f t="shared" si="87"/>
        <v>94.980513167675241</v>
      </c>
      <c r="X301">
        <f t="shared" si="94"/>
        <v>94.980513167675241</v>
      </c>
      <c r="AB301">
        <f t="shared" si="107"/>
        <v>300</v>
      </c>
      <c r="AC301">
        <f t="shared" si="101"/>
        <v>3.7652999999999999</v>
      </c>
      <c r="AD301">
        <f t="shared" si="108"/>
        <v>1.1737865863352822E-2</v>
      </c>
      <c r="AE301">
        <f t="shared" si="102"/>
        <v>4.7991961820207431E-4</v>
      </c>
      <c r="AF301">
        <f t="shared" si="92"/>
        <v>8.9435825287034615E-2</v>
      </c>
      <c r="AG301">
        <f t="shared" si="88"/>
        <v>8.9183436162694182E-2</v>
      </c>
      <c r="AH301">
        <f t="shared" si="89"/>
        <v>89.183436162694179</v>
      </c>
      <c r="AI301">
        <f t="shared" si="95"/>
        <v>89.183436162694179</v>
      </c>
    </row>
    <row r="302" spans="1:35" x14ac:dyDescent="0.35">
      <c r="A302" t="s">
        <v>1246</v>
      </c>
      <c r="B302" t="s">
        <v>1089</v>
      </c>
      <c r="C302" t="s">
        <v>1070</v>
      </c>
      <c r="D302">
        <f t="shared" si="96"/>
        <v>3.9956333333333336</v>
      </c>
      <c r="F302">
        <f t="shared" si="103"/>
        <v>301</v>
      </c>
      <c r="G302">
        <f t="shared" si="97"/>
        <v>3.1403000000000003</v>
      </c>
      <c r="H302">
        <f t="shared" si="104"/>
        <v>9.7263361336035522E-3</v>
      </c>
      <c r="I302">
        <f t="shared" si="98"/>
        <v>3.9767531662784927E-4</v>
      </c>
      <c r="J302">
        <f t="shared" si="90"/>
        <v>7.2302004069702955E-2</v>
      </c>
      <c r="K302">
        <f t="shared" si="84"/>
        <v>7.209796682359218E-2</v>
      </c>
      <c r="L302">
        <f t="shared" si="85"/>
        <v>72.097966823592174</v>
      </c>
      <c r="M302" t="str">
        <f t="shared" si="93"/>
        <v/>
      </c>
      <c r="Q302">
        <f t="shared" si="105"/>
        <v>301</v>
      </c>
      <c r="R302">
        <f t="shared" si="99"/>
        <v>3.8765999999999998</v>
      </c>
      <c r="S302">
        <f t="shared" si="106"/>
        <v>1.2098822971305634E-2</v>
      </c>
      <c r="T302">
        <f t="shared" si="100"/>
        <v>4.9467787148701657E-4</v>
      </c>
      <c r="U302">
        <f t="shared" si="91"/>
        <v>9.5743985891426783E-2</v>
      </c>
      <c r="V302">
        <f t="shared" si="86"/>
        <v>9.5473795051431221E-2</v>
      </c>
      <c r="W302">
        <f t="shared" si="87"/>
        <v>95.473795051431225</v>
      </c>
      <c r="X302" t="str">
        <f t="shared" si="94"/>
        <v/>
      </c>
      <c r="AB302">
        <f t="shared" si="107"/>
        <v>301</v>
      </c>
      <c r="AC302">
        <f t="shared" si="101"/>
        <v>3.7652999999999999</v>
      </c>
      <c r="AD302">
        <f t="shared" si="108"/>
        <v>1.1737865863352822E-2</v>
      </c>
      <c r="AE302">
        <f t="shared" si="102"/>
        <v>4.7991961820207431E-4</v>
      </c>
      <c r="AF302">
        <f t="shared" si="92"/>
        <v>8.9915744905236683E-2</v>
      </c>
      <c r="AG302">
        <f t="shared" si="88"/>
        <v>8.9662001441158198E-2</v>
      </c>
      <c r="AH302">
        <f t="shared" si="89"/>
        <v>89.662001441158196</v>
      </c>
      <c r="AI302" t="str">
        <f t="shared" si="95"/>
        <v/>
      </c>
    </row>
    <row r="303" spans="1:35" x14ac:dyDescent="0.35">
      <c r="A303" t="s">
        <v>1246</v>
      </c>
      <c r="B303" t="s">
        <v>1089</v>
      </c>
      <c r="C303" t="s">
        <v>1070</v>
      </c>
      <c r="D303">
        <f t="shared" si="96"/>
        <v>3.9956333333333336</v>
      </c>
      <c r="F303">
        <f t="shared" si="103"/>
        <v>302</v>
      </c>
      <c r="G303">
        <f t="shared" si="97"/>
        <v>3.1403000000000003</v>
      </c>
      <c r="H303">
        <f t="shared" si="104"/>
        <v>9.7263361336035522E-3</v>
      </c>
      <c r="I303">
        <f t="shared" si="98"/>
        <v>3.9767531662784927E-4</v>
      </c>
      <c r="J303">
        <f t="shared" si="90"/>
        <v>7.2699679386330804E-2</v>
      </c>
      <c r="K303">
        <f t="shared" ref="K303:K366" si="109">J303/1.00283</f>
        <v>7.2494519895027865E-2</v>
      </c>
      <c r="L303">
        <f t="shared" ref="L303:L366" si="110">K303*1000</f>
        <v>72.494519895027864</v>
      </c>
      <c r="M303" t="str">
        <f t="shared" si="93"/>
        <v/>
      </c>
      <c r="Q303">
        <f t="shared" si="105"/>
        <v>302</v>
      </c>
      <c r="R303">
        <f t="shared" si="99"/>
        <v>3.8765999999999998</v>
      </c>
      <c r="S303">
        <f t="shared" si="106"/>
        <v>1.2098822971305634E-2</v>
      </c>
      <c r="T303">
        <f t="shared" si="100"/>
        <v>4.9467787148701657E-4</v>
      </c>
      <c r="U303">
        <f t="shared" si="91"/>
        <v>9.6238663762913804E-2</v>
      </c>
      <c r="V303">
        <f t="shared" ref="V303:V366" si="111">U303/1.00283</f>
        <v>9.5967076935187218E-2</v>
      </c>
      <c r="W303">
        <f t="shared" ref="W303:W366" si="112">V303*1000</f>
        <v>95.967076935187222</v>
      </c>
      <c r="X303" t="str">
        <f t="shared" si="94"/>
        <v/>
      </c>
      <c r="AB303">
        <f t="shared" si="107"/>
        <v>302</v>
      </c>
      <c r="AC303">
        <f t="shared" si="101"/>
        <v>3.7652999999999999</v>
      </c>
      <c r="AD303">
        <f t="shared" si="108"/>
        <v>1.1737865863352822E-2</v>
      </c>
      <c r="AE303">
        <f t="shared" si="102"/>
        <v>4.7991961820207431E-4</v>
      </c>
      <c r="AF303">
        <f t="shared" si="92"/>
        <v>9.0395664523438751E-2</v>
      </c>
      <c r="AG303">
        <f t="shared" ref="AG303:AG366" si="113">AF303/1.00283</f>
        <v>9.0140566719622214E-2</v>
      </c>
      <c r="AH303">
        <f t="shared" ref="AH303:AH366" si="114">AG303*1000</f>
        <v>90.140566719622214</v>
      </c>
      <c r="AI303" t="str">
        <f t="shared" si="95"/>
        <v/>
      </c>
    </row>
    <row r="304" spans="1:35" x14ac:dyDescent="0.35">
      <c r="A304" t="s">
        <v>1246</v>
      </c>
      <c r="B304" t="s">
        <v>1089</v>
      </c>
      <c r="C304" t="s">
        <v>1070</v>
      </c>
      <c r="D304">
        <f t="shared" si="96"/>
        <v>3.9956333333333336</v>
      </c>
      <c r="F304">
        <f t="shared" si="103"/>
        <v>303</v>
      </c>
      <c r="G304">
        <f t="shared" si="97"/>
        <v>3.1403000000000003</v>
      </c>
      <c r="H304">
        <f t="shared" si="104"/>
        <v>9.7263361336035522E-3</v>
      </c>
      <c r="I304">
        <f t="shared" si="98"/>
        <v>3.9767531662784927E-4</v>
      </c>
      <c r="J304">
        <f t="shared" ref="J304:J367" si="115">J303+I304</f>
        <v>7.3097354702958653E-2</v>
      </c>
      <c r="K304">
        <f t="shared" si="109"/>
        <v>7.2891072966463549E-2</v>
      </c>
      <c r="L304">
        <f t="shared" si="110"/>
        <v>72.891072966463554</v>
      </c>
      <c r="M304" t="str">
        <f t="shared" si="93"/>
        <v/>
      </c>
      <c r="Q304">
        <f t="shared" si="105"/>
        <v>303</v>
      </c>
      <c r="R304">
        <f t="shared" si="99"/>
        <v>3.8765999999999998</v>
      </c>
      <c r="S304">
        <f t="shared" si="106"/>
        <v>1.2098822971305634E-2</v>
      </c>
      <c r="T304">
        <f t="shared" si="100"/>
        <v>4.9467787148701657E-4</v>
      </c>
      <c r="U304">
        <f t="shared" si="91"/>
        <v>9.6733341634400824E-2</v>
      </c>
      <c r="V304">
        <f t="shared" si="111"/>
        <v>9.6460358818943201E-2</v>
      </c>
      <c r="W304">
        <f t="shared" si="112"/>
        <v>96.460358818943206</v>
      </c>
      <c r="X304" t="str">
        <f t="shared" si="94"/>
        <v/>
      </c>
      <c r="AB304">
        <f t="shared" si="107"/>
        <v>303</v>
      </c>
      <c r="AC304">
        <f t="shared" si="101"/>
        <v>3.7652999999999999</v>
      </c>
      <c r="AD304">
        <f t="shared" si="108"/>
        <v>1.1737865863352822E-2</v>
      </c>
      <c r="AE304">
        <f t="shared" si="102"/>
        <v>4.7991961820207431E-4</v>
      </c>
      <c r="AF304">
        <f t="shared" si="92"/>
        <v>9.0875584141640819E-2</v>
      </c>
      <c r="AG304">
        <f t="shared" si="113"/>
        <v>9.061913199808623E-2</v>
      </c>
      <c r="AH304">
        <f t="shared" si="114"/>
        <v>90.619131998086232</v>
      </c>
      <c r="AI304" t="str">
        <f t="shared" si="95"/>
        <v/>
      </c>
    </row>
    <row r="305" spans="1:35" x14ac:dyDescent="0.35">
      <c r="A305" t="s">
        <v>1248</v>
      </c>
      <c r="B305" t="s">
        <v>1089</v>
      </c>
      <c r="C305" t="s">
        <v>1070</v>
      </c>
      <c r="D305">
        <f t="shared" si="96"/>
        <v>3.9954000000000001</v>
      </c>
      <c r="F305">
        <f t="shared" si="103"/>
        <v>304</v>
      </c>
      <c r="G305">
        <f t="shared" si="97"/>
        <v>3.1396000000000002</v>
      </c>
      <c r="H305">
        <f t="shared" si="104"/>
        <v>9.7240977737031858E-3</v>
      </c>
      <c r="I305">
        <f t="shared" si="98"/>
        <v>3.9758379804676405E-4</v>
      </c>
      <c r="J305">
        <f t="shared" si="115"/>
        <v>7.3494938501005413E-2</v>
      </c>
      <c r="K305">
        <f t="shared" si="109"/>
        <v>7.3287534777584845E-2</v>
      </c>
      <c r="L305">
        <f t="shared" si="110"/>
        <v>73.287534777584838</v>
      </c>
      <c r="M305" t="str">
        <f t="shared" si="93"/>
        <v/>
      </c>
      <c r="Q305">
        <f t="shared" si="105"/>
        <v>304</v>
      </c>
      <c r="R305">
        <f t="shared" si="99"/>
        <v>3.8765999999999998</v>
      </c>
      <c r="S305">
        <f t="shared" si="106"/>
        <v>1.2098822971305634E-2</v>
      </c>
      <c r="T305">
        <f t="shared" si="100"/>
        <v>4.9467787148701657E-4</v>
      </c>
      <c r="U305">
        <f t="shared" si="91"/>
        <v>9.7228019505887844E-2</v>
      </c>
      <c r="V305">
        <f t="shared" si="111"/>
        <v>9.6953640702699198E-2</v>
      </c>
      <c r="W305">
        <f t="shared" si="112"/>
        <v>96.953640702699204</v>
      </c>
      <c r="X305" t="str">
        <f t="shared" si="94"/>
        <v/>
      </c>
      <c r="AB305">
        <f t="shared" si="107"/>
        <v>304</v>
      </c>
      <c r="AC305">
        <f t="shared" si="101"/>
        <v>3.7652999999999999</v>
      </c>
      <c r="AD305">
        <f t="shared" si="108"/>
        <v>1.1737865863352822E-2</v>
      </c>
      <c r="AE305">
        <f t="shared" si="102"/>
        <v>4.7991961820207431E-4</v>
      </c>
      <c r="AF305">
        <f t="shared" si="92"/>
        <v>9.1355503759842888E-2</v>
      </c>
      <c r="AG305">
        <f t="shared" si="113"/>
        <v>9.1097697276550246E-2</v>
      </c>
      <c r="AH305">
        <f t="shared" si="114"/>
        <v>91.09769727655025</v>
      </c>
      <c r="AI305" t="str">
        <f t="shared" si="95"/>
        <v/>
      </c>
    </row>
    <row r="306" spans="1:35" x14ac:dyDescent="0.35">
      <c r="A306" t="s">
        <v>1247</v>
      </c>
      <c r="B306" t="s">
        <v>1089</v>
      </c>
      <c r="C306" t="s">
        <v>1070</v>
      </c>
      <c r="D306">
        <f t="shared" si="96"/>
        <v>3.9959000000000002</v>
      </c>
      <c r="F306">
        <f t="shared" si="103"/>
        <v>305</v>
      </c>
      <c r="G306">
        <f t="shared" si="97"/>
        <v>3.1411000000000002</v>
      </c>
      <c r="H306">
        <f t="shared" si="104"/>
        <v>9.7288942988202429E-3</v>
      </c>
      <c r="I306">
        <f t="shared" si="98"/>
        <v>3.9777991091171521E-4</v>
      </c>
      <c r="J306">
        <f t="shared" si="115"/>
        <v>7.3892718411917135E-2</v>
      </c>
      <c r="K306">
        <f t="shared" si="109"/>
        <v>7.36841921481379E-2</v>
      </c>
      <c r="L306">
        <f t="shared" si="110"/>
        <v>73.684192148137896</v>
      </c>
      <c r="M306" t="str">
        <f t="shared" si="93"/>
        <v/>
      </c>
      <c r="Q306">
        <f t="shared" si="105"/>
        <v>305</v>
      </c>
      <c r="R306">
        <f t="shared" si="99"/>
        <v>3.8765999999999998</v>
      </c>
      <c r="S306">
        <f t="shared" si="106"/>
        <v>1.2098822971305634E-2</v>
      </c>
      <c r="T306">
        <f t="shared" si="100"/>
        <v>4.9467787148701657E-4</v>
      </c>
      <c r="U306">
        <f t="shared" ref="U306:U369" si="116">U305+T306</f>
        <v>9.7722697377374865E-2</v>
      </c>
      <c r="V306">
        <f t="shared" si="111"/>
        <v>9.7446922586455181E-2</v>
      </c>
      <c r="W306">
        <f t="shared" si="112"/>
        <v>97.446922586455187</v>
      </c>
      <c r="X306" t="str">
        <f t="shared" si="94"/>
        <v/>
      </c>
      <c r="AB306">
        <f t="shared" si="107"/>
        <v>305</v>
      </c>
      <c r="AC306">
        <f t="shared" si="101"/>
        <v>3.7652999999999999</v>
      </c>
      <c r="AD306">
        <f t="shared" si="108"/>
        <v>1.1737865863352822E-2</v>
      </c>
      <c r="AE306">
        <f t="shared" si="102"/>
        <v>4.7991961820207431E-4</v>
      </c>
      <c r="AF306">
        <f t="shared" ref="AF306:AF369" si="117">AF305+AE306</f>
        <v>9.1835423378044956E-2</v>
      </c>
      <c r="AG306">
        <f t="shared" si="113"/>
        <v>9.1576262555014262E-2</v>
      </c>
      <c r="AH306">
        <f t="shared" si="114"/>
        <v>91.576262555014267</v>
      </c>
      <c r="AI306" t="str">
        <f t="shared" si="95"/>
        <v/>
      </c>
    </row>
    <row r="307" spans="1:35" x14ac:dyDescent="0.35">
      <c r="A307" t="s">
        <v>1247</v>
      </c>
      <c r="B307" t="s">
        <v>1089</v>
      </c>
      <c r="C307" t="s">
        <v>1070</v>
      </c>
      <c r="D307">
        <f t="shared" si="96"/>
        <v>3.9959000000000002</v>
      </c>
      <c r="F307">
        <f t="shared" si="103"/>
        <v>306</v>
      </c>
      <c r="G307">
        <f t="shared" si="97"/>
        <v>3.1411000000000002</v>
      </c>
      <c r="H307">
        <f t="shared" si="104"/>
        <v>9.7288942988202429E-3</v>
      </c>
      <c r="I307">
        <f t="shared" si="98"/>
        <v>3.9777991091171521E-4</v>
      </c>
      <c r="J307">
        <f t="shared" si="115"/>
        <v>7.4290498322828857E-2</v>
      </c>
      <c r="K307">
        <f t="shared" si="109"/>
        <v>7.4080849518690955E-2</v>
      </c>
      <c r="L307">
        <f t="shared" si="110"/>
        <v>74.080849518690954</v>
      </c>
      <c r="M307" t="str">
        <f t="shared" si="93"/>
        <v/>
      </c>
      <c r="Q307">
        <f t="shared" si="105"/>
        <v>306</v>
      </c>
      <c r="R307">
        <f t="shared" si="99"/>
        <v>3.8765999999999998</v>
      </c>
      <c r="S307">
        <f t="shared" si="106"/>
        <v>1.2098822971305634E-2</v>
      </c>
      <c r="T307">
        <f t="shared" si="100"/>
        <v>4.9467787148701657E-4</v>
      </c>
      <c r="U307">
        <f t="shared" si="116"/>
        <v>9.8217375248861885E-2</v>
      </c>
      <c r="V307">
        <f t="shared" si="111"/>
        <v>9.7940204470211178E-2</v>
      </c>
      <c r="W307">
        <f t="shared" si="112"/>
        <v>97.940204470211185</v>
      </c>
      <c r="X307" t="str">
        <f t="shared" si="94"/>
        <v/>
      </c>
      <c r="AB307">
        <f t="shared" si="107"/>
        <v>306</v>
      </c>
      <c r="AC307">
        <f t="shared" si="101"/>
        <v>3.7652999999999999</v>
      </c>
      <c r="AD307">
        <f t="shared" si="108"/>
        <v>1.1737865863352822E-2</v>
      </c>
      <c r="AE307">
        <f t="shared" si="102"/>
        <v>4.7991961820207431E-4</v>
      </c>
      <c r="AF307">
        <f t="shared" si="117"/>
        <v>9.2315342996247024E-2</v>
      </c>
      <c r="AG307">
        <f t="shared" si="113"/>
        <v>9.2054827833478264E-2</v>
      </c>
      <c r="AH307">
        <f t="shared" si="114"/>
        <v>92.054827833478271</v>
      </c>
      <c r="AI307" t="str">
        <f t="shared" si="95"/>
        <v/>
      </c>
    </row>
    <row r="308" spans="1:35" x14ac:dyDescent="0.35">
      <c r="A308" t="s">
        <v>1246</v>
      </c>
      <c r="B308" t="s">
        <v>1088</v>
      </c>
      <c r="C308" t="s">
        <v>1096</v>
      </c>
      <c r="D308">
        <f t="shared" si="96"/>
        <v>3.9932000000000003</v>
      </c>
      <c r="F308">
        <f t="shared" si="103"/>
        <v>307</v>
      </c>
      <c r="G308">
        <f t="shared" si="97"/>
        <v>3.1403000000000003</v>
      </c>
      <c r="H308">
        <f t="shared" si="104"/>
        <v>9.7263361336035522E-3</v>
      </c>
      <c r="I308">
        <f t="shared" si="98"/>
        <v>3.9767531662784927E-4</v>
      </c>
      <c r="J308">
        <f t="shared" si="115"/>
        <v>7.4688173639456706E-2</v>
      </c>
      <c r="K308">
        <f t="shared" si="109"/>
        <v>7.447740259012664E-2</v>
      </c>
      <c r="L308">
        <f t="shared" si="110"/>
        <v>74.477402590126644</v>
      </c>
      <c r="M308" t="str">
        <f t="shared" si="93"/>
        <v/>
      </c>
      <c r="Q308">
        <f t="shared" si="105"/>
        <v>307</v>
      </c>
      <c r="R308">
        <f t="shared" si="99"/>
        <v>3.8696999999999999</v>
      </c>
      <c r="S308">
        <f t="shared" si="106"/>
        <v>1.2076421274041585E-2</v>
      </c>
      <c r="T308">
        <f t="shared" si="100"/>
        <v>4.9376194570261941E-4</v>
      </c>
      <c r="U308">
        <f t="shared" si="116"/>
        <v>9.8711137194564508E-2</v>
      </c>
      <c r="V308">
        <f t="shared" si="111"/>
        <v>9.8432573012937882E-2</v>
      </c>
      <c r="W308">
        <f t="shared" si="112"/>
        <v>98.43257301293788</v>
      </c>
      <c r="X308" t="str">
        <f t="shared" si="94"/>
        <v/>
      </c>
      <c r="AB308">
        <f t="shared" si="107"/>
        <v>307</v>
      </c>
      <c r="AC308">
        <f t="shared" si="101"/>
        <v>3.7648999999999999</v>
      </c>
      <c r="AD308">
        <f t="shared" si="108"/>
        <v>1.1736570128778377E-2</v>
      </c>
      <c r="AE308">
        <f t="shared" si="102"/>
        <v>4.7986664022042942E-4</v>
      </c>
      <c r="AF308">
        <f t="shared" si="117"/>
        <v>9.2795209636467452E-2</v>
      </c>
      <c r="AG308">
        <f t="shared" si="113"/>
        <v>9.2533340283465229E-2</v>
      </c>
      <c r="AH308">
        <f t="shared" si="114"/>
        <v>92.533340283465236</v>
      </c>
      <c r="AI308" t="str">
        <f t="shared" si="95"/>
        <v/>
      </c>
    </row>
    <row r="309" spans="1:35" x14ac:dyDescent="0.35">
      <c r="A309" t="s">
        <v>1246</v>
      </c>
      <c r="B309" t="s">
        <v>1088</v>
      </c>
      <c r="C309" t="s">
        <v>1070</v>
      </c>
      <c r="D309">
        <f t="shared" si="96"/>
        <v>3.9933333333333336</v>
      </c>
      <c r="F309">
        <f t="shared" si="103"/>
        <v>308</v>
      </c>
      <c r="G309">
        <f t="shared" si="97"/>
        <v>3.1403000000000003</v>
      </c>
      <c r="H309">
        <f t="shared" si="104"/>
        <v>9.7263361336035522E-3</v>
      </c>
      <c r="I309">
        <f t="shared" si="98"/>
        <v>3.9767531662784927E-4</v>
      </c>
      <c r="J309">
        <f t="shared" si="115"/>
        <v>7.5085848956084555E-2</v>
      </c>
      <c r="K309">
        <f t="shared" si="109"/>
        <v>7.4873955661562325E-2</v>
      </c>
      <c r="L309">
        <f t="shared" si="110"/>
        <v>74.87395566156232</v>
      </c>
      <c r="M309" t="str">
        <f t="shared" si="93"/>
        <v/>
      </c>
      <c r="Q309">
        <f t="shared" si="105"/>
        <v>308</v>
      </c>
      <c r="R309">
        <f t="shared" si="99"/>
        <v>3.8696999999999999</v>
      </c>
      <c r="S309">
        <f t="shared" si="106"/>
        <v>1.2076421274041585E-2</v>
      </c>
      <c r="T309">
        <f t="shared" si="100"/>
        <v>4.9376194570261941E-4</v>
      </c>
      <c r="U309">
        <f t="shared" si="116"/>
        <v>9.920489914026713E-2</v>
      </c>
      <c r="V309">
        <f t="shared" si="111"/>
        <v>9.8924941555664586E-2</v>
      </c>
      <c r="W309">
        <f t="shared" si="112"/>
        <v>98.924941555664589</v>
      </c>
      <c r="X309" t="str">
        <f t="shared" si="94"/>
        <v/>
      </c>
      <c r="AB309">
        <f t="shared" si="107"/>
        <v>308</v>
      </c>
      <c r="AC309">
        <f t="shared" si="101"/>
        <v>3.7652999999999999</v>
      </c>
      <c r="AD309">
        <f t="shared" si="108"/>
        <v>1.1737865863352822E-2</v>
      </c>
      <c r="AE309">
        <f t="shared" si="102"/>
        <v>4.7991961820207431E-4</v>
      </c>
      <c r="AF309">
        <f t="shared" si="117"/>
        <v>9.327512925466952E-2</v>
      </c>
      <c r="AG309">
        <f t="shared" si="113"/>
        <v>9.3011905561929245E-2</v>
      </c>
      <c r="AH309">
        <f t="shared" si="114"/>
        <v>93.01190556192924</v>
      </c>
      <c r="AI309" t="str">
        <f t="shared" si="95"/>
        <v/>
      </c>
    </row>
    <row r="310" spans="1:35" x14ac:dyDescent="0.35">
      <c r="A310" t="s">
        <v>1246</v>
      </c>
      <c r="B310" t="s">
        <v>1564</v>
      </c>
      <c r="C310" t="s">
        <v>1070</v>
      </c>
      <c r="D310">
        <f t="shared" si="96"/>
        <v>3.9931000000000001</v>
      </c>
      <c r="F310">
        <f t="shared" si="103"/>
        <v>309</v>
      </c>
      <c r="G310">
        <f t="shared" si="97"/>
        <v>3.1403000000000003</v>
      </c>
      <c r="H310">
        <f t="shared" si="104"/>
        <v>9.7263361336035522E-3</v>
      </c>
      <c r="I310">
        <f t="shared" si="98"/>
        <v>3.9767531662784927E-4</v>
      </c>
      <c r="J310">
        <f t="shared" si="115"/>
        <v>7.5483524272712405E-2</v>
      </c>
      <c r="K310">
        <f t="shared" si="109"/>
        <v>7.5270508732998009E-2</v>
      </c>
      <c r="L310">
        <f t="shared" si="110"/>
        <v>75.27050873299801</v>
      </c>
      <c r="M310" t="str">
        <f t="shared" si="93"/>
        <v/>
      </c>
      <c r="Q310">
        <f t="shared" si="105"/>
        <v>309</v>
      </c>
      <c r="R310">
        <f t="shared" si="99"/>
        <v>3.8689999999999998</v>
      </c>
      <c r="S310">
        <f t="shared" si="106"/>
        <v>1.2074148817759098E-2</v>
      </c>
      <c r="T310">
        <f t="shared" si="100"/>
        <v>4.9366903304164946E-4</v>
      </c>
      <c r="U310">
        <f t="shared" si="116"/>
        <v>9.9698568173308785E-2</v>
      </c>
      <c r="V310">
        <f t="shared" si="111"/>
        <v>9.9417217447931125E-2</v>
      </c>
      <c r="W310">
        <f t="shared" si="112"/>
        <v>99.417217447931122</v>
      </c>
      <c r="X310" t="str">
        <f t="shared" si="94"/>
        <v/>
      </c>
      <c r="AB310">
        <f t="shared" si="107"/>
        <v>309</v>
      </c>
      <c r="AC310">
        <f t="shared" si="101"/>
        <v>3.7652999999999999</v>
      </c>
      <c r="AD310">
        <f t="shared" si="108"/>
        <v>1.1737865863352822E-2</v>
      </c>
      <c r="AE310">
        <f t="shared" si="102"/>
        <v>4.7991961820207431E-4</v>
      </c>
      <c r="AF310">
        <f t="shared" si="117"/>
        <v>9.3755048872871588E-2</v>
      </c>
      <c r="AG310">
        <f t="shared" si="113"/>
        <v>9.3490470840393261E-2</v>
      </c>
      <c r="AH310">
        <f t="shared" si="114"/>
        <v>93.490470840393257</v>
      </c>
      <c r="AI310" t="str">
        <f t="shared" si="95"/>
        <v/>
      </c>
    </row>
    <row r="311" spans="1:35" x14ac:dyDescent="0.35">
      <c r="A311" t="s">
        <v>1246</v>
      </c>
      <c r="B311" t="s">
        <v>1088</v>
      </c>
      <c r="C311" t="s">
        <v>1096</v>
      </c>
      <c r="D311">
        <f t="shared" si="96"/>
        <v>3.9932000000000003</v>
      </c>
      <c r="F311">
        <f t="shared" si="103"/>
        <v>310</v>
      </c>
      <c r="G311">
        <f t="shared" si="97"/>
        <v>3.1403000000000003</v>
      </c>
      <c r="H311">
        <f t="shared" si="104"/>
        <v>9.7263361336035522E-3</v>
      </c>
      <c r="I311">
        <f t="shared" si="98"/>
        <v>3.9767531662784927E-4</v>
      </c>
      <c r="J311">
        <f t="shared" si="115"/>
        <v>7.5881199589340254E-2</v>
      </c>
      <c r="K311">
        <f t="shared" si="109"/>
        <v>7.5667061804433694E-2</v>
      </c>
      <c r="L311">
        <f t="shared" si="110"/>
        <v>75.6670618044337</v>
      </c>
      <c r="M311">
        <f t="shared" si="93"/>
        <v>75.6670618044337</v>
      </c>
      <c r="Q311">
        <f t="shared" si="105"/>
        <v>310</v>
      </c>
      <c r="R311">
        <f t="shared" si="99"/>
        <v>3.8696999999999999</v>
      </c>
      <c r="S311">
        <f t="shared" si="106"/>
        <v>1.2076421274041585E-2</v>
      </c>
      <c r="T311">
        <f t="shared" si="100"/>
        <v>4.9376194570261941E-4</v>
      </c>
      <c r="U311">
        <f t="shared" si="116"/>
        <v>0.10019233011901141</v>
      </c>
      <c r="V311">
        <f t="shared" si="111"/>
        <v>9.9909585990657829E-2</v>
      </c>
      <c r="W311">
        <f t="shared" si="112"/>
        <v>99.909585990657831</v>
      </c>
      <c r="X311">
        <f t="shared" si="94"/>
        <v>99.909585990657831</v>
      </c>
      <c r="AB311">
        <f t="shared" si="107"/>
        <v>310</v>
      </c>
      <c r="AC311">
        <f t="shared" si="101"/>
        <v>3.7648999999999999</v>
      </c>
      <c r="AD311">
        <f t="shared" si="108"/>
        <v>1.1736570128778377E-2</v>
      </c>
      <c r="AE311">
        <f t="shared" si="102"/>
        <v>4.7986664022042942E-4</v>
      </c>
      <c r="AF311">
        <f t="shared" si="117"/>
        <v>9.4234915513092016E-2</v>
      </c>
      <c r="AG311">
        <f t="shared" si="113"/>
        <v>9.3968983290380226E-2</v>
      </c>
      <c r="AH311">
        <f t="shared" si="114"/>
        <v>93.968983290380223</v>
      </c>
      <c r="AI311">
        <f t="shared" si="95"/>
        <v>93.968983290380223</v>
      </c>
    </row>
    <row r="312" spans="1:35" x14ac:dyDescent="0.35">
      <c r="A312" t="s">
        <v>1247</v>
      </c>
      <c r="B312" t="s">
        <v>1088</v>
      </c>
      <c r="C312" t="s">
        <v>1096</v>
      </c>
      <c r="D312">
        <f t="shared" si="96"/>
        <v>3.9934666666666665</v>
      </c>
      <c r="F312">
        <f t="shared" si="103"/>
        <v>311</v>
      </c>
      <c r="G312">
        <f t="shared" si="97"/>
        <v>3.1411000000000002</v>
      </c>
      <c r="H312">
        <f t="shared" si="104"/>
        <v>9.7288942988202429E-3</v>
      </c>
      <c r="I312">
        <f t="shared" si="98"/>
        <v>3.9777991091171521E-4</v>
      </c>
      <c r="J312">
        <f t="shared" si="115"/>
        <v>7.6278979500251975E-2</v>
      </c>
      <c r="K312">
        <f t="shared" si="109"/>
        <v>7.6063719174986749E-2</v>
      </c>
      <c r="L312">
        <f t="shared" si="110"/>
        <v>76.063719174986744</v>
      </c>
      <c r="M312" t="str">
        <f t="shared" si="93"/>
        <v/>
      </c>
      <c r="Q312">
        <f t="shared" si="105"/>
        <v>311</v>
      </c>
      <c r="R312">
        <f t="shared" si="99"/>
        <v>3.8696999999999999</v>
      </c>
      <c r="S312">
        <f t="shared" si="106"/>
        <v>1.2076421274041585E-2</v>
      </c>
      <c r="T312">
        <f t="shared" si="100"/>
        <v>4.9376194570261941E-4</v>
      </c>
      <c r="U312">
        <f t="shared" si="116"/>
        <v>0.10068609206471403</v>
      </c>
      <c r="V312">
        <f t="shared" si="111"/>
        <v>0.10040195453338455</v>
      </c>
      <c r="W312">
        <f t="shared" si="112"/>
        <v>100.40195453338454</v>
      </c>
      <c r="X312" t="str">
        <f t="shared" si="94"/>
        <v/>
      </c>
      <c r="AB312">
        <f t="shared" si="107"/>
        <v>311</v>
      </c>
      <c r="AC312">
        <f t="shared" si="101"/>
        <v>3.7648999999999999</v>
      </c>
      <c r="AD312">
        <f t="shared" si="108"/>
        <v>1.1736570128778377E-2</v>
      </c>
      <c r="AE312">
        <f t="shared" si="102"/>
        <v>4.7986664022042942E-4</v>
      </c>
      <c r="AF312">
        <f t="shared" si="117"/>
        <v>9.4714782153312443E-2</v>
      </c>
      <c r="AG312">
        <f t="shared" si="113"/>
        <v>9.4447495740367191E-2</v>
      </c>
      <c r="AH312">
        <f t="shared" si="114"/>
        <v>94.447495740367188</v>
      </c>
      <c r="AI312" t="str">
        <f t="shared" si="95"/>
        <v/>
      </c>
    </row>
    <row r="313" spans="1:35" x14ac:dyDescent="0.35">
      <c r="A313" t="s">
        <v>1246</v>
      </c>
      <c r="B313" t="s">
        <v>1564</v>
      </c>
      <c r="C313" t="s">
        <v>1097</v>
      </c>
      <c r="D313">
        <f t="shared" si="96"/>
        <v>3.9908000000000001</v>
      </c>
      <c r="F313">
        <f t="shared" si="103"/>
        <v>312</v>
      </c>
      <c r="G313">
        <f t="shared" si="97"/>
        <v>3.1403000000000003</v>
      </c>
      <c r="H313">
        <f t="shared" si="104"/>
        <v>9.7263361336035522E-3</v>
      </c>
      <c r="I313">
        <f t="shared" si="98"/>
        <v>3.9767531662784927E-4</v>
      </c>
      <c r="J313">
        <f t="shared" si="115"/>
        <v>7.6676654816879825E-2</v>
      </c>
      <c r="K313">
        <f t="shared" si="109"/>
        <v>7.6460272246422434E-2</v>
      </c>
      <c r="L313">
        <f t="shared" si="110"/>
        <v>76.460272246422434</v>
      </c>
      <c r="M313" t="str">
        <f t="shared" si="93"/>
        <v/>
      </c>
      <c r="Q313">
        <f t="shared" si="105"/>
        <v>312</v>
      </c>
      <c r="R313">
        <f t="shared" si="99"/>
        <v>3.8689999999999998</v>
      </c>
      <c r="S313">
        <f t="shared" si="106"/>
        <v>1.2074148817759098E-2</v>
      </c>
      <c r="T313">
        <f t="shared" si="100"/>
        <v>4.9366903304164946E-4</v>
      </c>
      <c r="U313">
        <f t="shared" si="116"/>
        <v>0.10117976109775569</v>
      </c>
      <c r="V313">
        <f t="shared" si="111"/>
        <v>0.10089423042565109</v>
      </c>
      <c r="W313">
        <f t="shared" si="112"/>
        <v>100.89423042565109</v>
      </c>
      <c r="X313" t="str">
        <f t="shared" si="94"/>
        <v/>
      </c>
      <c r="AB313">
        <f t="shared" si="107"/>
        <v>312</v>
      </c>
      <c r="AC313">
        <f t="shared" si="101"/>
        <v>3.7584</v>
      </c>
      <c r="AD313">
        <f t="shared" si="108"/>
        <v>1.1715515951522001E-2</v>
      </c>
      <c r="AE313">
        <f t="shared" si="102"/>
        <v>4.7900580973999382E-4</v>
      </c>
      <c r="AF313">
        <f t="shared" si="117"/>
        <v>9.5193787963052431E-2</v>
      </c>
      <c r="AG313">
        <f t="shared" si="113"/>
        <v>9.4925149789149135E-2</v>
      </c>
      <c r="AH313">
        <f t="shared" si="114"/>
        <v>94.925149789149131</v>
      </c>
      <c r="AI313" t="str">
        <f t="shared" si="95"/>
        <v/>
      </c>
    </row>
    <row r="314" spans="1:35" x14ac:dyDescent="0.35">
      <c r="A314" t="s">
        <v>1245</v>
      </c>
      <c r="B314" t="s">
        <v>1087</v>
      </c>
      <c r="C314" t="s">
        <v>1097</v>
      </c>
      <c r="D314">
        <f t="shared" si="96"/>
        <v>3.9864999999999999</v>
      </c>
      <c r="F314">
        <f t="shared" si="103"/>
        <v>313</v>
      </c>
      <c r="G314">
        <f t="shared" si="97"/>
        <v>3.1339000000000001</v>
      </c>
      <c r="H314">
        <f t="shared" si="104"/>
        <v>9.7058723330453057E-3</v>
      </c>
      <c r="I314">
        <f t="shared" si="98"/>
        <v>3.9683862455237244E-4</v>
      </c>
      <c r="J314">
        <f t="shared" si="115"/>
        <v>7.7073493441432203E-2</v>
      </c>
      <c r="K314">
        <f t="shared" si="109"/>
        <v>7.6855990986939154E-2</v>
      </c>
      <c r="L314">
        <f t="shared" si="110"/>
        <v>76.855990986939148</v>
      </c>
      <c r="M314" t="str">
        <f t="shared" si="93"/>
        <v/>
      </c>
      <c r="Q314">
        <f t="shared" si="105"/>
        <v>313</v>
      </c>
      <c r="R314">
        <f t="shared" si="99"/>
        <v>3.8624999999999998</v>
      </c>
      <c r="S314">
        <f t="shared" si="106"/>
        <v>1.2053049018333116E-2</v>
      </c>
      <c r="T314">
        <f t="shared" si="100"/>
        <v>4.9280633723284206E-4</v>
      </c>
      <c r="U314">
        <f t="shared" si="116"/>
        <v>0.10167256743498852</v>
      </c>
      <c r="V314">
        <f t="shared" si="111"/>
        <v>0.1013856460566482</v>
      </c>
      <c r="W314">
        <f t="shared" si="112"/>
        <v>101.3856460566482</v>
      </c>
      <c r="X314" t="str">
        <f t="shared" si="94"/>
        <v/>
      </c>
      <c r="AB314">
        <f t="shared" si="107"/>
        <v>313</v>
      </c>
      <c r="AC314">
        <f t="shared" si="101"/>
        <v>3.7584</v>
      </c>
      <c r="AD314">
        <f t="shared" si="108"/>
        <v>1.1715515951522001E-2</v>
      </c>
      <c r="AE314">
        <f t="shared" si="102"/>
        <v>4.7900580973999382E-4</v>
      </c>
      <c r="AF314">
        <f t="shared" si="117"/>
        <v>9.5672793772792419E-2</v>
      </c>
      <c r="AG314">
        <f t="shared" si="113"/>
        <v>9.5402803837931066E-2</v>
      </c>
      <c r="AH314">
        <f t="shared" si="114"/>
        <v>95.40280383793106</v>
      </c>
      <c r="AI314" t="str">
        <f t="shared" si="95"/>
        <v/>
      </c>
    </row>
    <row r="315" spans="1:35" x14ac:dyDescent="0.35">
      <c r="A315" t="s">
        <v>1245</v>
      </c>
      <c r="B315" t="s">
        <v>1566</v>
      </c>
      <c r="C315" t="s">
        <v>1631</v>
      </c>
      <c r="D315">
        <f t="shared" si="96"/>
        <v>3.9863666666666666</v>
      </c>
      <c r="F315">
        <f t="shared" si="103"/>
        <v>314</v>
      </c>
      <c r="G315">
        <f t="shared" si="97"/>
        <v>3.1339000000000001</v>
      </c>
      <c r="H315">
        <f t="shared" si="104"/>
        <v>9.7058723330453057E-3</v>
      </c>
      <c r="I315">
        <f t="shared" si="98"/>
        <v>3.9683862455237244E-4</v>
      </c>
      <c r="J315">
        <f t="shared" si="115"/>
        <v>7.7470332065984582E-2</v>
      </c>
      <c r="K315">
        <f t="shared" si="109"/>
        <v>7.7251709727455875E-2</v>
      </c>
      <c r="L315">
        <f t="shared" si="110"/>
        <v>77.251709727455875</v>
      </c>
      <c r="M315" t="str">
        <f t="shared" si="93"/>
        <v/>
      </c>
      <c r="Q315">
        <f t="shared" si="105"/>
        <v>314</v>
      </c>
      <c r="R315">
        <f t="shared" si="99"/>
        <v>3.8616999999999999</v>
      </c>
      <c r="S315">
        <f t="shared" si="106"/>
        <v>1.2050452317130632E-2</v>
      </c>
      <c r="T315">
        <f t="shared" si="100"/>
        <v>4.9270016734947585E-4</v>
      </c>
      <c r="U315">
        <f t="shared" si="116"/>
        <v>0.102165267602338</v>
      </c>
      <c r="V315">
        <f t="shared" si="111"/>
        <v>0.10187695581737483</v>
      </c>
      <c r="W315">
        <f t="shared" si="112"/>
        <v>101.87695581737482</v>
      </c>
      <c r="X315" t="str">
        <f t="shared" si="94"/>
        <v/>
      </c>
      <c r="AB315">
        <f t="shared" si="107"/>
        <v>314</v>
      </c>
      <c r="AC315">
        <f t="shared" si="101"/>
        <v>3.7587999999999999</v>
      </c>
      <c r="AD315">
        <f t="shared" si="108"/>
        <v>1.1716811511078415E-2</v>
      </c>
      <c r="AE315">
        <f t="shared" si="102"/>
        <v>4.790587805657734E-4</v>
      </c>
      <c r="AF315">
        <f t="shared" si="117"/>
        <v>9.6151852553358189E-2</v>
      </c>
      <c r="AG315">
        <f t="shared" si="113"/>
        <v>9.5880510708054381E-2</v>
      </c>
      <c r="AH315">
        <f t="shared" si="114"/>
        <v>95.880510708054388</v>
      </c>
      <c r="AI315" t="str">
        <f t="shared" si="95"/>
        <v/>
      </c>
    </row>
    <row r="316" spans="1:35" x14ac:dyDescent="0.35">
      <c r="A316" t="s">
        <v>1017</v>
      </c>
      <c r="B316" t="s">
        <v>1087</v>
      </c>
      <c r="C316" t="s">
        <v>1631</v>
      </c>
      <c r="D316">
        <f t="shared" si="96"/>
        <v>3.9864999999999995</v>
      </c>
      <c r="F316">
        <f t="shared" si="103"/>
        <v>315</v>
      </c>
      <c r="G316">
        <f t="shared" si="97"/>
        <v>3.1335000000000002</v>
      </c>
      <c r="H316">
        <f t="shared" si="104"/>
        <v>9.7045934352949677E-3</v>
      </c>
      <c r="I316">
        <f t="shared" si="98"/>
        <v>3.967863349686264E-4</v>
      </c>
      <c r="J316">
        <f t="shared" si="115"/>
        <v>7.7867118400953214E-2</v>
      </c>
      <c r="K316">
        <f t="shared" si="109"/>
        <v>7.764737632595077E-2</v>
      </c>
      <c r="L316">
        <f t="shared" si="110"/>
        <v>77.647376325950773</v>
      </c>
      <c r="M316" t="str">
        <f t="shared" ref="M316:M360" si="118">IF(MOD(F316,10)=0,L316,"")</f>
        <v/>
      </c>
      <c r="Q316">
        <f t="shared" si="105"/>
        <v>315</v>
      </c>
      <c r="R316">
        <f t="shared" si="99"/>
        <v>3.8624999999999998</v>
      </c>
      <c r="S316">
        <f t="shared" si="106"/>
        <v>1.2053049018333116E-2</v>
      </c>
      <c r="T316">
        <f t="shared" si="100"/>
        <v>4.9280633723284206E-4</v>
      </c>
      <c r="U316">
        <f t="shared" si="116"/>
        <v>0.10265807393957084</v>
      </c>
      <c r="V316">
        <f t="shared" si="111"/>
        <v>0.10236837144837194</v>
      </c>
      <c r="W316">
        <f t="shared" si="112"/>
        <v>102.36837144837193</v>
      </c>
      <c r="X316" t="str">
        <f t="shared" ref="X316:X351" si="119">IF(MOD(Q316,10)=0,W316,"")</f>
        <v/>
      </c>
      <c r="AB316">
        <f t="shared" si="107"/>
        <v>315</v>
      </c>
      <c r="AC316">
        <f t="shared" si="101"/>
        <v>3.7587999999999999</v>
      </c>
      <c r="AD316">
        <f t="shared" si="108"/>
        <v>1.1716811511078415E-2</v>
      </c>
      <c r="AE316">
        <f t="shared" si="102"/>
        <v>4.790587805657734E-4</v>
      </c>
      <c r="AF316">
        <f t="shared" si="117"/>
        <v>9.6630911333923958E-2</v>
      </c>
      <c r="AG316">
        <f t="shared" si="113"/>
        <v>9.635821757817771E-2</v>
      </c>
      <c r="AH316">
        <f t="shared" si="114"/>
        <v>96.358217578177715</v>
      </c>
      <c r="AI316" t="str">
        <f t="shared" ref="AI316:AI351" si="120">IF(MOD(AB316,10)=0,AH316,"")</f>
        <v/>
      </c>
    </row>
    <row r="317" spans="1:35" x14ac:dyDescent="0.35">
      <c r="A317" t="s">
        <v>1017</v>
      </c>
      <c r="B317" t="s">
        <v>1087</v>
      </c>
      <c r="C317" t="s">
        <v>1097</v>
      </c>
      <c r="D317">
        <f t="shared" si="96"/>
        <v>3.9863666666666666</v>
      </c>
      <c r="F317">
        <f t="shared" si="103"/>
        <v>316</v>
      </c>
      <c r="G317">
        <f t="shared" si="97"/>
        <v>3.1335000000000002</v>
      </c>
      <c r="H317">
        <f t="shared" si="104"/>
        <v>9.7045934352949677E-3</v>
      </c>
      <c r="I317">
        <f t="shared" si="98"/>
        <v>3.967863349686264E-4</v>
      </c>
      <c r="J317">
        <f t="shared" si="115"/>
        <v>7.8263904735921846E-2</v>
      </c>
      <c r="K317">
        <f t="shared" si="109"/>
        <v>7.8043042924445652E-2</v>
      </c>
      <c r="L317">
        <f t="shared" si="110"/>
        <v>78.043042924445658</v>
      </c>
      <c r="M317" t="str">
        <f t="shared" si="118"/>
        <v/>
      </c>
      <c r="Q317">
        <f t="shared" si="105"/>
        <v>316</v>
      </c>
      <c r="R317">
        <f t="shared" si="99"/>
        <v>3.8624999999999998</v>
      </c>
      <c r="S317">
        <f t="shared" si="106"/>
        <v>1.2053049018333116E-2</v>
      </c>
      <c r="T317">
        <f t="shared" si="100"/>
        <v>4.9280633723284206E-4</v>
      </c>
      <c r="U317">
        <f t="shared" si="116"/>
        <v>0.10315088027680368</v>
      </c>
      <c r="V317">
        <f t="shared" si="111"/>
        <v>0.10285978707936905</v>
      </c>
      <c r="W317">
        <f t="shared" si="112"/>
        <v>102.85978707936904</v>
      </c>
      <c r="X317" t="str">
        <f t="shared" si="119"/>
        <v/>
      </c>
      <c r="AB317">
        <f t="shared" si="107"/>
        <v>316</v>
      </c>
      <c r="AC317">
        <f t="shared" si="101"/>
        <v>3.7584</v>
      </c>
      <c r="AD317">
        <f t="shared" si="108"/>
        <v>1.1715515951522001E-2</v>
      </c>
      <c r="AE317">
        <f t="shared" si="102"/>
        <v>4.7900580973999382E-4</v>
      </c>
      <c r="AF317">
        <f t="shared" si="117"/>
        <v>9.7109917143663946E-2</v>
      </c>
      <c r="AG317">
        <f t="shared" si="113"/>
        <v>9.6835871626959641E-2</v>
      </c>
      <c r="AH317">
        <f t="shared" si="114"/>
        <v>96.835871626959644</v>
      </c>
      <c r="AI317" t="str">
        <f t="shared" si="120"/>
        <v/>
      </c>
    </row>
    <row r="318" spans="1:35" x14ac:dyDescent="0.35">
      <c r="A318" t="s">
        <v>1017</v>
      </c>
      <c r="B318" t="s">
        <v>1087</v>
      </c>
      <c r="C318" t="s">
        <v>1631</v>
      </c>
      <c r="D318">
        <f t="shared" si="96"/>
        <v>3.9864999999999995</v>
      </c>
      <c r="F318">
        <f t="shared" si="103"/>
        <v>317</v>
      </c>
      <c r="G318">
        <f t="shared" si="97"/>
        <v>3.1335000000000002</v>
      </c>
      <c r="H318">
        <f t="shared" si="104"/>
        <v>9.7045934352949677E-3</v>
      </c>
      <c r="I318">
        <f t="shared" si="98"/>
        <v>3.967863349686264E-4</v>
      </c>
      <c r="J318">
        <f t="shared" si="115"/>
        <v>7.8660691070890479E-2</v>
      </c>
      <c r="K318">
        <f t="shared" si="109"/>
        <v>7.8438709522940547E-2</v>
      </c>
      <c r="L318">
        <f t="shared" si="110"/>
        <v>78.438709522940542</v>
      </c>
      <c r="M318" t="str">
        <f t="shared" si="118"/>
        <v/>
      </c>
      <c r="Q318">
        <f t="shared" si="105"/>
        <v>317</v>
      </c>
      <c r="R318">
        <f t="shared" si="99"/>
        <v>3.8624999999999998</v>
      </c>
      <c r="S318">
        <f t="shared" si="106"/>
        <v>1.2053049018333116E-2</v>
      </c>
      <c r="T318">
        <f t="shared" si="100"/>
        <v>4.9280633723284206E-4</v>
      </c>
      <c r="U318">
        <f t="shared" si="116"/>
        <v>0.10364368661403651</v>
      </c>
      <c r="V318">
        <f t="shared" si="111"/>
        <v>0.10335120271036617</v>
      </c>
      <c r="W318">
        <f t="shared" si="112"/>
        <v>103.35120271036617</v>
      </c>
      <c r="X318" t="str">
        <f t="shared" si="119"/>
        <v/>
      </c>
      <c r="AB318">
        <f t="shared" si="107"/>
        <v>317</v>
      </c>
      <c r="AC318">
        <f t="shared" si="101"/>
        <v>3.7587999999999999</v>
      </c>
      <c r="AD318">
        <f t="shared" si="108"/>
        <v>1.1716811511078415E-2</v>
      </c>
      <c r="AE318">
        <f t="shared" si="102"/>
        <v>4.790587805657734E-4</v>
      </c>
      <c r="AF318">
        <f t="shared" si="117"/>
        <v>9.7588975924229715E-2</v>
      </c>
      <c r="AG318">
        <f t="shared" si="113"/>
        <v>9.7313578497082956E-2</v>
      </c>
      <c r="AH318">
        <f t="shared" si="114"/>
        <v>97.313578497082958</v>
      </c>
      <c r="AI318" t="str">
        <f t="shared" si="120"/>
        <v/>
      </c>
    </row>
    <row r="319" spans="1:35" x14ac:dyDescent="0.35">
      <c r="A319" t="s">
        <v>1245</v>
      </c>
      <c r="B319" t="s">
        <v>1085</v>
      </c>
      <c r="C319" t="s">
        <v>1097</v>
      </c>
      <c r="D319">
        <f t="shared" si="96"/>
        <v>3.9842</v>
      </c>
      <c r="F319">
        <f t="shared" si="103"/>
        <v>318</v>
      </c>
      <c r="G319">
        <f t="shared" si="97"/>
        <v>3.1339000000000001</v>
      </c>
      <c r="H319">
        <f t="shared" si="104"/>
        <v>9.7058723330453057E-3</v>
      </c>
      <c r="I319">
        <f t="shared" si="98"/>
        <v>3.9683862455237244E-4</v>
      </c>
      <c r="J319">
        <f t="shared" si="115"/>
        <v>7.9057529695442857E-2</v>
      </c>
      <c r="K319">
        <f t="shared" si="109"/>
        <v>7.8834428263457268E-2</v>
      </c>
      <c r="L319">
        <f t="shared" si="110"/>
        <v>78.834428263457269</v>
      </c>
      <c r="M319" t="str">
        <f t="shared" si="118"/>
        <v/>
      </c>
      <c r="Q319">
        <f t="shared" si="105"/>
        <v>318</v>
      </c>
      <c r="R319">
        <f t="shared" si="99"/>
        <v>3.8555999999999999</v>
      </c>
      <c r="S319">
        <f t="shared" si="106"/>
        <v>1.2030653891438294E-2</v>
      </c>
      <c r="T319">
        <f t="shared" si="100"/>
        <v>4.9189068008749113E-4</v>
      </c>
      <c r="U319">
        <f t="shared" si="116"/>
        <v>0.10413557729412401</v>
      </c>
      <c r="V319">
        <f t="shared" si="111"/>
        <v>0.10384170526821496</v>
      </c>
      <c r="W319">
        <f t="shared" si="112"/>
        <v>103.84170526821495</v>
      </c>
      <c r="X319" t="str">
        <f t="shared" si="119"/>
        <v/>
      </c>
      <c r="AB319">
        <f t="shared" si="107"/>
        <v>318</v>
      </c>
      <c r="AC319">
        <f t="shared" si="101"/>
        <v>3.7584</v>
      </c>
      <c r="AD319">
        <f t="shared" si="108"/>
        <v>1.1715515951522001E-2</v>
      </c>
      <c r="AE319">
        <f t="shared" si="102"/>
        <v>4.7900580973999382E-4</v>
      </c>
      <c r="AF319">
        <f t="shared" si="117"/>
        <v>9.8067981733969703E-2</v>
      </c>
      <c r="AG319">
        <f t="shared" si="113"/>
        <v>9.7791232545864901E-2</v>
      </c>
      <c r="AH319">
        <f t="shared" si="114"/>
        <v>97.791232545864901</v>
      </c>
      <c r="AI319" t="str">
        <f t="shared" si="120"/>
        <v/>
      </c>
    </row>
    <row r="320" spans="1:35" x14ac:dyDescent="0.35">
      <c r="A320" t="s">
        <v>1245</v>
      </c>
      <c r="B320" t="s">
        <v>1567</v>
      </c>
      <c r="C320" t="s">
        <v>1097</v>
      </c>
      <c r="D320">
        <f t="shared" si="96"/>
        <v>3.9839666666666669</v>
      </c>
      <c r="F320">
        <f t="shared" si="103"/>
        <v>319</v>
      </c>
      <c r="G320">
        <f t="shared" si="97"/>
        <v>3.1339000000000001</v>
      </c>
      <c r="H320">
        <f t="shared" si="104"/>
        <v>9.7058723330453057E-3</v>
      </c>
      <c r="I320">
        <f t="shared" si="98"/>
        <v>3.9683862455237244E-4</v>
      </c>
      <c r="J320">
        <f t="shared" si="115"/>
        <v>7.9454368319995236E-2</v>
      </c>
      <c r="K320">
        <f t="shared" si="109"/>
        <v>7.9230147003973975E-2</v>
      </c>
      <c r="L320">
        <f t="shared" si="110"/>
        <v>79.230147003973968</v>
      </c>
      <c r="M320" t="str">
        <f t="shared" si="118"/>
        <v/>
      </c>
      <c r="Q320">
        <f t="shared" si="105"/>
        <v>319</v>
      </c>
      <c r="R320">
        <f t="shared" si="99"/>
        <v>3.8548999999999998</v>
      </c>
      <c r="S320">
        <f t="shared" si="106"/>
        <v>1.2028382101635964E-2</v>
      </c>
      <c r="T320">
        <f t="shared" si="100"/>
        <v>4.9179779467652617E-4</v>
      </c>
      <c r="U320">
        <f t="shared" si="116"/>
        <v>0.10462737508880053</v>
      </c>
      <c r="V320">
        <f t="shared" si="111"/>
        <v>0.10433211520277666</v>
      </c>
      <c r="W320">
        <f t="shared" si="112"/>
        <v>104.33211520277666</v>
      </c>
      <c r="X320" t="str">
        <f t="shared" si="119"/>
        <v/>
      </c>
      <c r="AB320">
        <f t="shared" si="107"/>
        <v>319</v>
      </c>
      <c r="AC320">
        <f t="shared" si="101"/>
        <v>3.7584</v>
      </c>
      <c r="AD320">
        <f t="shared" si="108"/>
        <v>1.1715515951522001E-2</v>
      </c>
      <c r="AE320">
        <f t="shared" si="102"/>
        <v>4.7900580973999382E-4</v>
      </c>
      <c r="AF320">
        <f t="shared" si="117"/>
        <v>9.8546987543709691E-2</v>
      </c>
      <c r="AG320">
        <f t="shared" si="113"/>
        <v>9.8268886594646832E-2</v>
      </c>
      <c r="AH320">
        <f t="shared" si="114"/>
        <v>98.26888659464683</v>
      </c>
      <c r="AI320" t="str">
        <f t="shared" si="120"/>
        <v/>
      </c>
    </row>
    <row r="321" spans="1:35" x14ac:dyDescent="0.35">
      <c r="A321" t="s">
        <v>1017</v>
      </c>
      <c r="B321" t="s">
        <v>1084</v>
      </c>
      <c r="C321" t="s">
        <v>1069</v>
      </c>
      <c r="D321">
        <f t="shared" si="96"/>
        <v>3.9814000000000003</v>
      </c>
      <c r="F321">
        <f t="shared" si="103"/>
        <v>320</v>
      </c>
      <c r="G321">
        <f t="shared" si="97"/>
        <v>3.1335000000000002</v>
      </c>
      <c r="H321">
        <f t="shared" si="104"/>
        <v>9.7045934352949677E-3</v>
      </c>
      <c r="I321">
        <f t="shared" si="98"/>
        <v>3.967863349686264E-4</v>
      </c>
      <c r="J321">
        <f t="shared" si="115"/>
        <v>7.9851154654963868E-2</v>
      </c>
      <c r="K321">
        <f t="shared" si="109"/>
        <v>7.962581360246887E-2</v>
      </c>
      <c r="L321">
        <f t="shared" si="110"/>
        <v>79.625813602468867</v>
      </c>
      <c r="M321">
        <f t="shared" si="118"/>
        <v>79.625813602468867</v>
      </c>
      <c r="Q321">
        <f t="shared" si="105"/>
        <v>320</v>
      </c>
      <c r="R321">
        <f t="shared" si="99"/>
        <v>3.8483999999999998</v>
      </c>
      <c r="S321">
        <f t="shared" si="106"/>
        <v>1.2007288490259132E-2</v>
      </c>
      <c r="T321">
        <f t="shared" si="100"/>
        <v>4.9093535187505585E-4</v>
      </c>
      <c r="U321">
        <f t="shared" si="116"/>
        <v>0.10511831044067559</v>
      </c>
      <c r="V321">
        <f t="shared" si="111"/>
        <v>0.10482166512836232</v>
      </c>
      <c r="W321">
        <f t="shared" si="112"/>
        <v>104.82166512836231</v>
      </c>
      <c r="X321">
        <f t="shared" si="119"/>
        <v>104.82166512836231</v>
      </c>
      <c r="AB321">
        <f t="shared" si="107"/>
        <v>320</v>
      </c>
      <c r="AC321">
        <f t="shared" si="101"/>
        <v>3.7576000000000001</v>
      </c>
      <c r="AD321">
        <f t="shared" si="108"/>
        <v>1.1712924864716591E-2</v>
      </c>
      <c r="AE321">
        <f t="shared" si="102"/>
        <v>4.788998694093701E-4</v>
      </c>
      <c r="AF321">
        <f t="shared" si="117"/>
        <v>9.902588741311906E-2</v>
      </c>
      <c r="AG321">
        <f t="shared" si="113"/>
        <v>9.8746435002063204E-2</v>
      </c>
      <c r="AH321">
        <f t="shared" si="114"/>
        <v>98.746435002063208</v>
      </c>
      <c r="AI321">
        <f t="shared" si="120"/>
        <v>98.746435002063208</v>
      </c>
    </row>
    <row r="322" spans="1:35" x14ac:dyDescent="0.35">
      <c r="A322" t="s">
        <v>1245</v>
      </c>
      <c r="B322" t="s">
        <v>1084</v>
      </c>
      <c r="C322" t="s">
        <v>1069</v>
      </c>
      <c r="D322">
        <f t="shared" si="96"/>
        <v>3.9815333333333331</v>
      </c>
      <c r="F322">
        <f t="shared" si="103"/>
        <v>321</v>
      </c>
      <c r="G322">
        <f t="shared" si="97"/>
        <v>3.1339000000000001</v>
      </c>
      <c r="H322">
        <f t="shared" si="104"/>
        <v>9.7058723330453057E-3</v>
      </c>
      <c r="I322">
        <f t="shared" si="98"/>
        <v>3.9683862455237244E-4</v>
      </c>
      <c r="J322">
        <f t="shared" si="115"/>
        <v>8.0247993279516247E-2</v>
      </c>
      <c r="K322">
        <f t="shared" si="109"/>
        <v>8.0021532342985591E-2</v>
      </c>
      <c r="L322">
        <f t="shared" si="110"/>
        <v>80.021532342985594</v>
      </c>
      <c r="M322" t="str">
        <f t="shared" si="118"/>
        <v/>
      </c>
      <c r="Q322">
        <f t="shared" si="105"/>
        <v>321</v>
      </c>
      <c r="R322">
        <f t="shared" si="99"/>
        <v>3.8483999999999998</v>
      </c>
      <c r="S322">
        <f t="shared" si="106"/>
        <v>1.2007288490259132E-2</v>
      </c>
      <c r="T322">
        <f t="shared" si="100"/>
        <v>4.9093535187505585E-4</v>
      </c>
      <c r="U322">
        <f t="shared" si="116"/>
        <v>0.10560924579255064</v>
      </c>
      <c r="V322">
        <f t="shared" si="111"/>
        <v>0.10531121505394796</v>
      </c>
      <c r="W322">
        <f t="shared" si="112"/>
        <v>105.31121505394796</v>
      </c>
      <c r="X322" t="str">
        <f t="shared" si="119"/>
        <v/>
      </c>
      <c r="AB322">
        <f t="shared" si="107"/>
        <v>321</v>
      </c>
      <c r="AC322">
        <f t="shared" si="101"/>
        <v>3.7576000000000001</v>
      </c>
      <c r="AD322">
        <f t="shared" si="108"/>
        <v>1.1712924864716591E-2</v>
      </c>
      <c r="AE322">
        <f t="shared" si="102"/>
        <v>4.788998694093701E-4</v>
      </c>
      <c r="AF322">
        <f t="shared" si="117"/>
        <v>9.9504787282528429E-2</v>
      </c>
      <c r="AG322">
        <f t="shared" si="113"/>
        <v>9.9223983409479591E-2</v>
      </c>
      <c r="AH322">
        <f t="shared" si="114"/>
        <v>99.223983409479587</v>
      </c>
      <c r="AI322" t="str">
        <f t="shared" si="120"/>
        <v/>
      </c>
    </row>
    <row r="323" spans="1:35" x14ac:dyDescent="0.35">
      <c r="A323" t="s">
        <v>1249</v>
      </c>
      <c r="B323" t="s">
        <v>1084</v>
      </c>
      <c r="C323" t="s">
        <v>1630</v>
      </c>
      <c r="D323">
        <f t="shared" ref="D323:D386" si="121">(A323+B323+C323)/3</f>
        <v>3.9767999999999994</v>
      </c>
      <c r="F323">
        <f t="shared" si="103"/>
        <v>322</v>
      </c>
      <c r="G323">
        <f t="shared" ref="G323:G386" si="122">A323-0.4227</f>
        <v>3.1262000000000003</v>
      </c>
      <c r="H323">
        <f t="shared" si="104"/>
        <v>9.6812554065185841E-3</v>
      </c>
      <c r="I323">
        <f t="shared" ref="I323:I386" si="123">(H323*1)/(0.08206*(273.15+24.9))</f>
        <v>3.9583212591645786E-4</v>
      </c>
      <c r="J323">
        <f t="shared" si="115"/>
        <v>8.0643825405432704E-2</v>
      </c>
      <c r="K323">
        <f t="shared" si="109"/>
        <v>8.0416247425219328E-2</v>
      </c>
      <c r="L323">
        <f t="shared" si="110"/>
        <v>80.416247425219325</v>
      </c>
      <c r="M323" t="str">
        <f t="shared" si="118"/>
        <v/>
      </c>
      <c r="Q323">
        <f t="shared" si="105"/>
        <v>322</v>
      </c>
      <c r="R323">
        <f t="shared" ref="R323:R386" si="124">B323-0.4017</f>
        <v>3.8483999999999998</v>
      </c>
      <c r="S323">
        <f t="shared" si="106"/>
        <v>1.2007288490259132E-2</v>
      </c>
      <c r="T323">
        <f t="shared" ref="T323:T386" si="125">(S323*1)/(0.08206*(273.15+24.9))</f>
        <v>4.9093535187505585E-4</v>
      </c>
      <c r="U323">
        <f t="shared" si="116"/>
        <v>0.1061001811444257</v>
      </c>
      <c r="V323">
        <f t="shared" si="111"/>
        <v>0.1058007649795336</v>
      </c>
      <c r="W323">
        <f t="shared" si="112"/>
        <v>105.8007649795336</v>
      </c>
      <c r="X323" t="str">
        <f t="shared" si="119"/>
        <v/>
      </c>
      <c r="AB323">
        <f t="shared" si="107"/>
        <v>322</v>
      </c>
      <c r="AC323">
        <f t="shared" ref="AC323:AC386" si="126">C323-0.3803</f>
        <v>3.7511000000000001</v>
      </c>
      <c r="AD323">
        <f t="shared" si="108"/>
        <v>1.1691873881156042E-2</v>
      </c>
      <c r="AE323">
        <f t="shared" ref="AE323:AE386" si="127">(AD323*1)/(0.08206*(273.15+24.9))</f>
        <v>4.7803916950780632E-4</v>
      </c>
      <c r="AF323">
        <f t="shared" si="117"/>
        <v>9.9982826452036239E-2</v>
      </c>
      <c r="AG323">
        <f t="shared" si="113"/>
        <v>9.9700673545901328E-2</v>
      </c>
      <c r="AH323">
        <f t="shared" si="114"/>
        <v>99.700673545901324</v>
      </c>
      <c r="AI323" t="str">
        <f t="shared" si="120"/>
        <v/>
      </c>
    </row>
    <row r="324" spans="1:35" x14ac:dyDescent="0.35">
      <c r="A324" t="s">
        <v>1244</v>
      </c>
      <c r="B324" t="s">
        <v>1568</v>
      </c>
      <c r="C324" t="s">
        <v>1068</v>
      </c>
      <c r="D324">
        <f t="shared" si="121"/>
        <v>3.9766999999999997</v>
      </c>
      <c r="F324">
        <f t="shared" ref="F324:F387" si="128">1+F323</f>
        <v>323</v>
      </c>
      <c r="G324">
        <f t="shared" si="122"/>
        <v>3.1270000000000002</v>
      </c>
      <c r="H324">
        <f t="shared" ref="H324:H387" si="129">(G324*0.3)/(100-G324)</f>
        <v>9.683812827103528E-3</v>
      </c>
      <c r="I324">
        <f t="shared" si="123"/>
        <v>3.9593668975497818E-4</v>
      </c>
      <c r="J324">
        <f t="shared" si="115"/>
        <v>8.1039762095187678E-2</v>
      </c>
      <c r="K324">
        <f t="shared" si="109"/>
        <v>8.0811066776210999E-2</v>
      </c>
      <c r="L324">
        <f t="shared" si="110"/>
        <v>80.811066776210993</v>
      </c>
      <c r="M324" t="str">
        <f t="shared" si="118"/>
        <v/>
      </c>
      <c r="Q324">
        <f t="shared" ref="Q324:Q387" si="130">1+Q323</f>
        <v>323</v>
      </c>
      <c r="R324">
        <f t="shared" si="124"/>
        <v>3.8475999999999999</v>
      </c>
      <c r="S324">
        <f t="shared" ref="S324:S387" si="131">(R324*0.3)/(100-R324)</f>
        <v>1.2004692550575961E-2</v>
      </c>
      <c r="T324">
        <f t="shared" si="125"/>
        <v>4.9082921312750786E-4</v>
      </c>
      <c r="U324">
        <f t="shared" si="116"/>
        <v>0.10659101035755321</v>
      </c>
      <c r="V324">
        <f t="shared" si="111"/>
        <v>0.10629020906589672</v>
      </c>
      <c r="W324">
        <f t="shared" si="112"/>
        <v>106.29020906589672</v>
      </c>
      <c r="X324" t="str">
        <f t="shared" si="119"/>
        <v/>
      </c>
      <c r="AB324">
        <f t="shared" ref="AB324:AB387" si="132">1+AB323</f>
        <v>323</v>
      </c>
      <c r="AC324">
        <f t="shared" si="126"/>
        <v>3.7507999999999999</v>
      </c>
      <c r="AD324">
        <f t="shared" ref="AD324:AD387" si="133">(AC324*0.3)/(100-AC324)</f>
        <v>1.1690902365941743E-2</v>
      </c>
      <c r="AE324">
        <f t="shared" si="127"/>
        <v>4.7799944770350627E-4</v>
      </c>
      <c r="AF324">
        <f t="shared" si="117"/>
        <v>0.10046082589973974</v>
      </c>
      <c r="AG324">
        <f t="shared" si="113"/>
        <v>0.10017732407261423</v>
      </c>
      <c r="AH324">
        <f t="shared" si="114"/>
        <v>100.17732407261423</v>
      </c>
      <c r="AI324" t="str">
        <f t="shared" si="120"/>
        <v/>
      </c>
    </row>
    <row r="325" spans="1:35" x14ac:dyDescent="0.35">
      <c r="A325" t="s">
        <v>1249</v>
      </c>
      <c r="B325" t="s">
        <v>1083</v>
      </c>
      <c r="C325" t="s">
        <v>1068</v>
      </c>
      <c r="D325">
        <f t="shared" si="121"/>
        <v>3.9743999999999997</v>
      </c>
      <c r="F325">
        <f t="shared" si="128"/>
        <v>324</v>
      </c>
      <c r="G325">
        <f t="shared" si="122"/>
        <v>3.1262000000000003</v>
      </c>
      <c r="H325">
        <f t="shared" si="129"/>
        <v>9.6812554065185841E-3</v>
      </c>
      <c r="I325">
        <f t="shared" si="123"/>
        <v>3.9583212591645786E-4</v>
      </c>
      <c r="J325">
        <f t="shared" si="115"/>
        <v>8.1435594221104135E-2</v>
      </c>
      <c r="K325">
        <f t="shared" si="109"/>
        <v>8.1205781858444723E-2</v>
      </c>
      <c r="L325">
        <f t="shared" si="110"/>
        <v>81.205781858444723</v>
      </c>
      <c r="M325" t="str">
        <f t="shared" si="118"/>
        <v/>
      </c>
      <c r="Q325">
        <f t="shared" si="130"/>
        <v>324</v>
      </c>
      <c r="R325">
        <f t="shared" si="124"/>
        <v>3.8414999999999999</v>
      </c>
      <c r="S325">
        <f t="shared" si="131"/>
        <v>1.1984899930843347E-2</v>
      </c>
      <c r="T325">
        <f t="shared" si="125"/>
        <v>4.9001996325058158E-4</v>
      </c>
      <c r="U325">
        <f t="shared" si="116"/>
        <v>0.10708103032080379</v>
      </c>
      <c r="V325">
        <f t="shared" si="111"/>
        <v>0.10677884618609712</v>
      </c>
      <c r="W325">
        <f t="shared" si="112"/>
        <v>106.77884618609713</v>
      </c>
      <c r="X325" t="str">
        <f t="shared" si="119"/>
        <v/>
      </c>
      <c r="AB325">
        <f t="shared" si="132"/>
        <v>324</v>
      </c>
      <c r="AC325">
        <f t="shared" si="126"/>
        <v>3.7507999999999999</v>
      </c>
      <c r="AD325">
        <f t="shared" si="133"/>
        <v>1.1690902365941743E-2</v>
      </c>
      <c r="AE325">
        <f t="shared" si="127"/>
        <v>4.7799944770350627E-4</v>
      </c>
      <c r="AF325">
        <f t="shared" si="117"/>
        <v>0.10093882534744325</v>
      </c>
      <c r="AG325">
        <f t="shared" si="113"/>
        <v>0.10065397459932715</v>
      </c>
      <c r="AH325">
        <f t="shared" si="114"/>
        <v>100.65397459932716</v>
      </c>
      <c r="AI325" t="str">
        <f t="shared" si="120"/>
        <v/>
      </c>
    </row>
    <row r="326" spans="1:35" x14ac:dyDescent="0.35">
      <c r="A326" t="s">
        <v>1244</v>
      </c>
      <c r="B326" t="s">
        <v>1562</v>
      </c>
      <c r="C326" t="s">
        <v>1068</v>
      </c>
      <c r="D326">
        <f t="shared" si="121"/>
        <v>3.9744333333333333</v>
      </c>
      <c r="F326">
        <f t="shared" si="128"/>
        <v>325</v>
      </c>
      <c r="G326">
        <f t="shared" si="122"/>
        <v>3.1270000000000002</v>
      </c>
      <c r="H326">
        <f t="shared" si="129"/>
        <v>9.683812827103528E-3</v>
      </c>
      <c r="I326">
        <f t="shared" si="123"/>
        <v>3.9593668975497818E-4</v>
      </c>
      <c r="J326">
        <f t="shared" si="115"/>
        <v>8.183153091085911E-2</v>
      </c>
      <c r="K326">
        <f t="shared" si="109"/>
        <v>8.1600601209436394E-2</v>
      </c>
      <c r="L326">
        <f t="shared" si="110"/>
        <v>81.600601209436391</v>
      </c>
      <c r="M326" t="str">
        <f t="shared" si="118"/>
        <v/>
      </c>
      <c r="Q326">
        <f t="shared" si="130"/>
        <v>325</v>
      </c>
      <c r="R326">
        <f t="shared" si="124"/>
        <v>3.8407999999999998</v>
      </c>
      <c r="S326">
        <f t="shared" si="131"/>
        <v>1.1982628807228012E-2</v>
      </c>
      <c r="T326">
        <f t="shared" si="125"/>
        <v>4.8992710507763521E-4</v>
      </c>
      <c r="U326">
        <f t="shared" si="116"/>
        <v>0.10757095742588144</v>
      </c>
      <c r="V326">
        <f t="shared" si="111"/>
        <v>0.10726739071017163</v>
      </c>
      <c r="W326">
        <f t="shared" si="112"/>
        <v>107.26739071017164</v>
      </c>
      <c r="X326" t="str">
        <f t="shared" si="119"/>
        <v/>
      </c>
      <c r="AB326">
        <f t="shared" si="132"/>
        <v>325</v>
      </c>
      <c r="AC326">
        <f t="shared" si="126"/>
        <v>3.7507999999999999</v>
      </c>
      <c r="AD326">
        <f t="shared" si="133"/>
        <v>1.1690902365941743E-2</v>
      </c>
      <c r="AE326">
        <f t="shared" si="127"/>
        <v>4.7799944770350627E-4</v>
      </c>
      <c r="AF326">
        <f t="shared" si="117"/>
        <v>0.10141682479514676</v>
      </c>
      <c r="AG326">
        <f t="shared" si="113"/>
        <v>0.10113062512604006</v>
      </c>
      <c r="AH326">
        <f t="shared" si="114"/>
        <v>101.13062512604006</v>
      </c>
      <c r="AI326" t="str">
        <f t="shared" si="120"/>
        <v/>
      </c>
    </row>
    <row r="327" spans="1:35" x14ac:dyDescent="0.35">
      <c r="A327" t="s">
        <v>1249</v>
      </c>
      <c r="B327" t="s">
        <v>1569</v>
      </c>
      <c r="C327" t="s">
        <v>1555</v>
      </c>
      <c r="D327">
        <f t="shared" si="121"/>
        <v>3.9742666666666668</v>
      </c>
      <c r="F327">
        <f t="shared" si="128"/>
        <v>326</v>
      </c>
      <c r="G327">
        <f t="shared" si="122"/>
        <v>3.1262000000000003</v>
      </c>
      <c r="H327">
        <f t="shared" si="129"/>
        <v>9.6812554065185841E-3</v>
      </c>
      <c r="I327">
        <f t="shared" si="123"/>
        <v>3.9583212591645786E-4</v>
      </c>
      <c r="J327">
        <f t="shared" si="115"/>
        <v>8.2227363036775566E-2</v>
      </c>
      <c r="K327">
        <f t="shared" si="109"/>
        <v>8.1995316291670131E-2</v>
      </c>
      <c r="L327">
        <f t="shared" si="110"/>
        <v>81.995316291670136</v>
      </c>
      <c r="M327" t="str">
        <f t="shared" si="118"/>
        <v/>
      </c>
      <c r="Q327">
        <f t="shared" si="130"/>
        <v>326</v>
      </c>
      <c r="R327">
        <f t="shared" si="124"/>
        <v>3.8418999999999999</v>
      </c>
      <c r="S327">
        <f t="shared" si="131"/>
        <v>1.1986197730612396E-2</v>
      </c>
      <c r="T327">
        <f t="shared" si="125"/>
        <v>4.9007302567069403E-4</v>
      </c>
      <c r="U327">
        <f t="shared" si="116"/>
        <v>0.10806103045155213</v>
      </c>
      <c r="V327">
        <f t="shared" si="111"/>
        <v>0.10775608074304929</v>
      </c>
      <c r="W327">
        <f t="shared" si="112"/>
        <v>107.7560807430493</v>
      </c>
      <c r="X327" t="str">
        <f t="shared" si="119"/>
        <v/>
      </c>
      <c r="AB327">
        <f t="shared" si="132"/>
        <v>326</v>
      </c>
      <c r="AC327">
        <f t="shared" si="126"/>
        <v>3.75</v>
      </c>
      <c r="AD327">
        <f t="shared" si="133"/>
        <v>1.1688311688311689E-2</v>
      </c>
      <c r="AE327">
        <f t="shared" si="127"/>
        <v>4.778935241026086E-4</v>
      </c>
      <c r="AF327">
        <f t="shared" si="117"/>
        <v>0.10189471831924937</v>
      </c>
      <c r="AG327">
        <f t="shared" si="113"/>
        <v>0.10160717002806992</v>
      </c>
      <c r="AH327">
        <f t="shared" si="114"/>
        <v>101.60717002806992</v>
      </c>
      <c r="AI327" t="str">
        <f t="shared" si="120"/>
        <v/>
      </c>
    </row>
    <row r="328" spans="1:35" x14ac:dyDescent="0.35">
      <c r="A328" t="s">
        <v>1244</v>
      </c>
      <c r="B328" t="s">
        <v>1562</v>
      </c>
      <c r="C328" t="s">
        <v>1068</v>
      </c>
      <c r="D328">
        <f t="shared" si="121"/>
        <v>3.9744333333333333</v>
      </c>
      <c r="F328">
        <f t="shared" si="128"/>
        <v>327</v>
      </c>
      <c r="G328">
        <f t="shared" si="122"/>
        <v>3.1270000000000002</v>
      </c>
      <c r="H328">
        <f t="shared" si="129"/>
        <v>9.683812827103528E-3</v>
      </c>
      <c r="I328">
        <f t="shared" si="123"/>
        <v>3.9593668975497818E-4</v>
      </c>
      <c r="J328">
        <f t="shared" si="115"/>
        <v>8.2623299726530541E-2</v>
      </c>
      <c r="K328">
        <f t="shared" si="109"/>
        <v>8.2390135642661802E-2</v>
      </c>
      <c r="L328">
        <f t="shared" si="110"/>
        <v>82.390135642661804</v>
      </c>
      <c r="M328" t="str">
        <f t="shared" si="118"/>
        <v/>
      </c>
      <c r="Q328">
        <f t="shared" si="130"/>
        <v>327</v>
      </c>
      <c r="R328">
        <f t="shared" si="124"/>
        <v>3.8407999999999998</v>
      </c>
      <c r="S328">
        <f t="shared" si="131"/>
        <v>1.1982628807228012E-2</v>
      </c>
      <c r="T328">
        <f t="shared" si="125"/>
        <v>4.8992710507763521E-4</v>
      </c>
      <c r="U328">
        <f t="shared" si="116"/>
        <v>0.10855095755662977</v>
      </c>
      <c r="V328">
        <f t="shared" si="111"/>
        <v>0.10824462526712381</v>
      </c>
      <c r="W328">
        <f t="shared" si="112"/>
        <v>108.24462526712381</v>
      </c>
      <c r="X328" t="str">
        <f t="shared" si="119"/>
        <v/>
      </c>
      <c r="AB328">
        <f t="shared" si="132"/>
        <v>327</v>
      </c>
      <c r="AC328">
        <f t="shared" si="126"/>
        <v>3.7507999999999999</v>
      </c>
      <c r="AD328">
        <f t="shared" si="133"/>
        <v>1.1690902365941743E-2</v>
      </c>
      <c r="AE328">
        <f t="shared" si="127"/>
        <v>4.7799944770350627E-4</v>
      </c>
      <c r="AF328">
        <f t="shared" si="117"/>
        <v>0.10237271776695288</v>
      </c>
      <c r="AG328">
        <f t="shared" si="113"/>
        <v>0.10208382055478284</v>
      </c>
      <c r="AH328">
        <f t="shared" si="114"/>
        <v>102.08382055478283</v>
      </c>
      <c r="AI328" t="str">
        <f t="shared" si="120"/>
        <v/>
      </c>
    </row>
    <row r="329" spans="1:35" x14ac:dyDescent="0.35">
      <c r="A329" t="s">
        <v>1244</v>
      </c>
      <c r="B329" t="s">
        <v>1082</v>
      </c>
      <c r="C329" t="s">
        <v>1067</v>
      </c>
      <c r="D329">
        <f t="shared" si="121"/>
        <v>3.9698333333333338</v>
      </c>
      <c r="F329">
        <f t="shared" si="128"/>
        <v>328</v>
      </c>
      <c r="G329">
        <f t="shared" si="122"/>
        <v>3.1270000000000002</v>
      </c>
      <c r="H329">
        <f t="shared" si="129"/>
        <v>9.683812827103528E-3</v>
      </c>
      <c r="I329">
        <f t="shared" si="123"/>
        <v>3.9593668975497818E-4</v>
      </c>
      <c r="J329">
        <f t="shared" si="115"/>
        <v>8.3019236416285516E-2</v>
      </c>
      <c r="K329">
        <f t="shared" si="109"/>
        <v>8.2784954993653473E-2</v>
      </c>
      <c r="L329">
        <f t="shared" si="110"/>
        <v>82.784954993653471</v>
      </c>
      <c r="M329" t="str">
        <f t="shared" si="118"/>
        <v/>
      </c>
      <c r="Q329">
        <f t="shared" si="130"/>
        <v>328</v>
      </c>
      <c r="R329">
        <f t="shared" si="124"/>
        <v>3.8342999999999998</v>
      </c>
      <c r="S329">
        <f t="shared" si="131"/>
        <v>1.1961541381178525E-2</v>
      </c>
      <c r="T329">
        <f t="shared" si="125"/>
        <v>4.8906491517221708E-4</v>
      </c>
      <c r="U329">
        <f t="shared" si="116"/>
        <v>0.10904002247180199</v>
      </c>
      <c r="V329">
        <f t="shared" si="111"/>
        <v>0.1087323100344046</v>
      </c>
      <c r="W329">
        <f t="shared" si="112"/>
        <v>108.73231003440461</v>
      </c>
      <c r="X329" t="str">
        <f t="shared" si="119"/>
        <v/>
      </c>
      <c r="AB329">
        <f t="shared" si="132"/>
        <v>328</v>
      </c>
      <c r="AC329">
        <f t="shared" si="126"/>
        <v>3.7435</v>
      </c>
      <c r="AD329">
        <f t="shared" si="133"/>
        <v>1.166726402892272E-2</v>
      </c>
      <c r="AE329">
        <f t="shared" si="127"/>
        <v>4.7703296011460643E-4</v>
      </c>
      <c r="AF329">
        <f t="shared" si="117"/>
        <v>0.10284975072706748</v>
      </c>
      <c r="AG329">
        <f t="shared" si="113"/>
        <v>0.10255950732134805</v>
      </c>
      <c r="AH329">
        <f t="shared" si="114"/>
        <v>102.55950732134805</v>
      </c>
      <c r="AI329" t="str">
        <f t="shared" si="120"/>
        <v/>
      </c>
    </row>
    <row r="330" spans="1:35" x14ac:dyDescent="0.35">
      <c r="A330" t="s">
        <v>1244</v>
      </c>
      <c r="B330" t="s">
        <v>1082</v>
      </c>
      <c r="C330" t="s">
        <v>1067</v>
      </c>
      <c r="D330">
        <f t="shared" si="121"/>
        <v>3.9698333333333338</v>
      </c>
      <c r="F330">
        <f t="shared" si="128"/>
        <v>329</v>
      </c>
      <c r="G330">
        <f t="shared" si="122"/>
        <v>3.1270000000000002</v>
      </c>
      <c r="H330">
        <f t="shared" si="129"/>
        <v>9.683812827103528E-3</v>
      </c>
      <c r="I330">
        <f t="shared" si="123"/>
        <v>3.9593668975497818E-4</v>
      </c>
      <c r="J330">
        <f t="shared" si="115"/>
        <v>8.3415173106040491E-2</v>
      </c>
      <c r="K330">
        <f t="shared" si="109"/>
        <v>8.317977434464513E-2</v>
      </c>
      <c r="L330">
        <f t="shared" si="110"/>
        <v>83.179774344645125</v>
      </c>
      <c r="M330" t="str">
        <f t="shared" si="118"/>
        <v/>
      </c>
      <c r="Q330">
        <f t="shared" si="130"/>
        <v>329</v>
      </c>
      <c r="R330">
        <f t="shared" si="124"/>
        <v>3.8342999999999998</v>
      </c>
      <c r="S330">
        <f t="shared" si="131"/>
        <v>1.1961541381178525E-2</v>
      </c>
      <c r="T330">
        <f t="shared" si="125"/>
        <v>4.8906491517221708E-4</v>
      </c>
      <c r="U330">
        <f t="shared" si="116"/>
        <v>0.1095290873869742</v>
      </c>
      <c r="V330">
        <f t="shared" si="111"/>
        <v>0.10921999480168541</v>
      </c>
      <c r="W330">
        <f t="shared" si="112"/>
        <v>109.21999480168542</v>
      </c>
      <c r="X330" t="str">
        <f t="shared" si="119"/>
        <v/>
      </c>
      <c r="AB330">
        <f t="shared" si="132"/>
        <v>329</v>
      </c>
      <c r="AC330">
        <f t="shared" si="126"/>
        <v>3.7435</v>
      </c>
      <c r="AD330">
        <f t="shared" si="133"/>
        <v>1.166726402892272E-2</v>
      </c>
      <c r="AE330">
        <f t="shared" si="127"/>
        <v>4.7703296011460643E-4</v>
      </c>
      <c r="AF330">
        <f t="shared" si="117"/>
        <v>0.10332678368718208</v>
      </c>
      <c r="AG330">
        <f t="shared" si="113"/>
        <v>0.10303519408791327</v>
      </c>
      <c r="AH330">
        <f t="shared" si="114"/>
        <v>103.03519408791327</v>
      </c>
      <c r="AI330" t="str">
        <f t="shared" si="120"/>
        <v/>
      </c>
    </row>
    <row r="331" spans="1:35" x14ac:dyDescent="0.35">
      <c r="A331" t="s">
        <v>1250</v>
      </c>
      <c r="B331" t="s">
        <v>1082</v>
      </c>
      <c r="C331" t="s">
        <v>1067</v>
      </c>
      <c r="D331">
        <f t="shared" si="121"/>
        <v>3.9699666666666666</v>
      </c>
      <c r="F331">
        <f t="shared" si="128"/>
        <v>330</v>
      </c>
      <c r="G331">
        <f t="shared" si="122"/>
        <v>3.1274000000000002</v>
      </c>
      <c r="H331">
        <f t="shared" si="129"/>
        <v>9.6850915532358996E-3</v>
      </c>
      <c r="I331">
        <f t="shared" si="123"/>
        <v>3.9598897232187552E-4</v>
      </c>
      <c r="J331">
        <f t="shared" si="115"/>
        <v>8.3811162078362367E-2</v>
      </c>
      <c r="K331">
        <f t="shared" si="109"/>
        <v>8.3574645830661584E-2</v>
      </c>
      <c r="L331">
        <f t="shared" si="110"/>
        <v>83.574645830661581</v>
      </c>
      <c r="M331">
        <f t="shared" si="118"/>
        <v>83.574645830661581</v>
      </c>
      <c r="Q331">
        <f t="shared" si="130"/>
        <v>330</v>
      </c>
      <c r="R331">
        <f t="shared" si="124"/>
        <v>3.8342999999999998</v>
      </c>
      <c r="S331">
        <f t="shared" si="131"/>
        <v>1.1961541381178525E-2</v>
      </c>
      <c r="T331">
        <f t="shared" si="125"/>
        <v>4.8906491517221708E-4</v>
      </c>
      <c r="U331">
        <f t="shared" si="116"/>
        <v>0.11001815230214641</v>
      </c>
      <c r="V331">
        <f t="shared" si="111"/>
        <v>0.10970767956896622</v>
      </c>
      <c r="W331">
        <f t="shared" si="112"/>
        <v>109.70767956896623</v>
      </c>
      <c r="X331">
        <f t="shared" si="119"/>
        <v>109.70767956896623</v>
      </c>
      <c r="AB331">
        <f t="shared" si="132"/>
        <v>330</v>
      </c>
      <c r="AC331">
        <f t="shared" si="126"/>
        <v>3.7435</v>
      </c>
      <c r="AD331">
        <f t="shared" si="133"/>
        <v>1.166726402892272E-2</v>
      </c>
      <c r="AE331">
        <f t="shared" si="127"/>
        <v>4.7703296011460643E-4</v>
      </c>
      <c r="AF331">
        <f t="shared" si="117"/>
        <v>0.10380381664729668</v>
      </c>
      <c r="AG331">
        <f t="shared" si="113"/>
        <v>0.1035108808544785</v>
      </c>
      <c r="AH331">
        <f t="shared" si="114"/>
        <v>103.5108808544785</v>
      </c>
      <c r="AI331">
        <f t="shared" si="120"/>
        <v>103.5108808544785</v>
      </c>
    </row>
    <row r="332" spans="1:35" x14ac:dyDescent="0.35">
      <c r="A332" t="s">
        <v>1243</v>
      </c>
      <c r="B332" t="s">
        <v>1081</v>
      </c>
      <c r="C332" t="s">
        <v>1067</v>
      </c>
      <c r="D332">
        <f t="shared" si="121"/>
        <v>3.9650999999999996</v>
      </c>
      <c r="F332">
        <f t="shared" si="128"/>
        <v>331</v>
      </c>
      <c r="G332">
        <f t="shared" si="122"/>
        <v>3.1197000000000004</v>
      </c>
      <c r="H332">
        <f t="shared" si="129"/>
        <v>9.6604779299816375E-3</v>
      </c>
      <c r="I332">
        <f t="shared" si="123"/>
        <v>3.9498260874503181E-4</v>
      </c>
      <c r="J332">
        <f t="shared" si="115"/>
        <v>8.4206144687107395E-2</v>
      </c>
      <c r="K332">
        <f t="shared" si="109"/>
        <v>8.3968513793072991E-2</v>
      </c>
      <c r="L332">
        <f t="shared" si="110"/>
        <v>83.968513793072987</v>
      </c>
      <c r="M332" t="str">
        <f t="shared" si="118"/>
        <v/>
      </c>
      <c r="Q332">
        <f t="shared" si="130"/>
        <v>331</v>
      </c>
      <c r="R332">
        <f t="shared" si="124"/>
        <v>3.8273999999999999</v>
      </c>
      <c r="S332">
        <f t="shared" si="131"/>
        <v>1.1939159386353286E-2</v>
      </c>
      <c r="T332">
        <f t="shared" si="125"/>
        <v>4.8814979495051937E-4</v>
      </c>
      <c r="U332">
        <f t="shared" si="116"/>
        <v>0.11050630209709693</v>
      </c>
      <c r="V332">
        <f t="shared" si="111"/>
        <v>0.11019445179850713</v>
      </c>
      <c r="W332">
        <f t="shared" si="112"/>
        <v>110.19445179850713</v>
      </c>
      <c r="X332" t="str">
        <f t="shared" si="119"/>
        <v/>
      </c>
      <c r="AB332">
        <f t="shared" si="132"/>
        <v>331</v>
      </c>
      <c r="AC332">
        <f t="shared" si="126"/>
        <v>3.7435</v>
      </c>
      <c r="AD332">
        <f t="shared" si="133"/>
        <v>1.166726402892272E-2</v>
      </c>
      <c r="AE332">
        <f t="shared" si="127"/>
        <v>4.7703296011460643E-4</v>
      </c>
      <c r="AF332">
        <f t="shared" si="117"/>
        <v>0.10428084960741128</v>
      </c>
      <c r="AG332">
        <f t="shared" si="113"/>
        <v>0.10398656762104372</v>
      </c>
      <c r="AH332">
        <f t="shared" si="114"/>
        <v>103.98656762104372</v>
      </c>
      <c r="AI332" t="str">
        <f t="shared" si="120"/>
        <v/>
      </c>
    </row>
    <row r="333" spans="1:35" x14ac:dyDescent="0.35">
      <c r="A333" t="s">
        <v>1243</v>
      </c>
      <c r="B333" t="s">
        <v>1081</v>
      </c>
      <c r="C333" t="s">
        <v>1572</v>
      </c>
      <c r="D333">
        <f t="shared" si="121"/>
        <v>3.964866666666667</v>
      </c>
      <c r="F333">
        <f t="shared" si="128"/>
        <v>332</v>
      </c>
      <c r="G333">
        <f t="shared" si="122"/>
        <v>3.1197000000000004</v>
      </c>
      <c r="H333">
        <f t="shared" si="129"/>
        <v>9.6604779299816375E-3</v>
      </c>
      <c r="I333">
        <f t="shared" si="123"/>
        <v>3.9498260874503181E-4</v>
      </c>
      <c r="J333">
        <f t="shared" si="115"/>
        <v>8.4601127295852424E-2</v>
      </c>
      <c r="K333">
        <f t="shared" si="109"/>
        <v>8.4362381755484397E-2</v>
      </c>
      <c r="L333">
        <f t="shared" si="110"/>
        <v>84.362381755484392</v>
      </c>
      <c r="M333" t="str">
        <f t="shared" si="118"/>
        <v/>
      </c>
      <c r="Q333">
        <f t="shared" si="130"/>
        <v>332</v>
      </c>
      <c r="R333">
        <f t="shared" si="124"/>
        <v>3.8273999999999999</v>
      </c>
      <c r="S333">
        <f t="shared" si="131"/>
        <v>1.1939159386353286E-2</v>
      </c>
      <c r="T333">
        <f t="shared" si="125"/>
        <v>4.8814979495051937E-4</v>
      </c>
      <c r="U333">
        <f t="shared" si="116"/>
        <v>0.11099445189204744</v>
      </c>
      <c r="V333">
        <f t="shared" si="111"/>
        <v>0.11068122402804806</v>
      </c>
      <c r="W333">
        <f t="shared" si="112"/>
        <v>110.68122402804806</v>
      </c>
      <c r="X333" t="str">
        <f t="shared" si="119"/>
        <v/>
      </c>
      <c r="AB333">
        <f t="shared" si="132"/>
        <v>332</v>
      </c>
      <c r="AC333">
        <f t="shared" si="126"/>
        <v>3.7427999999999999</v>
      </c>
      <c r="AD333">
        <f t="shared" si="133"/>
        <v>1.1664997527457685E-2</v>
      </c>
      <c r="AE333">
        <f t="shared" si="127"/>
        <v>4.7694029092495841E-4</v>
      </c>
      <c r="AF333">
        <f t="shared" si="117"/>
        <v>0.10475778989833624</v>
      </c>
      <c r="AG333">
        <f t="shared" si="113"/>
        <v>0.10446216197993302</v>
      </c>
      <c r="AH333">
        <f t="shared" si="114"/>
        <v>104.46216197993301</v>
      </c>
      <c r="AI333" t="str">
        <f t="shared" si="120"/>
        <v/>
      </c>
    </row>
    <row r="334" spans="1:35" x14ac:dyDescent="0.35">
      <c r="A334" t="s">
        <v>1243</v>
      </c>
      <c r="B334" t="s">
        <v>1081</v>
      </c>
      <c r="C334" t="s">
        <v>1066</v>
      </c>
      <c r="D334">
        <f t="shared" si="121"/>
        <v>3.9628000000000001</v>
      </c>
      <c r="F334">
        <f t="shared" si="128"/>
        <v>333</v>
      </c>
      <c r="G334">
        <f t="shared" si="122"/>
        <v>3.1197000000000004</v>
      </c>
      <c r="H334">
        <f t="shared" si="129"/>
        <v>9.6604779299816375E-3</v>
      </c>
      <c r="I334">
        <f t="shared" si="123"/>
        <v>3.9498260874503181E-4</v>
      </c>
      <c r="J334">
        <f t="shared" si="115"/>
        <v>8.4996109904597453E-2</v>
      </c>
      <c r="K334">
        <f t="shared" si="109"/>
        <v>8.4756249717895804E-2</v>
      </c>
      <c r="L334">
        <f t="shared" si="110"/>
        <v>84.756249717895798</v>
      </c>
      <c r="M334" t="str">
        <f t="shared" si="118"/>
        <v/>
      </c>
      <c r="Q334">
        <f t="shared" si="130"/>
        <v>333</v>
      </c>
      <c r="R334">
        <f t="shared" si="124"/>
        <v>3.8273999999999999</v>
      </c>
      <c r="S334">
        <f t="shared" si="131"/>
        <v>1.1939159386353286E-2</v>
      </c>
      <c r="T334">
        <f t="shared" si="125"/>
        <v>4.8814979495051937E-4</v>
      </c>
      <c r="U334">
        <f t="shared" si="116"/>
        <v>0.11148260168699796</v>
      </c>
      <c r="V334">
        <f t="shared" si="111"/>
        <v>0.11116799625758897</v>
      </c>
      <c r="W334">
        <f t="shared" si="112"/>
        <v>111.16799625758897</v>
      </c>
      <c r="X334" t="str">
        <f t="shared" si="119"/>
        <v/>
      </c>
      <c r="AB334">
        <f t="shared" si="132"/>
        <v>333</v>
      </c>
      <c r="AC334">
        <f t="shared" si="126"/>
        <v>3.7366000000000001</v>
      </c>
      <c r="AD334">
        <f t="shared" si="133"/>
        <v>1.1644924239118918E-2</v>
      </c>
      <c r="AE334">
        <f t="shared" si="127"/>
        <v>4.7611956550623656E-4</v>
      </c>
      <c r="AF334">
        <f t="shared" si="117"/>
        <v>0.10523390946384248</v>
      </c>
      <c r="AG334">
        <f t="shared" si="113"/>
        <v>0.10493693792950198</v>
      </c>
      <c r="AH334">
        <f t="shared" si="114"/>
        <v>104.93693792950198</v>
      </c>
      <c r="AI334" t="str">
        <f t="shared" si="120"/>
        <v/>
      </c>
    </row>
    <row r="335" spans="1:35" x14ac:dyDescent="0.35">
      <c r="A335" t="s">
        <v>1243</v>
      </c>
      <c r="B335" t="s">
        <v>1093</v>
      </c>
      <c r="C335" t="s">
        <v>1628</v>
      </c>
      <c r="D335">
        <f t="shared" si="121"/>
        <v>3.9607666666666668</v>
      </c>
      <c r="F335">
        <f t="shared" si="128"/>
        <v>334</v>
      </c>
      <c r="G335">
        <f t="shared" si="122"/>
        <v>3.1197000000000004</v>
      </c>
      <c r="H335">
        <f t="shared" si="129"/>
        <v>9.6604779299816375E-3</v>
      </c>
      <c r="I335">
        <f t="shared" si="123"/>
        <v>3.9498260874503181E-4</v>
      </c>
      <c r="J335">
        <f t="shared" si="115"/>
        <v>8.5391092513342481E-2</v>
      </c>
      <c r="K335">
        <f t="shared" si="109"/>
        <v>8.5150117680307197E-2</v>
      </c>
      <c r="L335">
        <f t="shared" si="110"/>
        <v>85.15011768030719</v>
      </c>
      <c r="M335" t="str">
        <f t="shared" si="118"/>
        <v/>
      </c>
      <c r="Q335">
        <f t="shared" si="130"/>
        <v>334</v>
      </c>
      <c r="R335">
        <f t="shared" si="124"/>
        <v>3.8209</v>
      </c>
      <c r="S335">
        <f t="shared" si="131"/>
        <v>1.1918077836037141E-2</v>
      </c>
      <c r="T335">
        <f t="shared" si="125"/>
        <v>4.87287845282955E-4</v>
      </c>
      <c r="U335">
        <f t="shared" si="116"/>
        <v>0.11196988953228092</v>
      </c>
      <c r="V335">
        <f t="shared" si="111"/>
        <v>0.1116539089698961</v>
      </c>
      <c r="W335">
        <f t="shared" si="112"/>
        <v>111.65390896989611</v>
      </c>
      <c r="X335" t="str">
        <f t="shared" si="119"/>
        <v/>
      </c>
      <c r="AB335">
        <f t="shared" si="132"/>
        <v>334</v>
      </c>
      <c r="AC335">
        <f t="shared" si="126"/>
        <v>3.7370000000000001</v>
      </c>
      <c r="AD335">
        <f t="shared" si="133"/>
        <v>1.1646219211950594E-2</v>
      </c>
      <c r="AE335">
        <f t="shared" si="127"/>
        <v>4.7617251234292689E-4</v>
      </c>
      <c r="AF335">
        <f t="shared" si="117"/>
        <v>0.10571008197618541</v>
      </c>
      <c r="AG335">
        <f t="shared" si="113"/>
        <v>0.10541176667649092</v>
      </c>
      <c r="AH335">
        <f t="shared" si="114"/>
        <v>105.41176667649093</v>
      </c>
      <c r="AI335" t="str">
        <f t="shared" si="120"/>
        <v/>
      </c>
    </row>
    <row r="336" spans="1:35" x14ac:dyDescent="0.35">
      <c r="A336" t="s">
        <v>1243</v>
      </c>
      <c r="B336" t="s">
        <v>1080</v>
      </c>
      <c r="C336" t="s">
        <v>1066</v>
      </c>
      <c r="D336">
        <f t="shared" si="121"/>
        <v>3.9603999999999999</v>
      </c>
      <c r="F336">
        <f t="shared" si="128"/>
        <v>335</v>
      </c>
      <c r="G336">
        <f t="shared" si="122"/>
        <v>3.1197000000000004</v>
      </c>
      <c r="H336">
        <f t="shared" si="129"/>
        <v>9.6604779299816375E-3</v>
      </c>
      <c r="I336">
        <f t="shared" si="123"/>
        <v>3.9498260874503181E-4</v>
      </c>
      <c r="J336">
        <f t="shared" si="115"/>
        <v>8.578607512208751E-2</v>
      </c>
      <c r="K336">
        <f t="shared" si="109"/>
        <v>8.5543985642718604E-2</v>
      </c>
      <c r="L336">
        <f t="shared" si="110"/>
        <v>85.54398564271861</v>
      </c>
      <c r="M336" t="str">
        <f t="shared" si="118"/>
        <v/>
      </c>
      <c r="Q336">
        <f t="shared" si="130"/>
        <v>335</v>
      </c>
      <c r="R336">
        <f t="shared" si="124"/>
        <v>3.8201999999999998</v>
      </c>
      <c r="S336">
        <f t="shared" si="131"/>
        <v>1.1915807685189612E-2</v>
      </c>
      <c r="T336">
        <f t="shared" si="125"/>
        <v>4.8719502688302689E-4</v>
      </c>
      <c r="U336">
        <f t="shared" si="116"/>
        <v>0.11245708455916395</v>
      </c>
      <c r="V336">
        <f t="shared" si="111"/>
        <v>0.11213972912573809</v>
      </c>
      <c r="W336">
        <f t="shared" si="112"/>
        <v>112.1397291257381</v>
      </c>
      <c r="X336" t="str">
        <f t="shared" si="119"/>
        <v/>
      </c>
      <c r="AB336">
        <f t="shared" si="132"/>
        <v>335</v>
      </c>
      <c r="AC336">
        <f t="shared" si="126"/>
        <v>3.7366000000000001</v>
      </c>
      <c r="AD336">
        <f t="shared" si="133"/>
        <v>1.1644924239118918E-2</v>
      </c>
      <c r="AE336">
        <f t="shared" si="127"/>
        <v>4.7611956550623656E-4</v>
      </c>
      <c r="AF336">
        <f t="shared" si="117"/>
        <v>0.10618620154169164</v>
      </c>
      <c r="AG336">
        <f t="shared" si="113"/>
        <v>0.10588654262605988</v>
      </c>
      <c r="AH336">
        <f t="shared" si="114"/>
        <v>105.88654262605988</v>
      </c>
      <c r="AI336" t="str">
        <f t="shared" si="120"/>
        <v/>
      </c>
    </row>
    <row r="337" spans="1:35" x14ac:dyDescent="0.35">
      <c r="A337" t="s">
        <v>1251</v>
      </c>
      <c r="B337" t="s">
        <v>1079</v>
      </c>
      <c r="C337" t="s">
        <v>1628</v>
      </c>
      <c r="D337">
        <f t="shared" si="121"/>
        <v>3.9586333333333332</v>
      </c>
      <c r="F337">
        <f t="shared" si="128"/>
        <v>336</v>
      </c>
      <c r="G337">
        <f t="shared" si="122"/>
        <v>3.1205000000000003</v>
      </c>
      <c r="H337">
        <f t="shared" si="129"/>
        <v>9.6630350074061091E-3</v>
      </c>
      <c r="I337">
        <f t="shared" si="123"/>
        <v>3.9508715855294E-4</v>
      </c>
      <c r="J337">
        <f t="shared" si="115"/>
        <v>8.6181162280640447E-2</v>
      </c>
      <c r="K337">
        <f t="shared" si="109"/>
        <v>8.5937957859896927E-2</v>
      </c>
      <c r="L337">
        <f t="shared" si="110"/>
        <v>85.937957859896926</v>
      </c>
      <c r="M337" t="str">
        <f t="shared" si="118"/>
        <v/>
      </c>
      <c r="Q337">
        <f t="shared" si="130"/>
        <v>336</v>
      </c>
      <c r="R337">
        <f t="shared" si="124"/>
        <v>3.8136999999999999</v>
      </c>
      <c r="S337">
        <f t="shared" si="131"/>
        <v>1.1894729290969712E-2</v>
      </c>
      <c r="T337">
        <f t="shared" si="125"/>
        <v>4.8633320625702105E-4</v>
      </c>
      <c r="U337">
        <f t="shared" si="116"/>
        <v>0.11294341776542097</v>
      </c>
      <c r="V337">
        <f t="shared" si="111"/>
        <v>0.1126246898930237</v>
      </c>
      <c r="W337">
        <f t="shared" si="112"/>
        <v>112.6246898930237</v>
      </c>
      <c r="X337" t="str">
        <f t="shared" si="119"/>
        <v/>
      </c>
      <c r="AB337">
        <f t="shared" si="132"/>
        <v>336</v>
      </c>
      <c r="AC337">
        <f t="shared" si="126"/>
        <v>3.7370000000000001</v>
      </c>
      <c r="AD337">
        <f t="shared" si="133"/>
        <v>1.1646219211950594E-2</v>
      </c>
      <c r="AE337">
        <f t="shared" si="127"/>
        <v>4.7617251234292689E-4</v>
      </c>
      <c r="AF337">
        <f t="shared" si="117"/>
        <v>0.10666237405403457</v>
      </c>
      <c r="AG337">
        <f t="shared" si="113"/>
        <v>0.10636137137304884</v>
      </c>
      <c r="AH337">
        <f t="shared" si="114"/>
        <v>106.36137137304884</v>
      </c>
      <c r="AI337" t="str">
        <f t="shared" si="120"/>
        <v/>
      </c>
    </row>
    <row r="338" spans="1:35" x14ac:dyDescent="0.35">
      <c r="A338" t="s">
        <v>1251</v>
      </c>
      <c r="B338" t="s">
        <v>1079</v>
      </c>
      <c r="C338" t="s">
        <v>1632</v>
      </c>
      <c r="D338">
        <f t="shared" si="121"/>
        <v>3.9563666666666664</v>
      </c>
      <c r="F338">
        <f t="shared" si="128"/>
        <v>337</v>
      </c>
      <c r="G338">
        <f t="shared" si="122"/>
        <v>3.1205000000000003</v>
      </c>
      <c r="H338">
        <f t="shared" si="129"/>
        <v>9.6630350074061091E-3</v>
      </c>
      <c r="I338">
        <f t="shared" si="123"/>
        <v>3.9508715855294E-4</v>
      </c>
      <c r="J338">
        <f t="shared" si="115"/>
        <v>8.6576249439193384E-2</v>
      </c>
      <c r="K338">
        <f t="shared" si="109"/>
        <v>8.633193007707525E-2</v>
      </c>
      <c r="L338">
        <f t="shared" si="110"/>
        <v>86.331930077075256</v>
      </c>
      <c r="M338" t="str">
        <f t="shared" si="118"/>
        <v/>
      </c>
      <c r="Q338">
        <f t="shared" si="130"/>
        <v>337</v>
      </c>
      <c r="R338">
        <f t="shared" si="124"/>
        <v>3.8136999999999999</v>
      </c>
      <c r="S338">
        <f t="shared" si="131"/>
        <v>1.1894729290969712E-2</v>
      </c>
      <c r="T338">
        <f t="shared" si="125"/>
        <v>4.8633320625702105E-4</v>
      </c>
      <c r="U338">
        <f t="shared" si="116"/>
        <v>0.11342975097167798</v>
      </c>
      <c r="V338">
        <f t="shared" si="111"/>
        <v>0.1131096506603093</v>
      </c>
      <c r="W338">
        <f t="shared" si="112"/>
        <v>113.1096506603093</v>
      </c>
      <c r="X338" t="str">
        <f t="shared" si="119"/>
        <v/>
      </c>
      <c r="AB338">
        <f t="shared" si="132"/>
        <v>337</v>
      </c>
      <c r="AC338">
        <f t="shared" si="126"/>
        <v>3.7302</v>
      </c>
      <c r="AD338">
        <f t="shared" si="133"/>
        <v>1.1624206137334864E-2</v>
      </c>
      <c r="AE338">
        <f t="shared" si="127"/>
        <v>4.7527247595743552E-4</v>
      </c>
      <c r="AF338">
        <f t="shared" si="117"/>
        <v>0.10713764652999201</v>
      </c>
      <c r="AG338">
        <f t="shared" si="113"/>
        <v>0.1068353026235673</v>
      </c>
      <c r="AH338">
        <f t="shared" si="114"/>
        <v>106.8353026235673</v>
      </c>
      <c r="AI338" t="str">
        <f t="shared" si="120"/>
        <v/>
      </c>
    </row>
    <row r="339" spans="1:35" x14ac:dyDescent="0.35">
      <c r="A339" t="s">
        <v>1243</v>
      </c>
      <c r="B339" t="s">
        <v>1079</v>
      </c>
      <c r="C339" t="s">
        <v>1065</v>
      </c>
      <c r="D339">
        <f t="shared" si="121"/>
        <v>3.9558333333333331</v>
      </c>
      <c r="F339">
        <f t="shared" si="128"/>
        <v>338</v>
      </c>
      <c r="G339">
        <f t="shared" si="122"/>
        <v>3.1197000000000004</v>
      </c>
      <c r="H339">
        <f t="shared" si="129"/>
        <v>9.6604779299816375E-3</v>
      </c>
      <c r="I339">
        <f t="shared" si="123"/>
        <v>3.9498260874503181E-4</v>
      </c>
      <c r="J339">
        <f t="shared" si="115"/>
        <v>8.6971232047938413E-2</v>
      </c>
      <c r="K339">
        <f t="shared" si="109"/>
        <v>8.6725798039486657E-2</v>
      </c>
      <c r="L339">
        <f t="shared" si="110"/>
        <v>86.725798039486662</v>
      </c>
      <c r="M339" t="str">
        <f t="shared" si="118"/>
        <v/>
      </c>
      <c r="Q339">
        <f t="shared" si="130"/>
        <v>338</v>
      </c>
      <c r="R339">
        <f t="shared" si="124"/>
        <v>3.8136999999999999</v>
      </c>
      <c r="S339">
        <f t="shared" si="131"/>
        <v>1.1894729290969712E-2</v>
      </c>
      <c r="T339">
        <f t="shared" si="125"/>
        <v>4.8633320625702105E-4</v>
      </c>
      <c r="U339">
        <f t="shared" si="116"/>
        <v>0.113916084177935</v>
      </c>
      <c r="V339">
        <f t="shared" si="111"/>
        <v>0.11359461142759489</v>
      </c>
      <c r="W339">
        <f t="shared" si="112"/>
        <v>113.59461142759488</v>
      </c>
      <c r="X339" t="str">
        <f t="shared" si="119"/>
        <v/>
      </c>
      <c r="AB339">
        <f t="shared" si="132"/>
        <v>338</v>
      </c>
      <c r="AC339">
        <f t="shared" si="126"/>
        <v>3.7294</v>
      </c>
      <c r="AD339">
        <f t="shared" si="133"/>
        <v>1.162161656829811E-2</v>
      </c>
      <c r="AE339">
        <f t="shared" si="127"/>
        <v>4.7516659768297788E-4</v>
      </c>
      <c r="AF339">
        <f t="shared" si="117"/>
        <v>0.10761281312767498</v>
      </c>
      <c r="AG339">
        <f t="shared" si="113"/>
        <v>0.10730912829460125</v>
      </c>
      <c r="AH339">
        <f t="shared" si="114"/>
        <v>107.30912829460125</v>
      </c>
      <c r="AI339" t="str">
        <f t="shared" si="120"/>
        <v/>
      </c>
    </row>
    <row r="340" spans="1:35" x14ac:dyDescent="0.35">
      <c r="A340" t="s">
        <v>1243</v>
      </c>
      <c r="B340" t="s">
        <v>1094</v>
      </c>
      <c r="C340" t="s">
        <v>1065</v>
      </c>
      <c r="D340">
        <f t="shared" si="121"/>
        <v>3.9537999999999998</v>
      </c>
      <c r="F340">
        <f t="shared" si="128"/>
        <v>339</v>
      </c>
      <c r="G340">
        <f t="shared" si="122"/>
        <v>3.1197000000000004</v>
      </c>
      <c r="H340">
        <f t="shared" si="129"/>
        <v>9.6604779299816375E-3</v>
      </c>
      <c r="I340">
        <f t="shared" si="123"/>
        <v>3.9498260874503181E-4</v>
      </c>
      <c r="J340">
        <f t="shared" si="115"/>
        <v>8.7366214656683441E-2</v>
      </c>
      <c r="K340">
        <f t="shared" si="109"/>
        <v>8.7119666001898063E-2</v>
      </c>
      <c r="L340">
        <f t="shared" si="110"/>
        <v>87.119666001898068</v>
      </c>
      <c r="M340" t="str">
        <f t="shared" si="118"/>
        <v/>
      </c>
      <c r="Q340">
        <f t="shared" si="130"/>
        <v>339</v>
      </c>
      <c r="R340">
        <f t="shared" si="124"/>
        <v>3.8075999999999999</v>
      </c>
      <c r="S340">
        <f t="shared" si="131"/>
        <v>1.1874950619799485E-2</v>
      </c>
      <c r="T340">
        <f t="shared" si="125"/>
        <v>4.8552452668723694E-4</v>
      </c>
      <c r="U340">
        <f t="shared" si="116"/>
        <v>0.11440160870462224</v>
      </c>
      <c r="V340">
        <f t="shared" si="111"/>
        <v>0.11407876579741554</v>
      </c>
      <c r="W340">
        <f t="shared" si="112"/>
        <v>114.07876579741553</v>
      </c>
      <c r="X340" t="str">
        <f t="shared" si="119"/>
        <v/>
      </c>
      <c r="AB340">
        <f t="shared" si="132"/>
        <v>339</v>
      </c>
      <c r="AC340">
        <f t="shared" si="126"/>
        <v>3.7294</v>
      </c>
      <c r="AD340">
        <f t="shared" si="133"/>
        <v>1.162161656829811E-2</v>
      </c>
      <c r="AE340">
        <f t="shared" si="127"/>
        <v>4.7516659768297788E-4</v>
      </c>
      <c r="AF340">
        <f t="shared" si="117"/>
        <v>0.10808797972535795</v>
      </c>
      <c r="AG340">
        <f t="shared" si="113"/>
        <v>0.1077829539656352</v>
      </c>
      <c r="AH340">
        <f t="shared" si="114"/>
        <v>107.7829539656352</v>
      </c>
      <c r="AI340" t="str">
        <f t="shared" si="120"/>
        <v/>
      </c>
    </row>
    <row r="341" spans="1:35" x14ac:dyDescent="0.35">
      <c r="A341" t="s">
        <v>1242</v>
      </c>
      <c r="B341" t="s">
        <v>1078</v>
      </c>
      <c r="C341" t="s">
        <v>1064</v>
      </c>
      <c r="D341">
        <f t="shared" si="121"/>
        <v>3.9491000000000001</v>
      </c>
      <c r="F341">
        <f t="shared" si="128"/>
        <v>340</v>
      </c>
      <c r="G341">
        <f t="shared" si="122"/>
        <v>3.1129000000000002</v>
      </c>
      <c r="H341">
        <f t="shared" si="129"/>
        <v>9.6387444768188946E-3</v>
      </c>
      <c r="I341">
        <f t="shared" si="123"/>
        <v>3.940940050869647E-4</v>
      </c>
      <c r="J341">
        <f t="shared" si="115"/>
        <v>8.7760308661770411E-2</v>
      </c>
      <c r="K341">
        <f t="shared" si="109"/>
        <v>8.7512647868303109E-2</v>
      </c>
      <c r="L341">
        <f t="shared" si="110"/>
        <v>87.512647868303105</v>
      </c>
      <c r="M341">
        <f t="shared" si="118"/>
        <v>87.512647868303105</v>
      </c>
      <c r="Q341">
        <f t="shared" si="130"/>
        <v>340</v>
      </c>
      <c r="R341">
        <f t="shared" si="124"/>
        <v>3.8068</v>
      </c>
      <c r="S341">
        <f t="shared" si="131"/>
        <v>1.1872356881775426E-2</v>
      </c>
      <c r="T341">
        <f t="shared" si="125"/>
        <v>4.854184779577052E-4</v>
      </c>
      <c r="U341">
        <f t="shared" si="116"/>
        <v>0.11488702718257994</v>
      </c>
      <c r="V341">
        <f t="shared" si="111"/>
        <v>0.11456281441777762</v>
      </c>
      <c r="W341">
        <f t="shared" si="112"/>
        <v>114.56281441777762</v>
      </c>
      <c r="X341">
        <f t="shared" si="119"/>
        <v>114.56281441777762</v>
      </c>
      <c r="AB341">
        <f t="shared" si="132"/>
        <v>340</v>
      </c>
      <c r="AC341">
        <f t="shared" si="126"/>
        <v>3.7229000000000001</v>
      </c>
      <c r="AD341">
        <f t="shared" si="133"/>
        <v>1.1600577915205173E-2</v>
      </c>
      <c r="AE341">
        <f t="shared" si="127"/>
        <v>4.7430640193041166E-4</v>
      </c>
      <c r="AF341">
        <f t="shared" si="117"/>
        <v>0.10856228612728837</v>
      </c>
      <c r="AG341">
        <f t="shared" si="113"/>
        <v>0.10825592186840079</v>
      </c>
      <c r="AH341">
        <f t="shared" si="114"/>
        <v>108.25592186840079</v>
      </c>
      <c r="AI341">
        <f t="shared" si="120"/>
        <v>108.25592186840079</v>
      </c>
    </row>
    <row r="342" spans="1:35" x14ac:dyDescent="0.35">
      <c r="A342" t="s">
        <v>1242</v>
      </c>
      <c r="B342" t="s">
        <v>1077</v>
      </c>
      <c r="C342" t="s">
        <v>1064</v>
      </c>
      <c r="D342">
        <f t="shared" si="121"/>
        <v>3.9466999999999999</v>
      </c>
      <c r="F342">
        <f t="shared" si="128"/>
        <v>341</v>
      </c>
      <c r="G342">
        <f t="shared" si="122"/>
        <v>3.1129000000000002</v>
      </c>
      <c r="H342">
        <f t="shared" si="129"/>
        <v>9.6387444768188946E-3</v>
      </c>
      <c r="I342">
        <f t="shared" si="123"/>
        <v>3.940940050869647E-4</v>
      </c>
      <c r="J342">
        <f t="shared" si="115"/>
        <v>8.8154402666857382E-2</v>
      </c>
      <c r="K342">
        <f t="shared" si="109"/>
        <v>8.7905629734708154E-2</v>
      </c>
      <c r="L342">
        <f t="shared" si="110"/>
        <v>87.905629734708157</v>
      </c>
      <c r="M342" t="str">
        <f t="shared" si="118"/>
        <v/>
      </c>
      <c r="Q342">
        <f t="shared" si="130"/>
        <v>341</v>
      </c>
      <c r="R342">
        <f t="shared" si="124"/>
        <v>3.7995999999999999</v>
      </c>
      <c r="S342">
        <f t="shared" si="131"/>
        <v>1.1849015180810059E-2</v>
      </c>
      <c r="T342">
        <f t="shared" si="125"/>
        <v>4.8446411876278031E-4</v>
      </c>
      <c r="U342">
        <f t="shared" si="116"/>
        <v>0.11537149130134272</v>
      </c>
      <c r="V342">
        <f t="shared" si="111"/>
        <v>0.1150459113721595</v>
      </c>
      <c r="W342">
        <f t="shared" si="112"/>
        <v>115.04591137215949</v>
      </c>
      <c r="X342" t="str">
        <f t="shared" si="119"/>
        <v/>
      </c>
      <c r="AB342">
        <f t="shared" si="132"/>
        <v>341</v>
      </c>
      <c r="AC342">
        <f t="shared" si="126"/>
        <v>3.7229000000000001</v>
      </c>
      <c r="AD342">
        <f t="shared" si="133"/>
        <v>1.1600577915205173E-2</v>
      </c>
      <c r="AE342">
        <f t="shared" si="127"/>
        <v>4.7430640193041166E-4</v>
      </c>
      <c r="AF342">
        <f t="shared" si="117"/>
        <v>0.10903659252921878</v>
      </c>
      <c r="AG342">
        <f t="shared" si="113"/>
        <v>0.10872888977116636</v>
      </c>
      <c r="AH342">
        <f t="shared" si="114"/>
        <v>108.72888977116637</v>
      </c>
      <c r="AI342" t="str">
        <f t="shared" si="120"/>
        <v/>
      </c>
    </row>
    <row r="343" spans="1:35" x14ac:dyDescent="0.35">
      <c r="A343" t="s">
        <v>1241</v>
      </c>
      <c r="B343" t="s">
        <v>1077</v>
      </c>
      <c r="C343" t="s">
        <v>1064</v>
      </c>
      <c r="D343">
        <f t="shared" si="121"/>
        <v>3.9469333333333338</v>
      </c>
      <c r="F343">
        <f t="shared" si="128"/>
        <v>342</v>
      </c>
      <c r="G343">
        <f t="shared" si="122"/>
        <v>3.1136000000000004</v>
      </c>
      <c r="H343">
        <f t="shared" si="129"/>
        <v>9.6409816031971466E-3</v>
      </c>
      <c r="I343">
        <f t="shared" si="123"/>
        <v>3.9418547323371466E-4</v>
      </c>
      <c r="J343">
        <f t="shared" si="115"/>
        <v>8.8548588140091103E-2</v>
      </c>
      <c r="K343">
        <f t="shared" si="109"/>
        <v>8.8298702811135582E-2</v>
      </c>
      <c r="L343">
        <f t="shared" si="110"/>
        <v>88.298702811135584</v>
      </c>
      <c r="M343" t="str">
        <f t="shared" si="118"/>
        <v/>
      </c>
      <c r="Q343">
        <f t="shared" si="130"/>
        <v>342</v>
      </c>
      <c r="R343">
        <f t="shared" si="124"/>
        <v>3.7995999999999999</v>
      </c>
      <c r="S343">
        <f t="shared" si="131"/>
        <v>1.1849015180810059E-2</v>
      </c>
      <c r="T343">
        <f t="shared" si="125"/>
        <v>4.8446411876278031E-4</v>
      </c>
      <c r="U343">
        <f t="shared" si="116"/>
        <v>0.1158559554201055</v>
      </c>
      <c r="V343">
        <f t="shared" si="111"/>
        <v>0.11552900832654138</v>
      </c>
      <c r="W343">
        <f t="shared" si="112"/>
        <v>115.52900832654137</v>
      </c>
      <c r="X343" t="str">
        <f t="shared" si="119"/>
        <v/>
      </c>
      <c r="AB343">
        <f t="shared" si="132"/>
        <v>342</v>
      </c>
      <c r="AC343">
        <f t="shared" si="126"/>
        <v>3.7229000000000001</v>
      </c>
      <c r="AD343">
        <f t="shared" si="133"/>
        <v>1.1600577915205173E-2</v>
      </c>
      <c r="AE343">
        <f t="shared" si="127"/>
        <v>4.7430640193041166E-4</v>
      </c>
      <c r="AF343">
        <f t="shared" si="117"/>
        <v>0.10951089893114919</v>
      </c>
      <c r="AG343">
        <f t="shared" si="113"/>
        <v>0.10920185767393195</v>
      </c>
      <c r="AH343">
        <f t="shared" si="114"/>
        <v>109.20185767393195</v>
      </c>
      <c r="AI343" t="str">
        <f t="shared" si="120"/>
        <v/>
      </c>
    </row>
    <row r="344" spans="1:35" x14ac:dyDescent="0.35">
      <c r="A344" t="s">
        <v>1241</v>
      </c>
      <c r="B344" t="s">
        <v>1077</v>
      </c>
      <c r="C344" t="s">
        <v>1098</v>
      </c>
      <c r="D344">
        <f t="shared" si="121"/>
        <v>3.9468000000000001</v>
      </c>
      <c r="F344">
        <f t="shared" si="128"/>
        <v>343</v>
      </c>
      <c r="G344">
        <f t="shared" si="122"/>
        <v>3.1136000000000004</v>
      </c>
      <c r="H344">
        <f t="shared" si="129"/>
        <v>9.6409816031971466E-3</v>
      </c>
      <c r="I344">
        <f t="shared" si="123"/>
        <v>3.9418547323371466E-4</v>
      </c>
      <c r="J344">
        <f t="shared" si="115"/>
        <v>8.8942773613324824E-2</v>
      </c>
      <c r="K344">
        <f t="shared" si="109"/>
        <v>8.869177588756301E-2</v>
      </c>
      <c r="L344">
        <f t="shared" si="110"/>
        <v>88.691775887563011</v>
      </c>
      <c r="M344" t="str">
        <f t="shared" si="118"/>
        <v/>
      </c>
      <c r="Q344">
        <f t="shared" si="130"/>
        <v>343</v>
      </c>
      <c r="R344">
        <f t="shared" si="124"/>
        <v>3.7995999999999999</v>
      </c>
      <c r="S344">
        <f t="shared" si="131"/>
        <v>1.1849015180810059E-2</v>
      </c>
      <c r="T344">
        <f t="shared" si="125"/>
        <v>4.8446411876278031E-4</v>
      </c>
      <c r="U344">
        <f t="shared" si="116"/>
        <v>0.11634041953886828</v>
      </c>
      <c r="V344">
        <f t="shared" si="111"/>
        <v>0.11601210528092326</v>
      </c>
      <c r="W344">
        <f t="shared" si="112"/>
        <v>116.01210528092327</v>
      </c>
      <c r="X344" t="str">
        <f t="shared" si="119"/>
        <v/>
      </c>
      <c r="AB344">
        <f t="shared" si="132"/>
        <v>343</v>
      </c>
      <c r="AC344">
        <f t="shared" si="126"/>
        <v>3.7225000000000001</v>
      </c>
      <c r="AD344">
        <f t="shared" si="133"/>
        <v>1.1599283321648359E-2</v>
      </c>
      <c r="AE344">
        <f t="shared" si="127"/>
        <v>4.7425347060092249E-4</v>
      </c>
      <c r="AF344">
        <f t="shared" si="117"/>
        <v>0.10998515240175012</v>
      </c>
      <c r="AG344">
        <f t="shared" si="113"/>
        <v>0.109674772794741</v>
      </c>
      <c r="AH344">
        <f t="shared" si="114"/>
        <v>109.674772794741</v>
      </c>
      <c r="AI344" t="str">
        <f t="shared" si="120"/>
        <v/>
      </c>
    </row>
    <row r="345" spans="1:35" x14ac:dyDescent="0.35">
      <c r="A345" t="s">
        <v>1239</v>
      </c>
      <c r="B345" t="s">
        <v>1076</v>
      </c>
      <c r="C345" t="s">
        <v>1099</v>
      </c>
      <c r="D345">
        <f t="shared" si="121"/>
        <v>3.9396666666666662</v>
      </c>
      <c r="F345">
        <f t="shared" si="128"/>
        <v>344</v>
      </c>
      <c r="G345">
        <f t="shared" si="122"/>
        <v>3.1056000000000004</v>
      </c>
      <c r="H345">
        <f t="shared" si="129"/>
        <v>9.6154163708119349E-3</v>
      </c>
      <c r="I345">
        <f t="shared" si="123"/>
        <v>3.9314020174157195E-4</v>
      </c>
      <c r="J345">
        <f t="shared" si="115"/>
        <v>8.9335913815066392E-2</v>
      </c>
      <c r="K345">
        <f t="shared" si="109"/>
        <v>8.9083806642268767E-2</v>
      </c>
      <c r="L345">
        <f t="shared" si="110"/>
        <v>89.083806642268769</v>
      </c>
      <c r="M345" t="str">
        <f t="shared" si="118"/>
        <v/>
      </c>
      <c r="Q345">
        <f t="shared" si="130"/>
        <v>344</v>
      </c>
      <c r="R345">
        <f t="shared" si="124"/>
        <v>3.7927</v>
      </c>
      <c r="S345">
        <f t="shared" si="131"/>
        <v>1.1826649329104964E-2</v>
      </c>
      <c r="T345">
        <f t="shared" si="125"/>
        <v>4.8354965857589179E-4</v>
      </c>
      <c r="U345">
        <f t="shared" si="116"/>
        <v>0.11682396919744417</v>
      </c>
      <c r="V345">
        <f t="shared" si="111"/>
        <v>0.11649429035573743</v>
      </c>
      <c r="W345">
        <f t="shared" si="112"/>
        <v>116.49429035573742</v>
      </c>
      <c r="X345" t="str">
        <f t="shared" si="119"/>
        <v/>
      </c>
      <c r="AB345">
        <f t="shared" si="132"/>
        <v>344</v>
      </c>
      <c r="AC345">
        <f t="shared" si="126"/>
        <v>3.7160000000000002</v>
      </c>
      <c r="AD345">
        <f t="shared" si="133"/>
        <v>1.1578247683935025E-2</v>
      </c>
      <c r="AE345">
        <f t="shared" si="127"/>
        <v>4.733933981365114E-4</v>
      </c>
      <c r="AF345">
        <f t="shared" si="117"/>
        <v>0.11045854579988663</v>
      </c>
      <c r="AG345">
        <f t="shared" si="113"/>
        <v>0.11014683027022189</v>
      </c>
      <c r="AH345">
        <f t="shared" si="114"/>
        <v>110.14683027022188</v>
      </c>
      <c r="AI345" t="str">
        <f t="shared" si="120"/>
        <v/>
      </c>
    </row>
    <row r="346" spans="1:35" x14ac:dyDescent="0.35">
      <c r="A346" t="s">
        <v>1239</v>
      </c>
      <c r="B346" t="s">
        <v>1076</v>
      </c>
      <c r="C346" t="s">
        <v>1627</v>
      </c>
      <c r="D346">
        <f t="shared" si="121"/>
        <v>3.9399333333333337</v>
      </c>
      <c r="F346">
        <f t="shared" si="128"/>
        <v>345</v>
      </c>
      <c r="G346">
        <f t="shared" si="122"/>
        <v>3.1056000000000004</v>
      </c>
      <c r="H346">
        <f t="shared" si="129"/>
        <v>9.6154163708119349E-3</v>
      </c>
      <c r="I346">
        <f t="shared" si="123"/>
        <v>3.9314020174157195E-4</v>
      </c>
      <c r="J346">
        <f t="shared" si="115"/>
        <v>8.972905401680796E-2</v>
      </c>
      <c r="K346">
        <f t="shared" si="109"/>
        <v>8.9475837396974511E-2</v>
      </c>
      <c r="L346">
        <f t="shared" si="110"/>
        <v>89.475837396974512</v>
      </c>
      <c r="M346" t="str">
        <f t="shared" si="118"/>
        <v/>
      </c>
      <c r="Q346">
        <f t="shared" si="130"/>
        <v>345</v>
      </c>
      <c r="R346">
        <f t="shared" si="124"/>
        <v>3.7927</v>
      </c>
      <c r="S346">
        <f t="shared" si="131"/>
        <v>1.1826649329104964E-2</v>
      </c>
      <c r="T346">
        <f t="shared" si="125"/>
        <v>4.8354965857589179E-4</v>
      </c>
      <c r="U346">
        <f t="shared" si="116"/>
        <v>0.11730751885602006</v>
      </c>
      <c r="V346">
        <f t="shared" si="111"/>
        <v>0.11697647543055159</v>
      </c>
      <c r="W346">
        <f t="shared" si="112"/>
        <v>116.97647543055159</v>
      </c>
      <c r="X346" t="str">
        <f t="shared" si="119"/>
        <v/>
      </c>
      <c r="AB346">
        <f t="shared" si="132"/>
        <v>345</v>
      </c>
      <c r="AC346">
        <f t="shared" si="126"/>
        <v>3.7168000000000001</v>
      </c>
      <c r="AD346">
        <f t="shared" si="133"/>
        <v>1.1580836532229922E-2</v>
      </c>
      <c r="AE346">
        <f t="shared" si="127"/>
        <v>4.7349924694239606E-4</v>
      </c>
      <c r="AF346">
        <f t="shared" si="117"/>
        <v>0.11093204504682903</v>
      </c>
      <c r="AG346">
        <f t="shared" si="113"/>
        <v>0.1106189932958019</v>
      </c>
      <c r="AH346">
        <f t="shared" si="114"/>
        <v>110.6189932958019</v>
      </c>
      <c r="AI346" t="str">
        <f t="shared" si="120"/>
        <v/>
      </c>
    </row>
    <row r="347" spans="1:35" x14ac:dyDescent="0.35">
      <c r="A347" t="s">
        <v>1239</v>
      </c>
      <c r="B347" t="s">
        <v>1557</v>
      </c>
      <c r="C347" t="s">
        <v>1099</v>
      </c>
      <c r="D347">
        <f t="shared" si="121"/>
        <v>3.9371333333333332</v>
      </c>
      <c r="F347">
        <f t="shared" si="128"/>
        <v>346</v>
      </c>
      <c r="G347">
        <f t="shared" si="122"/>
        <v>3.1056000000000004</v>
      </c>
      <c r="H347">
        <f t="shared" si="129"/>
        <v>9.6154163708119349E-3</v>
      </c>
      <c r="I347">
        <f t="shared" si="123"/>
        <v>3.9314020174157195E-4</v>
      </c>
      <c r="J347">
        <f t="shared" si="115"/>
        <v>9.0122194218549528E-2</v>
      </c>
      <c r="K347">
        <f t="shared" si="109"/>
        <v>8.9867868151680269E-2</v>
      </c>
      <c r="L347">
        <f t="shared" si="110"/>
        <v>89.86786815168027</v>
      </c>
      <c r="M347" t="str">
        <f t="shared" si="118"/>
        <v/>
      </c>
      <c r="Q347">
        <f t="shared" si="130"/>
        <v>346</v>
      </c>
      <c r="R347">
        <f t="shared" si="124"/>
        <v>3.7850999999999999</v>
      </c>
      <c r="S347">
        <f t="shared" si="131"/>
        <v>1.180201819052974E-2</v>
      </c>
      <c r="T347">
        <f t="shared" si="125"/>
        <v>4.8254257885982431E-4</v>
      </c>
      <c r="U347">
        <f t="shared" si="116"/>
        <v>0.11779006143487988</v>
      </c>
      <c r="V347">
        <f t="shared" si="111"/>
        <v>0.11745765626764244</v>
      </c>
      <c r="W347">
        <f t="shared" si="112"/>
        <v>117.45765626764245</v>
      </c>
      <c r="X347" t="str">
        <f t="shared" si="119"/>
        <v/>
      </c>
      <c r="AB347">
        <f t="shared" si="132"/>
        <v>346</v>
      </c>
      <c r="AC347">
        <f t="shared" si="126"/>
        <v>3.7160000000000002</v>
      </c>
      <c r="AD347">
        <f t="shared" si="133"/>
        <v>1.1578247683935025E-2</v>
      </c>
      <c r="AE347">
        <f t="shared" si="127"/>
        <v>4.733933981365114E-4</v>
      </c>
      <c r="AF347">
        <f t="shared" si="117"/>
        <v>0.11140543844496555</v>
      </c>
      <c r="AG347">
        <f t="shared" si="113"/>
        <v>0.1110910507712828</v>
      </c>
      <c r="AH347">
        <f t="shared" si="114"/>
        <v>111.0910507712828</v>
      </c>
      <c r="AI347" t="str">
        <f t="shared" si="120"/>
        <v/>
      </c>
    </row>
    <row r="348" spans="1:35" x14ac:dyDescent="0.35">
      <c r="A348" t="s">
        <v>1252</v>
      </c>
      <c r="B348" t="s">
        <v>1557</v>
      </c>
      <c r="C348" t="s">
        <v>1099</v>
      </c>
      <c r="D348">
        <f t="shared" si="121"/>
        <v>3.9369999999999998</v>
      </c>
      <c r="F348">
        <f t="shared" si="128"/>
        <v>347</v>
      </c>
      <c r="G348">
        <f t="shared" si="122"/>
        <v>3.1052</v>
      </c>
      <c r="H348">
        <f t="shared" si="129"/>
        <v>9.6141382200076782E-3</v>
      </c>
      <c r="I348">
        <f t="shared" si="123"/>
        <v>3.9308794269779648E-4</v>
      </c>
      <c r="J348">
        <f t="shared" si="115"/>
        <v>9.0515282161247324E-2</v>
      </c>
      <c r="K348">
        <f t="shared" si="109"/>
        <v>9.025984679481798E-2</v>
      </c>
      <c r="L348">
        <f t="shared" si="110"/>
        <v>90.259846794817975</v>
      </c>
      <c r="M348" t="str">
        <f t="shared" si="118"/>
        <v/>
      </c>
      <c r="Q348">
        <f t="shared" si="130"/>
        <v>347</v>
      </c>
      <c r="R348">
        <f t="shared" si="124"/>
        <v>3.7850999999999999</v>
      </c>
      <c r="S348">
        <f t="shared" si="131"/>
        <v>1.180201819052974E-2</v>
      </c>
      <c r="T348">
        <f t="shared" si="125"/>
        <v>4.8254257885982431E-4</v>
      </c>
      <c r="U348">
        <f t="shared" si="116"/>
        <v>0.11827260401373971</v>
      </c>
      <c r="V348">
        <f t="shared" si="111"/>
        <v>0.1179388371047333</v>
      </c>
      <c r="W348">
        <f t="shared" si="112"/>
        <v>117.9388371047333</v>
      </c>
      <c r="X348" t="str">
        <f t="shared" si="119"/>
        <v/>
      </c>
      <c r="AB348">
        <f t="shared" si="132"/>
        <v>347</v>
      </c>
      <c r="AC348">
        <f t="shared" si="126"/>
        <v>3.7160000000000002</v>
      </c>
      <c r="AD348">
        <f t="shared" si="133"/>
        <v>1.1578247683935025E-2</v>
      </c>
      <c r="AE348">
        <f t="shared" si="127"/>
        <v>4.733933981365114E-4</v>
      </c>
      <c r="AF348">
        <f t="shared" si="117"/>
        <v>0.11187883184310206</v>
      </c>
      <c r="AG348">
        <f t="shared" si="113"/>
        <v>0.1115631082467637</v>
      </c>
      <c r="AH348">
        <f t="shared" si="114"/>
        <v>111.5631082467637</v>
      </c>
      <c r="AI348" t="str">
        <f t="shared" si="120"/>
        <v/>
      </c>
    </row>
    <row r="349" spans="1:35" x14ac:dyDescent="0.35">
      <c r="A349" t="s">
        <v>1239</v>
      </c>
      <c r="B349" t="s">
        <v>1570</v>
      </c>
      <c r="C349" t="s">
        <v>1062</v>
      </c>
      <c r="D349">
        <f t="shared" si="121"/>
        <v>3.9328000000000003</v>
      </c>
      <c r="F349">
        <f t="shared" si="128"/>
        <v>348</v>
      </c>
      <c r="G349">
        <f t="shared" si="122"/>
        <v>3.1056000000000004</v>
      </c>
      <c r="H349">
        <f t="shared" si="129"/>
        <v>9.6154163708119349E-3</v>
      </c>
      <c r="I349">
        <f t="shared" si="123"/>
        <v>3.9314020174157195E-4</v>
      </c>
      <c r="J349">
        <f t="shared" si="115"/>
        <v>9.0908422362988892E-2</v>
      </c>
      <c r="K349">
        <f t="shared" si="109"/>
        <v>9.0651877549523724E-2</v>
      </c>
      <c r="L349">
        <f t="shared" si="110"/>
        <v>90.651877549523718</v>
      </c>
      <c r="M349" t="str">
        <f t="shared" si="118"/>
        <v/>
      </c>
      <c r="Q349">
        <f t="shared" si="130"/>
        <v>348</v>
      </c>
      <c r="R349">
        <f t="shared" si="124"/>
        <v>3.7793000000000001</v>
      </c>
      <c r="S349">
        <f t="shared" si="131"/>
        <v>1.1783223360461939E-2</v>
      </c>
      <c r="T349">
        <f t="shared" si="125"/>
        <v>4.8177412505609891E-4</v>
      </c>
      <c r="U349">
        <f t="shared" si="116"/>
        <v>0.1187543781387958</v>
      </c>
      <c r="V349">
        <f t="shared" si="111"/>
        <v>0.11841925165660759</v>
      </c>
      <c r="W349">
        <f t="shared" si="112"/>
        <v>118.41925165660759</v>
      </c>
      <c r="X349" t="str">
        <f t="shared" si="119"/>
        <v/>
      </c>
      <c r="AB349">
        <f t="shared" si="132"/>
        <v>348</v>
      </c>
      <c r="AC349">
        <f t="shared" si="126"/>
        <v>3.7088000000000001</v>
      </c>
      <c r="AD349">
        <f t="shared" si="133"/>
        <v>1.1554949985045363E-2</v>
      </c>
      <c r="AE349">
        <f t="shared" si="127"/>
        <v>4.7244083803007651E-4</v>
      </c>
      <c r="AF349">
        <f t="shared" si="117"/>
        <v>0.11235127268113214</v>
      </c>
      <c r="AG349">
        <f t="shared" si="113"/>
        <v>0.11203421585027584</v>
      </c>
      <c r="AH349">
        <f t="shared" si="114"/>
        <v>112.03421585027584</v>
      </c>
      <c r="AI349" t="str">
        <f t="shared" si="120"/>
        <v/>
      </c>
    </row>
    <row r="350" spans="1:35" x14ac:dyDescent="0.35">
      <c r="A350" t="s">
        <v>1239</v>
      </c>
      <c r="B350" t="s">
        <v>1075</v>
      </c>
      <c r="C350" t="s">
        <v>1062</v>
      </c>
      <c r="D350">
        <f t="shared" si="121"/>
        <v>3.9325666666666668</v>
      </c>
      <c r="F350">
        <f t="shared" si="128"/>
        <v>349</v>
      </c>
      <c r="G350">
        <f t="shared" si="122"/>
        <v>3.1056000000000004</v>
      </c>
      <c r="H350">
        <f t="shared" si="129"/>
        <v>9.6154163708119349E-3</v>
      </c>
      <c r="I350">
        <f t="shared" si="123"/>
        <v>3.9314020174157195E-4</v>
      </c>
      <c r="J350">
        <f t="shared" si="115"/>
        <v>9.130156256473046E-2</v>
      </c>
      <c r="K350">
        <f t="shared" si="109"/>
        <v>9.1043908304229482E-2</v>
      </c>
      <c r="L350">
        <f t="shared" si="110"/>
        <v>91.043908304229475</v>
      </c>
      <c r="M350" t="str">
        <f t="shared" si="118"/>
        <v/>
      </c>
      <c r="Q350">
        <f t="shared" si="130"/>
        <v>349</v>
      </c>
      <c r="R350">
        <f t="shared" si="124"/>
        <v>3.7786</v>
      </c>
      <c r="S350">
        <f t="shared" si="131"/>
        <v>1.1780955172134266E-2</v>
      </c>
      <c r="T350">
        <f t="shared" si="125"/>
        <v>4.8168138689663281E-4</v>
      </c>
      <c r="U350">
        <f t="shared" si="116"/>
        <v>0.11923605952569244</v>
      </c>
      <c r="V350">
        <f t="shared" si="111"/>
        <v>0.11889957373203078</v>
      </c>
      <c r="W350">
        <f t="shared" si="112"/>
        <v>118.89957373203077</v>
      </c>
      <c r="X350" t="str">
        <f t="shared" si="119"/>
        <v/>
      </c>
      <c r="AB350">
        <f t="shared" si="132"/>
        <v>349</v>
      </c>
      <c r="AC350">
        <f t="shared" si="126"/>
        <v>3.7088000000000001</v>
      </c>
      <c r="AD350">
        <f t="shared" si="133"/>
        <v>1.1554949985045363E-2</v>
      </c>
      <c r="AE350">
        <f t="shared" si="127"/>
        <v>4.7244083803007651E-4</v>
      </c>
      <c r="AF350">
        <f t="shared" si="117"/>
        <v>0.11282371351916222</v>
      </c>
      <c r="AG350">
        <f t="shared" si="113"/>
        <v>0.11250532345378798</v>
      </c>
      <c r="AH350">
        <f t="shared" si="114"/>
        <v>112.50532345378798</v>
      </c>
      <c r="AI350" t="str">
        <f t="shared" si="120"/>
        <v/>
      </c>
    </row>
    <row r="351" spans="1:35" x14ac:dyDescent="0.35">
      <c r="A351" t="s">
        <v>1238</v>
      </c>
      <c r="B351" t="s">
        <v>1570</v>
      </c>
      <c r="C351" t="s">
        <v>1062</v>
      </c>
      <c r="D351">
        <f t="shared" si="121"/>
        <v>3.9305333333333334</v>
      </c>
      <c r="F351">
        <f t="shared" si="128"/>
        <v>350</v>
      </c>
      <c r="G351">
        <f t="shared" si="122"/>
        <v>3.0988000000000002</v>
      </c>
      <c r="H351">
        <f t="shared" si="129"/>
        <v>9.5936892422384869E-3</v>
      </c>
      <c r="I351">
        <f t="shared" si="123"/>
        <v>3.9225185667348322E-4</v>
      </c>
      <c r="J351">
        <f t="shared" si="115"/>
        <v>9.1693814421403938E-2</v>
      </c>
      <c r="K351">
        <f t="shared" si="109"/>
        <v>9.1435053220789098E-2</v>
      </c>
      <c r="L351">
        <f t="shared" si="110"/>
        <v>91.435053220789101</v>
      </c>
      <c r="M351">
        <f t="shared" si="118"/>
        <v>91.435053220789101</v>
      </c>
      <c r="Q351">
        <f t="shared" si="130"/>
        <v>350</v>
      </c>
      <c r="R351">
        <f t="shared" si="124"/>
        <v>3.7793000000000001</v>
      </c>
      <c r="S351">
        <f t="shared" si="131"/>
        <v>1.1783223360461939E-2</v>
      </c>
      <c r="T351">
        <f t="shared" si="125"/>
        <v>4.8177412505609891E-4</v>
      </c>
      <c r="U351">
        <f t="shared" si="116"/>
        <v>0.11971783365074853</v>
      </c>
      <c r="V351">
        <f t="shared" si="111"/>
        <v>0.11937998828390507</v>
      </c>
      <c r="W351">
        <f t="shared" si="112"/>
        <v>119.37998828390508</v>
      </c>
      <c r="X351">
        <f t="shared" si="119"/>
        <v>119.37998828390508</v>
      </c>
      <c r="AB351">
        <f t="shared" si="132"/>
        <v>350</v>
      </c>
      <c r="AC351">
        <f t="shared" si="126"/>
        <v>3.7088000000000001</v>
      </c>
      <c r="AD351">
        <f t="shared" si="133"/>
        <v>1.1554949985045363E-2</v>
      </c>
      <c r="AE351">
        <f t="shared" si="127"/>
        <v>4.7244083803007651E-4</v>
      </c>
      <c r="AF351">
        <f t="shared" si="117"/>
        <v>0.1132961543571923</v>
      </c>
      <c r="AG351">
        <f t="shared" si="113"/>
        <v>0.11297643105730013</v>
      </c>
      <c r="AH351">
        <f t="shared" si="114"/>
        <v>112.97643105730012</v>
      </c>
      <c r="AI351">
        <f t="shared" si="120"/>
        <v>112.97643105730012</v>
      </c>
    </row>
    <row r="352" spans="1:35" x14ac:dyDescent="0.35">
      <c r="A352" t="s">
        <v>1253</v>
      </c>
      <c r="B352" t="s">
        <v>1074</v>
      </c>
      <c r="C352" t="s">
        <v>1062</v>
      </c>
      <c r="D352">
        <f t="shared" si="121"/>
        <v>3.9281000000000001</v>
      </c>
      <c r="F352">
        <f t="shared" si="128"/>
        <v>351</v>
      </c>
      <c r="G352">
        <f t="shared" si="122"/>
        <v>3.0995000000000004</v>
      </c>
      <c r="H352">
        <f t="shared" si="129"/>
        <v>9.5959257176175573E-3</v>
      </c>
      <c r="I352">
        <f t="shared" si="123"/>
        <v>3.923432982031903E-4</v>
      </c>
      <c r="J352">
        <f t="shared" si="115"/>
        <v>9.2086157719607126E-2</v>
      </c>
      <c r="K352">
        <f t="shared" si="109"/>
        <v>9.1826289320829174E-2</v>
      </c>
      <c r="L352">
        <f t="shared" si="110"/>
        <v>91.826289320829176</v>
      </c>
      <c r="M352" t="str">
        <f t="shared" si="118"/>
        <v/>
      </c>
      <c r="Q352">
        <f t="shared" si="130"/>
        <v>351</v>
      </c>
      <c r="R352">
        <f t="shared" si="124"/>
        <v>3.7713000000000001</v>
      </c>
      <c r="S352">
        <f t="shared" si="131"/>
        <v>1.1757303174624617E-2</v>
      </c>
      <c r="T352">
        <f t="shared" si="125"/>
        <v>4.8071434077882137E-4</v>
      </c>
      <c r="U352">
        <f t="shared" si="116"/>
        <v>0.12019854799152735</v>
      </c>
      <c r="V352">
        <f t="shared" si="111"/>
        <v>0.11985934604222784</v>
      </c>
      <c r="W352">
        <f t="shared" si="112"/>
        <v>119.85934604222784</v>
      </c>
      <c r="AB352">
        <f t="shared" si="132"/>
        <v>351</v>
      </c>
      <c r="AC352">
        <f t="shared" si="126"/>
        <v>3.7088000000000001</v>
      </c>
      <c r="AD352">
        <f t="shared" si="133"/>
        <v>1.1554949985045363E-2</v>
      </c>
      <c r="AE352">
        <f t="shared" si="127"/>
        <v>4.7244083803007651E-4</v>
      </c>
      <c r="AF352">
        <f t="shared" si="117"/>
        <v>0.11376859519522238</v>
      </c>
      <c r="AG352">
        <f t="shared" si="113"/>
        <v>0.11344753866081227</v>
      </c>
      <c r="AH352">
        <f t="shared" si="114"/>
        <v>113.44753866081227</v>
      </c>
    </row>
    <row r="353" spans="1:34" x14ac:dyDescent="0.35">
      <c r="A353" t="s">
        <v>1253</v>
      </c>
      <c r="B353" t="s">
        <v>1571</v>
      </c>
      <c r="C353" t="s">
        <v>1061</v>
      </c>
      <c r="D353">
        <f t="shared" si="121"/>
        <v>3.9256666666666669</v>
      </c>
      <c r="F353">
        <f t="shared" si="128"/>
        <v>352</v>
      </c>
      <c r="G353">
        <f t="shared" si="122"/>
        <v>3.0995000000000004</v>
      </c>
      <c r="H353">
        <f t="shared" si="129"/>
        <v>9.5959257176175573E-3</v>
      </c>
      <c r="I353">
        <f t="shared" si="123"/>
        <v>3.923432982031903E-4</v>
      </c>
      <c r="J353">
        <f t="shared" si="115"/>
        <v>9.2478501017810313E-2</v>
      </c>
      <c r="K353">
        <f t="shared" si="109"/>
        <v>9.2217525420869237E-2</v>
      </c>
      <c r="L353">
        <f t="shared" si="110"/>
        <v>92.217525420869237</v>
      </c>
      <c r="M353" t="str">
        <f t="shared" si="118"/>
        <v/>
      </c>
      <c r="Q353">
        <f t="shared" si="130"/>
        <v>352</v>
      </c>
      <c r="R353">
        <f t="shared" si="124"/>
        <v>3.7709000000000001</v>
      </c>
      <c r="S353">
        <f t="shared" si="131"/>
        <v>1.1756007278463583E-2</v>
      </c>
      <c r="T353">
        <f t="shared" si="125"/>
        <v>4.8066135619047513E-4</v>
      </c>
      <c r="U353">
        <f t="shared" si="116"/>
        <v>0.12067920934771782</v>
      </c>
      <c r="V353">
        <f t="shared" si="111"/>
        <v>0.12033865096548549</v>
      </c>
      <c r="W353">
        <f t="shared" si="112"/>
        <v>120.33865096548548</v>
      </c>
      <c r="AB353">
        <f t="shared" si="132"/>
        <v>352</v>
      </c>
      <c r="AC353">
        <f t="shared" si="126"/>
        <v>3.7019000000000002</v>
      </c>
      <c r="AD353">
        <f t="shared" si="133"/>
        <v>1.1532626292730594E-2</v>
      </c>
      <c r="AE353">
        <f t="shared" si="127"/>
        <v>4.7152810159082194E-4</v>
      </c>
      <c r="AF353">
        <f t="shared" si="117"/>
        <v>0.1142401232968132</v>
      </c>
      <c r="AG353">
        <f t="shared" si="113"/>
        <v>0.11391773610363988</v>
      </c>
      <c r="AH353">
        <f t="shared" si="114"/>
        <v>113.91773610363988</v>
      </c>
    </row>
    <row r="354" spans="1:34" x14ac:dyDescent="0.35">
      <c r="A354" t="s">
        <v>1238</v>
      </c>
      <c r="B354" t="s">
        <v>1571</v>
      </c>
      <c r="C354" t="s">
        <v>1061</v>
      </c>
      <c r="D354">
        <f t="shared" si="121"/>
        <v>3.9254333333333338</v>
      </c>
      <c r="F354">
        <f t="shared" si="128"/>
        <v>353</v>
      </c>
      <c r="G354">
        <f t="shared" si="122"/>
        <v>3.0988000000000002</v>
      </c>
      <c r="H354">
        <f t="shared" si="129"/>
        <v>9.5936892422384869E-3</v>
      </c>
      <c r="I354">
        <f t="shared" si="123"/>
        <v>3.9225185667348322E-4</v>
      </c>
      <c r="J354">
        <f t="shared" si="115"/>
        <v>9.2870752874483792E-2</v>
      </c>
      <c r="K354">
        <f t="shared" si="109"/>
        <v>9.2608670337428853E-2</v>
      </c>
      <c r="L354">
        <f t="shared" si="110"/>
        <v>92.608670337428848</v>
      </c>
      <c r="M354" t="str">
        <f t="shared" si="118"/>
        <v/>
      </c>
      <c r="Q354">
        <f t="shared" si="130"/>
        <v>353</v>
      </c>
      <c r="R354">
        <f t="shared" si="124"/>
        <v>3.7709000000000001</v>
      </c>
      <c r="S354">
        <f t="shared" si="131"/>
        <v>1.1756007278463583E-2</v>
      </c>
      <c r="T354">
        <f t="shared" si="125"/>
        <v>4.8066135619047513E-4</v>
      </c>
      <c r="U354">
        <f t="shared" si="116"/>
        <v>0.1211598707039083</v>
      </c>
      <c r="V354">
        <f t="shared" si="111"/>
        <v>0.12081795588874314</v>
      </c>
      <c r="W354">
        <f t="shared" si="112"/>
        <v>120.81795588874314</v>
      </c>
      <c r="AB354">
        <f t="shared" si="132"/>
        <v>353</v>
      </c>
      <c r="AC354">
        <f t="shared" si="126"/>
        <v>3.7019000000000002</v>
      </c>
      <c r="AD354">
        <f t="shared" si="133"/>
        <v>1.1532626292730594E-2</v>
      </c>
      <c r="AE354">
        <f t="shared" si="127"/>
        <v>4.7152810159082194E-4</v>
      </c>
      <c r="AF354">
        <f t="shared" si="117"/>
        <v>0.11471165139840402</v>
      </c>
      <c r="AG354">
        <f t="shared" si="113"/>
        <v>0.11438793354646749</v>
      </c>
      <c r="AH354">
        <f t="shared" si="114"/>
        <v>114.38793354646749</v>
      </c>
    </row>
    <row r="355" spans="1:34" x14ac:dyDescent="0.35">
      <c r="A355" t="s">
        <v>1237</v>
      </c>
      <c r="B355" t="s">
        <v>1073</v>
      </c>
      <c r="C355" t="s">
        <v>1101</v>
      </c>
      <c r="D355">
        <f t="shared" si="121"/>
        <v>3.9184666666666672</v>
      </c>
      <c r="F355">
        <f t="shared" si="128"/>
        <v>354</v>
      </c>
      <c r="G355">
        <f t="shared" si="122"/>
        <v>3.0915000000000004</v>
      </c>
      <c r="H355">
        <f t="shared" si="129"/>
        <v>9.5703679243822788E-3</v>
      </c>
      <c r="I355">
        <f t="shared" si="123"/>
        <v>3.9129833087144926E-4</v>
      </c>
      <c r="J355">
        <f t="shared" si="115"/>
        <v>9.3262051205355245E-2</v>
      </c>
      <c r="K355">
        <f t="shared" si="109"/>
        <v>9.2998864419049324E-2</v>
      </c>
      <c r="L355">
        <f t="shared" si="110"/>
        <v>92.998864419049326</v>
      </c>
      <c r="M355" t="str">
        <f t="shared" si="118"/>
        <v/>
      </c>
      <c r="Q355">
        <f t="shared" si="130"/>
        <v>354</v>
      </c>
      <c r="R355">
        <f t="shared" si="124"/>
        <v>3.7645</v>
      </c>
      <c r="S355">
        <f t="shared" si="131"/>
        <v>1.1735274404975293E-2</v>
      </c>
      <c r="T355">
        <f t="shared" si="125"/>
        <v>4.7981366267918724E-4</v>
      </c>
      <c r="U355">
        <f t="shared" si="116"/>
        <v>0.12163968436658748</v>
      </c>
      <c r="V355">
        <f t="shared" si="111"/>
        <v>0.1212964155106922</v>
      </c>
      <c r="W355">
        <f t="shared" si="112"/>
        <v>121.2964155106922</v>
      </c>
      <c r="AB355">
        <f t="shared" si="132"/>
        <v>354</v>
      </c>
      <c r="AC355">
        <f t="shared" si="126"/>
        <v>3.6947000000000001</v>
      </c>
      <c r="AD355">
        <f t="shared" si="133"/>
        <v>1.1509335415600178E-2</v>
      </c>
      <c r="AE355">
        <f t="shared" si="127"/>
        <v>4.7057582040187782E-4</v>
      </c>
      <c r="AF355">
        <f t="shared" si="117"/>
        <v>0.11518222721880589</v>
      </c>
      <c r="AG355">
        <f t="shared" si="113"/>
        <v>0.11485718139545674</v>
      </c>
      <c r="AH355">
        <f t="shared" si="114"/>
        <v>114.85718139545673</v>
      </c>
    </row>
    <row r="356" spans="1:34" x14ac:dyDescent="0.35">
      <c r="A356" t="s">
        <v>1237</v>
      </c>
      <c r="B356" t="s">
        <v>1073</v>
      </c>
      <c r="C356" t="s">
        <v>1633</v>
      </c>
      <c r="D356">
        <f t="shared" si="121"/>
        <v>3.9186999999999999</v>
      </c>
      <c r="F356">
        <f t="shared" si="128"/>
        <v>355</v>
      </c>
      <c r="G356">
        <f t="shared" si="122"/>
        <v>3.0915000000000004</v>
      </c>
      <c r="H356">
        <f t="shared" si="129"/>
        <v>9.5703679243822788E-3</v>
      </c>
      <c r="I356">
        <f t="shared" si="123"/>
        <v>3.9129833087144926E-4</v>
      </c>
      <c r="J356">
        <f t="shared" si="115"/>
        <v>9.3653349536226699E-2</v>
      </c>
      <c r="K356">
        <f t="shared" si="109"/>
        <v>9.3389058500669794E-2</v>
      </c>
      <c r="L356">
        <f t="shared" si="110"/>
        <v>93.38905850066979</v>
      </c>
      <c r="M356" t="str">
        <f t="shared" si="118"/>
        <v/>
      </c>
      <c r="Q356">
        <f t="shared" si="130"/>
        <v>355</v>
      </c>
      <c r="R356">
        <f t="shared" si="124"/>
        <v>3.7645</v>
      </c>
      <c r="S356">
        <f t="shared" si="131"/>
        <v>1.1735274404975293E-2</v>
      </c>
      <c r="T356">
        <f t="shared" si="125"/>
        <v>4.7981366267918724E-4</v>
      </c>
      <c r="U356">
        <f t="shared" si="116"/>
        <v>0.12211949802926667</v>
      </c>
      <c r="V356">
        <f t="shared" si="111"/>
        <v>0.12177487513264128</v>
      </c>
      <c r="W356">
        <f t="shared" si="112"/>
        <v>121.77487513264128</v>
      </c>
      <c r="AB356">
        <f t="shared" si="132"/>
        <v>355</v>
      </c>
      <c r="AC356">
        <f t="shared" si="126"/>
        <v>3.6954000000000002</v>
      </c>
      <c r="AD356">
        <f t="shared" si="133"/>
        <v>1.1511599653599101E-2</v>
      </c>
      <c r="AE356">
        <f t="shared" si="127"/>
        <v>4.7066839704644096E-4</v>
      </c>
      <c r="AF356">
        <f t="shared" si="117"/>
        <v>0.11565289561585233</v>
      </c>
      <c r="AG356">
        <f t="shared" si="113"/>
        <v>0.11532652155983798</v>
      </c>
      <c r="AH356">
        <f t="shared" si="114"/>
        <v>115.32652155983799</v>
      </c>
    </row>
    <row r="357" spans="1:34" x14ac:dyDescent="0.35">
      <c r="A357" t="s">
        <v>1237</v>
      </c>
      <c r="B357" t="s">
        <v>1072</v>
      </c>
      <c r="C357" t="s">
        <v>1633</v>
      </c>
      <c r="D357">
        <f t="shared" si="121"/>
        <v>3.9164000000000008</v>
      </c>
      <c r="F357">
        <f t="shared" si="128"/>
        <v>356</v>
      </c>
      <c r="G357">
        <f t="shared" si="122"/>
        <v>3.0915000000000004</v>
      </c>
      <c r="H357">
        <f t="shared" si="129"/>
        <v>9.5703679243822788E-3</v>
      </c>
      <c r="I357">
        <f t="shared" si="123"/>
        <v>3.9129833087144926E-4</v>
      </c>
      <c r="J357">
        <f t="shared" si="115"/>
        <v>9.4044647867098152E-2</v>
      </c>
      <c r="K357">
        <f t="shared" si="109"/>
        <v>9.3779252582290265E-2</v>
      </c>
      <c r="L357">
        <f t="shared" si="110"/>
        <v>93.779252582290269</v>
      </c>
      <c r="M357" t="str">
        <f t="shared" si="118"/>
        <v/>
      </c>
      <c r="Q357">
        <f t="shared" si="130"/>
        <v>356</v>
      </c>
      <c r="R357">
        <f t="shared" si="124"/>
        <v>3.7576000000000001</v>
      </c>
      <c r="S357">
        <f t="shared" si="131"/>
        <v>1.1712924864716591E-2</v>
      </c>
      <c r="T357">
        <f t="shared" si="125"/>
        <v>4.788998694093701E-4</v>
      </c>
      <c r="U357">
        <f t="shared" si="116"/>
        <v>0.12259839789867603</v>
      </c>
      <c r="V357">
        <f t="shared" si="111"/>
        <v>0.12225242354005766</v>
      </c>
      <c r="W357">
        <f t="shared" si="112"/>
        <v>122.25242354005766</v>
      </c>
      <c r="AB357">
        <f t="shared" si="132"/>
        <v>356</v>
      </c>
      <c r="AC357">
        <f t="shared" si="126"/>
        <v>3.6954000000000002</v>
      </c>
      <c r="AD357">
        <f t="shared" si="133"/>
        <v>1.1511599653599101E-2</v>
      </c>
      <c r="AE357">
        <f t="shared" si="127"/>
        <v>4.7066839704644096E-4</v>
      </c>
      <c r="AF357">
        <f t="shared" si="117"/>
        <v>0.11612356401289878</v>
      </c>
      <c r="AG357">
        <f t="shared" si="113"/>
        <v>0.11579586172421923</v>
      </c>
      <c r="AH357">
        <f t="shared" si="114"/>
        <v>115.79586172421922</v>
      </c>
    </row>
    <row r="358" spans="1:34" x14ac:dyDescent="0.35">
      <c r="A358" t="s">
        <v>1014</v>
      </c>
      <c r="B358" t="s">
        <v>1072</v>
      </c>
      <c r="C358" t="s">
        <v>1102</v>
      </c>
      <c r="D358">
        <f t="shared" si="121"/>
        <v>3.9115666666666669</v>
      </c>
      <c r="F358">
        <f t="shared" si="128"/>
        <v>357</v>
      </c>
      <c r="G358">
        <f t="shared" si="122"/>
        <v>3.0846</v>
      </c>
      <c r="H358">
        <f t="shared" si="129"/>
        <v>9.548327716750897E-3</v>
      </c>
      <c r="I358">
        <f t="shared" si="123"/>
        <v>3.9039718511337993E-4</v>
      </c>
      <c r="J358">
        <f t="shared" si="115"/>
        <v>9.4435045052211536E-2</v>
      </c>
      <c r="K358">
        <f t="shared" si="109"/>
        <v>9.4168548061198329E-2</v>
      </c>
      <c r="L358">
        <f t="shared" si="110"/>
        <v>94.168548061198322</v>
      </c>
      <c r="M358" t="str">
        <f t="shared" si="118"/>
        <v/>
      </c>
      <c r="Q358">
        <f t="shared" si="130"/>
        <v>357</v>
      </c>
      <c r="R358">
        <f t="shared" si="124"/>
        <v>3.7576000000000001</v>
      </c>
      <c r="S358">
        <f t="shared" si="131"/>
        <v>1.1712924864716591E-2</v>
      </c>
      <c r="T358">
        <f t="shared" si="125"/>
        <v>4.788998694093701E-4</v>
      </c>
      <c r="U358">
        <f t="shared" si="116"/>
        <v>0.1230772977680854</v>
      </c>
      <c r="V358">
        <f t="shared" si="111"/>
        <v>0.12272997194747404</v>
      </c>
      <c r="W358">
        <f t="shared" si="112"/>
        <v>122.72997194747404</v>
      </c>
      <c r="AB358">
        <f t="shared" si="132"/>
        <v>357</v>
      </c>
      <c r="AC358">
        <f t="shared" si="126"/>
        <v>3.6878000000000002</v>
      </c>
      <c r="AD358">
        <f t="shared" si="133"/>
        <v>1.1487018259369011E-2</v>
      </c>
      <c r="AE358">
        <f t="shared" si="127"/>
        <v>4.6966335119985212E-4</v>
      </c>
      <c r="AF358">
        <f t="shared" si="117"/>
        <v>0.11659322736409863</v>
      </c>
      <c r="AG358">
        <f t="shared" si="113"/>
        <v>0.11626419967900703</v>
      </c>
      <c r="AH358">
        <f t="shared" si="114"/>
        <v>116.26419967900704</v>
      </c>
    </row>
    <row r="359" spans="1:34" x14ac:dyDescent="0.35">
      <c r="A359" t="s">
        <v>1014</v>
      </c>
      <c r="B359" t="s">
        <v>1072</v>
      </c>
      <c r="C359" t="s">
        <v>1102</v>
      </c>
      <c r="D359">
        <f t="shared" si="121"/>
        <v>3.9115666666666669</v>
      </c>
      <c r="F359">
        <f t="shared" si="128"/>
        <v>358</v>
      </c>
      <c r="G359">
        <f t="shared" si="122"/>
        <v>3.0846</v>
      </c>
      <c r="H359">
        <f t="shared" si="129"/>
        <v>9.548327716750897E-3</v>
      </c>
      <c r="I359">
        <f t="shared" si="123"/>
        <v>3.9039718511337993E-4</v>
      </c>
      <c r="J359">
        <f t="shared" si="115"/>
        <v>9.482544223732492E-2</v>
      </c>
      <c r="K359">
        <f t="shared" si="109"/>
        <v>9.4557843540106407E-2</v>
      </c>
      <c r="L359">
        <f t="shared" si="110"/>
        <v>94.557843540106404</v>
      </c>
      <c r="M359" t="str">
        <f t="shared" si="118"/>
        <v/>
      </c>
      <c r="Q359">
        <f t="shared" si="130"/>
        <v>358</v>
      </c>
      <c r="R359">
        <f t="shared" si="124"/>
        <v>3.7576000000000001</v>
      </c>
      <c r="S359">
        <f t="shared" si="131"/>
        <v>1.1712924864716591E-2</v>
      </c>
      <c r="T359">
        <f t="shared" si="125"/>
        <v>4.788998694093701E-4</v>
      </c>
      <c r="U359">
        <f t="shared" si="116"/>
        <v>0.12355619763749477</v>
      </c>
      <c r="V359">
        <f t="shared" si="111"/>
        <v>0.12320752035489042</v>
      </c>
      <c r="W359">
        <f t="shared" si="112"/>
        <v>123.20752035489042</v>
      </c>
      <c r="AB359">
        <f t="shared" si="132"/>
        <v>358</v>
      </c>
      <c r="AC359">
        <f t="shared" si="126"/>
        <v>3.6878000000000002</v>
      </c>
      <c r="AD359">
        <f t="shared" si="133"/>
        <v>1.1487018259369011E-2</v>
      </c>
      <c r="AE359">
        <f t="shared" si="127"/>
        <v>4.6966335119985212E-4</v>
      </c>
      <c r="AF359">
        <f t="shared" si="117"/>
        <v>0.11706289071529849</v>
      </c>
      <c r="AG359">
        <f t="shared" si="113"/>
        <v>0.11673253763379483</v>
      </c>
      <c r="AH359">
        <f t="shared" si="114"/>
        <v>116.73253763379483</v>
      </c>
    </row>
    <row r="360" spans="1:34" x14ac:dyDescent="0.35">
      <c r="A360" t="s">
        <v>1236</v>
      </c>
      <c r="B360" t="s">
        <v>1071</v>
      </c>
      <c r="C360" t="s">
        <v>1103</v>
      </c>
      <c r="D360">
        <f t="shared" si="121"/>
        <v>3.9072333333333336</v>
      </c>
      <c r="F360">
        <f t="shared" si="128"/>
        <v>359</v>
      </c>
      <c r="G360">
        <f t="shared" si="122"/>
        <v>3.0854000000000004</v>
      </c>
      <c r="H360">
        <f t="shared" si="129"/>
        <v>9.5508829423017801E-3</v>
      </c>
      <c r="I360">
        <f t="shared" si="123"/>
        <v>3.9050165920475873E-4</v>
      </c>
      <c r="J360">
        <f t="shared" si="115"/>
        <v>9.5215943896529681E-2</v>
      </c>
      <c r="K360">
        <f t="shared" si="109"/>
        <v>9.4947243198278547E-2</v>
      </c>
      <c r="L360">
        <f t="shared" si="110"/>
        <v>94.947243198278542</v>
      </c>
      <c r="M360" t="str">
        <f t="shared" si="118"/>
        <v/>
      </c>
      <c r="Q360">
        <f t="shared" si="130"/>
        <v>359</v>
      </c>
      <c r="R360">
        <f t="shared" si="124"/>
        <v>3.7503000000000002</v>
      </c>
      <c r="S360">
        <f t="shared" si="131"/>
        <v>1.1689283187376167E-2</v>
      </c>
      <c r="T360">
        <f t="shared" si="125"/>
        <v>4.7793324524659982E-4</v>
      </c>
      <c r="U360">
        <f t="shared" si="116"/>
        <v>0.12403413088274137</v>
      </c>
      <c r="V360">
        <f t="shared" si="111"/>
        <v>0.12368410486597066</v>
      </c>
      <c r="W360">
        <f t="shared" si="112"/>
        <v>123.68410486597065</v>
      </c>
      <c r="AB360">
        <f t="shared" si="132"/>
        <v>359</v>
      </c>
      <c r="AC360">
        <f t="shared" si="126"/>
        <v>3.6813000000000002</v>
      </c>
      <c r="AD360">
        <f t="shared" si="133"/>
        <v>1.1465997776132775E-2</v>
      </c>
      <c r="AE360">
        <f t="shared" si="127"/>
        <v>4.6880389834814983E-4</v>
      </c>
      <c r="AF360">
        <f t="shared" si="117"/>
        <v>0.11753169461364664</v>
      </c>
      <c r="AG360">
        <f t="shared" si="113"/>
        <v>0.11720001856111865</v>
      </c>
      <c r="AH360">
        <f t="shared" si="114"/>
        <v>117.20001856111865</v>
      </c>
    </row>
    <row r="361" spans="1:34" x14ac:dyDescent="0.35">
      <c r="A361" t="s">
        <v>1014</v>
      </c>
      <c r="B361" t="s">
        <v>1071</v>
      </c>
      <c r="C361" t="s">
        <v>1103</v>
      </c>
      <c r="D361">
        <f t="shared" si="121"/>
        <v>3.9069666666666669</v>
      </c>
      <c r="F361">
        <f t="shared" si="128"/>
        <v>360</v>
      </c>
      <c r="G361">
        <f t="shared" si="122"/>
        <v>3.0846</v>
      </c>
      <c r="H361">
        <f t="shared" si="129"/>
        <v>9.548327716750897E-3</v>
      </c>
      <c r="I361">
        <f t="shared" si="123"/>
        <v>3.9039718511337993E-4</v>
      </c>
      <c r="J361">
        <f t="shared" si="115"/>
        <v>9.5606341081643065E-2</v>
      </c>
      <c r="K361">
        <f t="shared" si="109"/>
        <v>9.5336538677186611E-2</v>
      </c>
      <c r="L361">
        <f t="shared" si="110"/>
        <v>95.33653867718661</v>
      </c>
      <c r="Q361">
        <f t="shared" si="130"/>
        <v>360</v>
      </c>
      <c r="R361">
        <f t="shared" si="124"/>
        <v>3.7503000000000002</v>
      </c>
      <c r="S361">
        <f t="shared" si="131"/>
        <v>1.1689283187376167E-2</v>
      </c>
      <c r="T361">
        <f t="shared" si="125"/>
        <v>4.7793324524659982E-4</v>
      </c>
      <c r="U361">
        <f t="shared" si="116"/>
        <v>0.12451206412798797</v>
      </c>
      <c r="V361">
        <f t="shared" si="111"/>
        <v>0.12416068937705091</v>
      </c>
      <c r="W361">
        <f t="shared" si="112"/>
        <v>124.16068937705091</v>
      </c>
      <c r="AB361">
        <f t="shared" si="132"/>
        <v>360</v>
      </c>
      <c r="AC361">
        <f t="shared" si="126"/>
        <v>3.6813000000000002</v>
      </c>
      <c r="AD361">
        <f t="shared" si="133"/>
        <v>1.1465997776132775E-2</v>
      </c>
      <c r="AE361">
        <f t="shared" si="127"/>
        <v>4.6880389834814983E-4</v>
      </c>
      <c r="AF361">
        <f t="shared" si="117"/>
        <v>0.11800049851199479</v>
      </c>
      <c r="AG361">
        <f t="shared" si="113"/>
        <v>0.11766749948844249</v>
      </c>
      <c r="AH361">
        <f t="shared" si="114"/>
        <v>117.66749948844249</v>
      </c>
    </row>
    <row r="362" spans="1:34" x14ac:dyDescent="0.35">
      <c r="A362" t="s">
        <v>1235</v>
      </c>
      <c r="B362" t="s">
        <v>1070</v>
      </c>
      <c r="C362" t="s">
        <v>1103</v>
      </c>
      <c r="D362">
        <f t="shared" si="121"/>
        <v>3.9024333333333332</v>
      </c>
      <c r="F362">
        <f t="shared" si="128"/>
        <v>361</v>
      </c>
      <c r="G362">
        <f t="shared" si="122"/>
        <v>3.0774000000000004</v>
      </c>
      <c r="H362">
        <f t="shared" si="129"/>
        <v>9.5253325849698634E-3</v>
      </c>
      <c r="I362">
        <f t="shared" si="123"/>
        <v>3.8945699590067854E-4</v>
      </c>
      <c r="J362">
        <f t="shared" si="115"/>
        <v>9.5995798077543742E-2</v>
      </c>
      <c r="K362">
        <f t="shared" si="109"/>
        <v>9.5724896620108829E-2</v>
      </c>
      <c r="L362">
        <f t="shared" si="110"/>
        <v>95.724896620108822</v>
      </c>
      <c r="Q362">
        <f t="shared" si="130"/>
        <v>361</v>
      </c>
      <c r="R362">
        <f t="shared" si="124"/>
        <v>3.7439</v>
      </c>
      <c r="S362">
        <f t="shared" si="131"/>
        <v>1.1668559187417733E-2</v>
      </c>
      <c r="T362">
        <f t="shared" si="125"/>
        <v>4.7708591454241075E-4</v>
      </c>
      <c r="U362">
        <f t="shared" si="116"/>
        <v>0.12498915004253039</v>
      </c>
      <c r="V362">
        <f t="shared" si="111"/>
        <v>0.12463642894860583</v>
      </c>
      <c r="W362">
        <f t="shared" si="112"/>
        <v>124.63642894860583</v>
      </c>
      <c r="AB362">
        <f t="shared" si="132"/>
        <v>361</v>
      </c>
      <c r="AC362">
        <f t="shared" si="126"/>
        <v>3.6813000000000002</v>
      </c>
      <c r="AD362">
        <f t="shared" si="133"/>
        <v>1.1465997776132775E-2</v>
      </c>
      <c r="AE362">
        <f t="shared" si="127"/>
        <v>4.6880389834814983E-4</v>
      </c>
      <c r="AF362">
        <f t="shared" si="117"/>
        <v>0.11846930241034294</v>
      </c>
      <c r="AG362">
        <f t="shared" si="113"/>
        <v>0.11813498041576631</v>
      </c>
      <c r="AH362">
        <f t="shared" si="114"/>
        <v>118.13498041576631</v>
      </c>
    </row>
    <row r="363" spans="1:34" x14ac:dyDescent="0.35">
      <c r="A363" t="s">
        <v>1254</v>
      </c>
      <c r="B363" t="s">
        <v>1096</v>
      </c>
      <c r="C363" t="s">
        <v>1104</v>
      </c>
      <c r="D363">
        <f t="shared" si="121"/>
        <v>3.8996333333333335</v>
      </c>
      <c r="F363">
        <f t="shared" si="128"/>
        <v>362</v>
      </c>
      <c r="G363">
        <f t="shared" si="122"/>
        <v>3.077</v>
      </c>
      <c r="H363">
        <f t="shared" si="129"/>
        <v>9.5240551778215683E-3</v>
      </c>
      <c r="I363">
        <f t="shared" si="123"/>
        <v>3.8940476726235233E-4</v>
      </c>
      <c r="J363">
        <f t="shared" si="115"/>
        <v>9.6385202844806089E-2</v>
      </c>
      <c r="K363">
        <f t="shared" si="109"/>
        <v>9.6113202481782636E-2</v>
      </c>
      <c r="L363">
        <f t="shared" si="110"/>
        <v>96.113202481782636</v>
      </c>
      <c r="Q363">
        <f t="shared" si="130"/>
        <v>362</v>
      </c>
      <c r="R363">
        <f t="shared" si="124"/>
        <v>3.7435</v>
      </c>
      <c r="S363">
        <f t="shared" si="131"/>
        <v>1.166726402892272E-2</v>
      </c>
      <c r="T363">
        <f t="shared" si="125"/>
        <v>4.7703296011460643E-4</v>
      </c>
      <c r="U363">
        <f t="shared" si="116"/>
        <v>0.125466183002645</v>
      </c>
      <c r="V363">
        <f t="shared" si="111"/>
        <v>0.12511211571517106</v>
      </c>
      <c r="W363">
        <f t="shared" si="112"/>
        <v>125.11211571517106</v>
      </c>
      <c r="AB363">
        <f t="shared" si="132"/>
        <v>362</v>
      </c>
      <c r="AC363">
        <f t="shared" si="126"/>
        <v>3.6737000000000002</v>
      </c>
      <c r="AD363">
        <f t="shared" si="133"/>
        <v>1.1441423577984413E-2</v>
      </c>
      <c r="AE363">
        <f t="shared" si="127"/>
        <v>4.6779914672376766E-4</v>
      </c>
      <c r="AF363">
        <f t="shared" si="117"/>
        <v>0.1189371015570667</v>
      </c>
      <c r="AG363">
        <f t="shared" si="113"/>
        <v>0.1186014594268886</v>
      </c>
      <c r="AH363">
        <f t="shared" si="114"/>
        <v>118.6014594268886</v>
      </c>
    </row>
    <row r="364" spans="1:34" x14ac:dyDescent="0.35">
      <c r="A364" t="s">
        <v>1013</v>
      </c>
      <c r="B364" t="s">
        <v>1069</v>
      </c>
      <c r="C364" t="s">
        <v>1104</v>
      </c>
      <c r="D364">
        <f t="shared" si="121"/>
        <v>3.8948</v>
      </c>
      <c r="F364">
        <f t="shared" si="128"/>
        <v>363</v>
      </c>
      <c r="G364">
        <f t="shared" si="122"/>
        <v>3.0698000000000003</v>
      </c>
      <c r="H364">
        <f t="shared" si="129"/>
        <v>9.5010636519887517E-3</v>
      </c>
      <c r="I364">
        <f t="shared" si="123"/>
        <v>3.8846472548405785E-4</v>
      </c>
      <c r="J364">
        <f t="shared" si="115"/>
        <v>9.6773667570290142E-2</v>
      </c>
      <c r="K364">
        <f t="shared" si="109"/>
        <v>9.6500570954488926E-2</v>
      </c>
      <c r="L364">
        <f t="shared" si="110"/>
        <v>96.500570954488921</v>
      </c>
      <c r="Q364">
        <f t="shared" si="130"/>
        <v>363</v>
      </c>
      <c r="R364">
        <f t="shared" si="124"/>
        <v>3.7362000000000002</v>
      </c>
      <c r="S364">
        <f t="shared" si="131"/>
        <v>1.1643629277049108E-2</v>
      </c>
      <c r="T364">
        <f t="shared" si="125"/>
        <v>4.7606661910956069E-4</v>
      </c>
      <c r="U364">
        <f t="shared" si="116"/>
        <v>0.12594224962175457</v>
      </c>
      <c r="V364">
        <f t="shared" si="111"/>
        <v>0.12558683886775879</v>
      </c>
      <c r="W364">
        <f t="shared" si="112"/>
        <v>125.58683886775879</v>
      </c>
      <c r="AB364">
        <f t="shared" si="132"/>
        <v>363</v>
      </c>
      <c r="AC364">
        <f t="shared" si="126"/>
        <v>3.6737000000000002</v>
      </c>
      <c r="AD364">
        <f t="shared" si="133"/>
        <v>1.1441423577984413E-2</v>
      </c>
      <c r="AE364">
        <f t="shared" si="127"/>
        <v>4.6779914672376766E-4</v>
      </c>
      <c r="AF364">
        <f t="shared" si="117"/>
        <v>0.11940490070379046</v>
      </c>
      <c r="AG364">
        <f t="shared" si="113"/>
        <v>0.11906793843801088</v>
      </c>
      <c r="AH364">
        <f t="shared" si="114"/>
        <v>119.06793843801087</v>
      </c>
    </row>
    <row r="365" spans="1:34" x14ac:dyDescent="0.35">
      <c r="A365" t="s">
        <v>1234</v>
      </c>
      <c r="B365" t="s">
        <v>1068</v>
      </c>
      <c r="C365" t="s">
        <v>1057</v>
      </c>
      <c r="D365">
        <f t="shared" si="121"/>
        <v>3.8925000000000001</v>
      </c>
      <c r="F365">
        <f t="shared" si="128"/>
        <v>364</v>
      </c>
      <c r="G365">
        <f t="shared" si="122"/>
        <v>3.0705</v>
      </c>
      <c r="H365">
        <f t="shared" si="129"/>
        <v>9.5032987893262609E-3</v>
      </c>
      <c r="I365">
        <f t="shared" si="123"/>
        <v>3.88556112306001E-4</v>
      </c>
      <c r="J365">
        <f t="shared" si="115"/>
        <v>9.7162223682596138E-2</v>
      </c>
      <c r="K365">
        <f t="shared" si="109"/>
        <v>9.6888030556122301E-2</v>
      </c>
      <c r="L365">
        <f t="shared" si="110"/>
        <v>96.888030556122303</v>
      </c>
      <c r="Q365">
        <f t="shared" si="130"/>
        <v>364</v>
      </c>
      <c r="R365">
        <f t="shared" si="124"/>
        <v>3.7294</v>
      </c>
      <c r="S365">
        <f t="shared" si="131"/>
        <v>1.162161656829811E-2</v>
      </c>
      <c r="T365">
        <f t="shared" si="125"/>
        <v>4.7516659768297788E-4</v>
      </c>
      <c r="U365">
        <f t="shared" si="116"/>
        <v>0.12641741621943756</v>
      </c>
      <c r="V365">
        <f t="shared" si="111"/>
        <v>0.12606066453879275</v>
      </c>
      <c r="W365">
        <f t="shared" si="112"/>
        <v>126.06066453879275</v>
      </c>
      <c r="AB365">
        <f t="shared" si="132"/>
        <v>364</v>
      </c>
      <c r="AC365">
        <f t="shared" si="126"/>
        <v>3.6729000000000003</v>
      </c>
      <c r="AD365">
        <f t="shared" si="133"/>
        <v>1.1438837045857294E-2</v>
      </c>
      <c r="AE365">
        <f t="shared" si="127"/>
        <v>4.6769339261775166E-4</v>
      </c>
      <c r="AF365">
        <f t="shared" si="117"/>
        <v>0.11987259409640821</v>
      </c>
      <c r="AG365">
        <f t="shared" si="113"/>
        <v>0.11953431199346669</v>
      </c>
      <c r="AH365">
        <f t="shared" si="114"/>
        <v>119.53431199346669</v>
      </c>
    </row>
    <row r="366" spans="1:34" x14ac:dyDescent="0.35">
      <c r="A366" t="s">
        <v>1234</v>
      </c>
      <c r="B366" t="s">
        <v>1068</v>
      </c>
      <c r="C366" t="s">
        <v>1105</v>
      </c>
      <c r="D366">
        <f t="shared" si="121"/>
        <v>3.8904666666666667</v>
      </c>
      <c r="F366">
        <f t="shared" si="128"/>
        <v>365</v>
      </c>
      <c r="G366">
        <f t="shared" si="122"/>
        <v>3.0705</v>
      </c>
      <c r="H366">
        <f t="shared" si="129"/>
        <v>9.5032987893262609E-3</v>
      </c>
      <c r="I366">
        <f t="shared" si="123"/>
        <v>3.88556112306001E-4</v>
      </c>
      <c r="J366">
        <f t="shared" si="115"/>
        <v>9.7550779794902134E-2</v>
      </c>
      <c r="K366">
        <f t="shared" si="109"/>
        <v>9.7275490157755676E-2</v>
      </c>
      <c r="L366">
        <f t="shared" si="110"/>
        <v>97.275490157755669</v>
      </c>
      <c r="Q366">
        <f t="shared" si="130"/>
        <v>365</v>
      </c>
      <c r="R366">
        <f t="shared" si="124"/>
        <v>3.7294</v>
      </c>
      <c r="S366">
        <f t="shared" si="131"/>
        <v>1.162161656829811E-2</v>
      </c>
      <c r="T366">
        <f t="shared" si="125"/>
        <v>4.7516659768297788E-4</v>
      </c>
      <c r="U366">
        <f t="shared" si="116"/>
        <v>0.12689258281712054</v>
      </c>
      <c r="V366">
        <f t="shared" si="111"/>
        <v>0.12653449020982671</v>
      </c>
      <c r="W366">
        <f t="shared" si="112"/>
        <v>126.53449020982671</v>
      </c>
      <c r="AB366">
        <f t="shared" si="132"/>
        <v>365</v>
      </c>
      <c r="AC366">
        <f t="shared" si="126"/>
        <v>3.6668000000000003</v>
      </c>
      <c r="AD366">
        <f t="shared" si="133"/>
        <v>1.1419116151025815E-2</v>
      </c>
      <c r="AE366">
        <f t="shared" si="127"/>
        <v>4.6688707531711905E-4</v>
      </c>
      <c r="AF366">
        <f t="shared" si="117"/>
        <v>0.12033948117172533</v>
      </c>
      <c r="AG366">
        <f t="shared" si="113"/>
        <v>0.11999988150706033</v>
      </c>
      <c r="AH366">
        <f t="shared" si="114"/>
        <v>119.99988150706032</v>
      </c>
    </row>
    <row r="367" spans="1:34" x14ac:dyDescent="0.35">
      <c r="A367" t="s">
        <v>1255</v>
      </c>
      <c r="B367" t="s">
        <v>1572</v>
      </c>
      <c r="C367" t="s">
        <v>1105</v>
      </c>
      <c r="D367">
        <f t="shared" si="121"/>
        <v>3.8856333333333333</v>
      </c>
      <c r="F367">
        <f t="shared" si="128"/>
        <v>366</v>
      </c>
      <c r="G367">
        <f t="shared" si="122"/>
        <v>3.0640000000000001</v>
      </c>
      <c r="H367">
        <f t="shared" si="129"/>
        <v>9.4825451844515966E-3</v>
      </c>
      <c r="I367">
        <f t="shared" si="123"/>
        <v>3.8770757116200457E-4</v>
      </c>
      <c r="J367">
        <f t="shared" si="115"/>
        <v>9.7938487366064142E-2</v>
      </c>
      <c r="K367">
        <f t="shared" ref="K367:K430" si="134">J367/1.00283</f>
        <v>9.7662103612839793E-2</v>
      </c>
      <c r="L367">
        <f t="shared" ref="L367:L430" si="135">K367*1000</f>
        <v>97.662103612839786</v>
      </c>
      <c r="Q367">
        <f t="shared" si="130"/>
        <v>366</v>
      </c>
      <c r="R367">
        <f t="shared" si="124"/>
        <v>3.7214</v>
      </c>
      <c r="S367">
        <f t="shared" si="131"/>
        <v>1.1595723244833224E-2</v>
      </c>
      <c r="T367">
        <f t="shared" si="125"/>
        <v>4.7410791171263901E-4</v>
      </c>
      <c r="U367">
        <f t="shared" si="116"/>
        <v>0.12736669072883319</v>
      </c>
      <c r="V367">
        <f t="shared" ref="V367:V430" si="136">U367/1.00283</f>
        <v>0.12700726018251665</v>
      </c>
      <c r="W367">
        <f t="shared" ref="W367:W430" si="137">V367*1000</f>
        <v>127.00726018251665</v>
      </c>
      <c r="AB367">
        <f t="shared" si="132"/>
        <v>366</v>
      </c>
      <c r="AC367">
        <f t="shared" si="126"/>
        <v>3.6668000000000003</v>
      </c>
      <c r="AD367">
        <f t="shared" si="133"/>
        <v>1.1419116151025815E-2</v>
      </c>
      <c r="AE367">
        <f t="shared" si="127"/>
        <v>4.6688707531711905E-4</v>
      </c>
      <c r="AF367">
        <f t="shared" si="117"/>
        <v>0.12080636824704244</v>
      </c>
      <c r="AG367">
        <f t="shared" ref="AG367:AG430" si="138">AF367/1.00283</f>
        <v>0.12046545102065398</v>
      </c>
      <c r="AH367">
        <f t="shared" ref="AH367:AH430" si="139">AG367*1000</f>
        <v>120.46545102065397</v>
      </c>
    </row>
    <row r="368" spans="1:34" x14ac:dyDescent="0.35">
      <c r="A368" t="s">
        <v>1233</v>
      </c>
      <c r="B368" t="s">
        <v>1572</v>
      </c>
      <c r="C368" t="s">
        <v>1106</v>
      </c>
      <c r="D368">
        <f t="shared" si="121"/>
        <v>3.8830000000000005</v>
      </c>
      <c r="F368">
        <f t="shared" si="128"/>
        <v>367</v>
      </c>
      <c r="G368">
        <f t="shared" si="122"/>
        <v>3.0633000000000004</v>
      </c>
      <c r="H368">
        <f t="shared" si="129"/>
        <v>9.4803103468552169E-3</v>
      </c>
      <c r="I368">
        <f t="shared" si="123"/>
        <v>3.8761619659541093E-4</v>
      </c>
      <c r="J368">
        <f t="shared" ref="J368:J431" si="140">J367+I368</f>
        <v>9.8326103562659556E-2</v>
      </c>
      <c r="K368">
        <f t="shared" si="134"/>
        <v>9.8048625951217605E-2</v>
      </c>
      <c r="L368">
        <f t="shared" si="135"/>
        <v>98.048625951217602</v>
      </c>
      <c r="Q368">
        <f t="shared" si="130"/>
        <v>367</v>
      </c>
      <c r="R368">
        <f t="shared" si="124"/>
        <v>3.7214</v>
      </c>
      <c r="S368">
        <f t="shared" si="131"/>
        <v>1.1595723244833224E-2</v>
      </c>
      <c r="T368">
        <f t="shared" si="125"/>
        <v>4.7410791171263901E-4</v>
      </c>
      <c r="U368">
        <f t="shared" si="116"/>
        <v>0.12784079864054584</v>
      </c>
      <c r="V368">
        <f t="shared" si="136"/>
        <v>0.12748003015520659</v>
      </c>
      <c r="W368">
        <f t="shared" si="137"/>
        <v>127.48003015520659</v>
      </c>
      <c r="AB368">
        <f t="shared" si="132"/>
        <v>367</v>
      </c>
      <c r="AC368">
        <f t="shared" si="126"/>
        <v>3.6596000000000002</v>
      </c>
      <c r="AD368">
        <f t="shared" si="133"/>
        <v>1.1395842242714374E-2</v>
      </c>
      <c r="AE368">
        <f t="shared" si="127"/>
        <v>4.659354879228748E-4</v>
      </c>
      <c r="AF368">
        <f t="shared" si="117"/>
        <v>0.12127230373496531</v>
      </c>
      <c r="AG368">
        <f t="shared" si="138"/>
        <v>0.12093007163224603</v>
      </c>
      <c r="AH368">
        <f t="shared" si="139"/>
        <v>120.93007163224604</v>
      </c>
    </row>
    <row r="369" spans="1:34" x14ac:dyDescent="0.35">
      <c r="A369" t="s">
        <v>1256</v>
      </c>
      <c r="B369" t="s">
        <v>1066</v>
      </c>
      <c r="C369" t="s">
        <v>1106</v>
      </c>
      <c r="D369">
        <f t="shared" si="121"/>
        <v>3.8808000000000002</v>
      </c>
      <c r="F369">
        <f t="shared" si="128"/>
        <v>368</v>
      </c>
      <c r="G369">
        <f t="shared" si="122"/>
        <v>3.0629</v>
      </c>
      <c r="H369">
        <f t="shared" si="129"/>
        <v>9.4790333112915477E-3</v>
      </c>
      <c r="I369">
        <f t="shared" si="123"/>
        <v>3.8756398314985949E-4</v>
      </c>
      <c r="J369">
        <f t="shared" si="140"/>
        <v>9.8713667545809416E-2</v>
      </c>
      <c r="K369">
        <f t="shared" si="134"/>
        <v>9.8435096223496915E-2</v>
      </c>
      <c r="L369">
        <f t="shared" si="135"/>
        <v>98.435096223496913</v>
      </c>
      <c r="Q369">
        <f t="shared" si="130"/>
        <v>368</v>
      </c>
      <c r="R369">
        <f t="shared" si="124"/>
        <v>3.7152000000000003</v>
      </c>
      <c r="S369">
        <f t="shared" si="131"/>
        <v>1.1575658878659975E-2</v>
      </c>
      <c r="T369">
        <f t="shared" si="125"/>
        <v>4.7328755108955542E-4</v>
      </c>
      <c r="U369">
        <f t="shared" si="116"/>
        <v>0.1283140861916354</v>
      </c>
      <c r="V369">
        <f t="shared" si="136"/>
        <v>0.12795198208234235</v>
      </c>
      <c r="W369">
        <f t="shared" si="137"/>
        <v>127.95198208234234</v>
      </c>
      <c r="AB369">
        <f t="shared" si="132"/>
        <v>368</v>
      </c>
      <c r="AC369">
        <f t="shared" si="126"/>
        <v>3.6596000000000002</v>
      </c>
      <c r="AD369">
        <f t="shared" si="133"/>
        <v>1.1395842242714374E-2</v>
      </c>
      <c r="AE369">
        <f t="shared" si="127"/>
        <v>4.659354879228748E-4</v>
      </c>
      <c r="AF369">
        <f t="shared" si="117"/>
        <v>0.12173823922288818</v>
      </c>
      <c r="AG369">
        <f t="shared" si="138"/>
        <v>0.1213946922438381</v>
      </c>
      <c r="AH369">
        <f t="shared" si="139"/>
        <v>121.39469224383811</v>
      </c>
    </row>
    <row r="370" spans="1:34" x14ac:dyDescent="0.35">
      <c r="A370" t="s">
        <v>1255</v>
      </c>
      <c r="B370" t="s">
        <v>1066</v>
      </c>
      <c r="C370" t="s">
        <v>1622</v>
      </c>
      <c r="D370">
        <f t="shared" si="121"/>
        <v>3.879</v>
      </c>
      <c r="F370">
        <f t="shared" si="128"/>
        <v>369</v>
      </c>
      <c r="G370">
        <f t="shared" si="122"/>
        <v>3.0640000000000001</v>
      </c>
      <c r="H370">
        <f t="shared" si="129"/>
        <v>9.4825451844515966E-3</v>
      </c>
      <c r="I370">
        <f t="shared" si="123"/>
        <v>3.8770757116200457E-4</v>
      </c>
      <c r="J370">
        <f t="shared" si="140"/>
        <v>9.9101375116971424E-2</v>
      </c>
      <c r="K370">
        <f t="shared" si="134"/>
        <v>9.8821709678581032E-2</v>
      </c>
      <c r="L370">
        <f t="shared" si="135"/>
        <v>98.82170967858103</v>
      </c>
      <c r="Q370">
        <f t="shared" si="130"/>
        <v>369</v>
      </c>
      <c r="R370">
        <f t="shared" si="124"/>
        <v>3.7152000000000003</v>
      </c>
      <c r="S370">
        <f t="shared" si="131"/>
        <v>1.1575658878659975E-2</v>
      </c>
      <c r="T370">
        <f t="shared" si="125"/>
        <v>4.7328755108955542E-4</v>
      </c>
      <c r="U370">
        <f t="shared" ref="U370:U433" si="141">U369+T370</f>
        <v>0.12878737374272495</v>
      </c>
      <c r="V370">
        <f t="shared" si="136"/>
        <v>0.1284239340094781</v>
      </c>
      <c r="W370">
        <f t="shared" si="137"/>
        <v>128.4239340094781</v>
      </c>
      <c r="AB370">
        <f t="shared" si="132"/>
        <v>369</v>
      </c>
      <c r="AC370">
        <f t="shared" si="126"/>
        <v>3.6531000000000002</v>
      </c>
      <c r="AD370">
        <f t="shared" si="133"/>
        <v>1.1374834063161348E-2</v>
      </c>
      <c r="AE370">
        <f t="shared" si="127"/>
        <v>4.6507653812505106E-4</v>
      </c>
      <c r="AF370">
        <f t="shared" ref="AF370:AF433" si="142">AF369+AE370</f>
        <v>0.12220331576101323</v>
      </c>
      <c r="AG370">
        <f t="shared" si="138"/>
        <v>0.12185845632960045</v>
      </c>
      <c r="AH370">
        <f t="shared" si="139"/>
        <v>121.85845632960044</v>
      </c>
    </row>
    <row r="371" spans="1:34" x14ac:dyDescent="0.35">
      <c r="A371" t="s">
        <v>1232</v>
      </c>
      <c r="B371" t="s">
        <v>1573</v>
      </c>
      <c r="C371" t="s">
        <v>1055</v>
      </c>
      <c r="D371">
        <f t="shared" si="121"/>
        <v>3.8754666666666666</v>
      </c>
      <c r="F371">
        <f t="shared" si="128"/>
        <v>370</v>
      </c>
      <c r="G371">
        <f t="shared" si="122"/>
        <v>3.0564</v>
      </c>
      <c r="H371">
        <f t="shared" si="129"/>
        <v>9.4582829604017166E-3</v>
      </c>
      <c r="I371">
        <f t="shared" si="123"/>
        <v>3.8671557504973812E-4</v>
      </c>
      <c r="J371">
        <f t="shared" si="140"/>
        <v>9.9488090692021164E-2</v>
      </c>
      <c r="K371">
        <f t="shared" si="134"/>
        <v>9.9207333936979503E-2</v>
      </c>
      <c r="L371">
        <f t="shared" si="135"/>
        <v>99.207333936979509</v>
      </c>
      <c r="Q371">
        <f t="shared" si="130"/>
        <v>370</v>
      </c>
      <c r="R371">
        <f t="shared" si="124"/>
        <v>3.7126000000000001</v>
      </c>
      <c r="S371">
        <f t="shared" si="131"/>
        <v>1.1567245558608915E-2</v>
      </c>
      <c r="T371">
        <f t="shared" si="125"/>
        <v>4.7294356033401923E-4</v>
      </c>
      <c r="U371">
        <f t="shared" si="141"/>
        <v>0.12926031730305898</v>
      </c>
      <c r="V371">
        <f t="shared" si="136"/>
        <v>0.12889554291660496</v>
      </c>
      <c r="W371">
        <f t="shared" si="137"/>
        <v>128.89554291660497</v>
      </c>
      <c r="AB371">
        <f t="shared" si="132"/>
        <v>370</v>
      </c>
      <c r="AC371">
        <f t="shared" si="126"/>
        <v>3.6527000000000003</v>
      </c>
      <c r="AD371">
        <f t="shared" si="133"/>
        <v>1.1373541344697775E-2</v>
      </c>
      <c r="AE371">
        <f t="shared" si="127"/>
        <v>4.6502368346146029E-4</v>
      </c>
      <c r="AF371">
        <f t="shared" si="142"/>
        <v>0.12266833944447469</v>
      </c>
      <c r="AG371">
        <f t="shared" si="138"/>
        <v>0.12232216770985579</v>
      </c>
      <c r="AH371">
        <f t="shared" si="139"/>
        <v>122.32216770985579</v>
      </c>
    </row>
    <row r="372" spans="1:34" x14ac:dyDescent="0.35">
      <c r="A372" t="s">
        <v>1232</v>
      </c>
      <c r="B372" t="s">
        <v>1065</v>
      </c>
      <c r="C372" t="s">
        <v>1622</v>
      </c>
      <c r="D372">
        <f t="shared" si="121"/>
        <v>3.8740666666666663</v>
      </c>
      <c r="F372">
        <f t="shared" si="128"/>
        <v>371</v>
      </c>
      <c r="G372">
        <f t="shared" si="122"/>
        <v>3.0564</v>
      </c>
      <c r="H372">
        <f t="shared" si="129"/>
        <v>9.4582829604017166E-3</v>
      </c>
      <c r="I372">
        <f t="shared" si="123"/>
        <v>3.8671557504973812E-4</v>
      </c>
      <c r="J372">
        <f t="shared" si="140"/>
        <v>9.9874806267070904E-2</v>
      </c>
      <c r="K372">
        <f t="shared" si="134"/>
        <v>9.9592958195377973E-2</v>
      </c>
      <c r="L372">
        <f t="shared" si="135"/>
        <v>99.592958195377975</v>
      </c>
      <c r="Q372">
        <f t="shared" si="130"/>
        <v>371</v>
      </c>
      <c r="R372">
        <f t="shared" si="124"/>
        <v>3.7080000000000002</v>
      </c>
      <c r="S372">
        <f t="shared" si="131"/>
        <v>1.1552361566900678E-2</v>
      </c>
      <c r="T372">
        <f t="shared" si="125"/>
        <v>4.723350068115053E-4</v>
      </c>
      <c r="U372">
        <f t="shared" si="141"/>
        <v>0.12973265230987049</v>
      </c>
      <c r="V372">
        <f t="shared" si="136"/>
        <v>0.1293665449875557</v>
      </c>
      <c r="W372">
        <f t="shared" si="137"/>
        <v>129.3665449875557</v>
      </c>
      <c r="AB372">
        <f t="shared" si="132"/>
        <v>371</v>
      </c>
      <c r="AC372">
        <f t="shared" si="126"/>
        <v>3.6531000000000002</v>
      </c>
      <c r="AD372">
        <f t="shared" si="133"/>
        <v>1.1374834063161348E-2</v>
      </c>
      <c r="AE372">
        <f t="shared" si="127"/>
        <v>4.6507653812505106E-4</v>
      </c>
      <c r="AF372">
        <f t="shared" si="142"/>
        <v>0.12313341598259975</v>
      </c>
      <c r="AG372">
        <f t="shared" si="138"/>
        <v>0.12278593179561813</v>
      </c>
      <c r="AH372">
        <f t="shared" si="139"/>
        <v>122.78593179561813</v>
      </c>
    </row>
    <row r="373" spans="1:34" x14ac:dyDescent="0.35">
      <c r="A373" t="s">
        <v>1012</v>
      </c>
      <c r="B373" t="s">
        <v>1064</v>
      </c>
      <c r="C373" t="s">
        <v>1054</v>
      </c>
      <c r="D373">
        <f t="shared" si="121"/>
        <v>3.8691</v>
      </c>
      <c r="F373">
        <f t="shared" si="128"/>
        <v>372</v>
      </c>
      <c r="G373">
        <f t="shared" si="122"/>
        <v>3.0556000000000001</v>
      </c>
      <c r="H373">
        <f t="shared" si="129"/>
        <v>9.455729263371581E-3</v>
      </c>
      <c r="I373">
        <f t="shared" si="123"/>
        <v>3.8661116345414023E-4</v>
      </c>
      <c r="J373">
        <f t="shared" si="140"/>
        <v>0.10026141743052504</v>
      </c>
      <c r="K373">
        <f t="shared" si="134"/>
        <v>9.9978478336831794E-2</v>
      </c>
      <c r="L373">
        <f t="shared" si="135"/>
        <v>99.978478336831799</v>
      </c>
      <c r="Q373">
        <f t="shared" si="130"/>
        <v>372</v>
      </c>
      <c r="R373">
        <f t="shared" si="124"/>
        <v>3.7015000000000002</v>
      </c>
      <c r="S373">
        <f t="shared" si="131"/>
        <v>1.1531332263742426E-2</v>
      </c>
      <c r="T373">
        <f t="shared" si="125"/>
        <v>4.714751933445382E-4</v>
      </c>
      <c r="U373">
        <f t="shared" si="141"/>
        <v>0.13020412750321503</v>
      </c>
      <c r="V373">
        <f t="shared" si="136"/>
        <v>0.12983668967144482</v>
      </c>
      <c r="W373">
        <f t="shared" si="137"/>
        <v>129.83668967144482</v>
      </c>
      <c r="AB373">
        <f t="shared" si="132"/>
        <v>372</v>
      </c>
      <c r="AC373">
        <f t="shared" si="126"/>
        <v>3.6455000000000002</v>
      </c>
      <c r="AD373">
        <f t="shared" si="133"/>
        <v>1.1350274247699899E-2</v>
      </c>
      <c r="AE373">
        <f t="shared" si="127"/>
        <v>4.6407237455761994E-4</v>
      </c>
      <c r="AF373">
        <f t="shared" si="142"/>
        <v>0.12359748835715736</v>
      </c>
      <c r="AG373">
        <f t="shared" si="138"/>
        <v>0.12324869455157639</v>
      </c>
      <c r="AH373">
        <f t="shared" si="139"/>
        <v>123.24869455157639</v>
      </c>
    </row>
    <row r="374" spans="1:34" x14ac:dyDescent="0.35">
      <c r="A374" t="s">
        <v>1230</v>
      </c>
      <c r="B374" t="s">
        <v>1064</v>
      </c>
      <c r="C374" t="s">
        <v>1575</v>
      </c>
      <c r="D374">
        <f t="shared" si="121"/>
        <v>3.8673000000000002</v>
      </c>
      <c r="F374">
        <f t="shared" si="128"/>
        <v>373</v>
      </c>
      <c r="G374">
        <f t="shared" si="122"/>
        <v>3.0495000000000001</v>
      </c>
      <c r="H374">
        <f t="shared" si="129"/>
        <v>9.4362587093413646E-3</v>
      </c>
      <c r="I374">
        <f t="shared" si="123"/>
        <v>3.8581508169914774E-4</v>
      </c>
      <c r="J374">
        <f t="shared" si="140"/>
        <v>0.10064723251222418</v>
      </c>
      <c r="K374">
        <f t="shared" si="134"/>
        <v>0.10036320464308425</v>
      </c>
      <c r="L374">
        <f t="shared" si="135"/>
        <v>100.36320464308425</v>
      </c>
      <c r="Q374">
        <f t="shared" si="130"/>
        <v>373</v>
      </c>
      <c r="R374">
        <f t="shared" si="124"/>
        <v>3.7015000000000002</v>
      </c>
      <c r="S374">
        <f t="shared" si="131"/>
        <v>1.1531332263742426E-2</v>
      </c>
      <c r="T374">
        <f t="shared" si="125"/>
        <v>4.714751933445382E-4</v>
      </c>
      <c r="U374">
        <f t="shared" si="141"/>
        <v>0.13067560269655956</v>
      </c>
      <c r="V374">
        <f t="shared" si="136"/>
        <v>0.13030683435533394</v>
      </c>
      <c r="W374">
        <f t="shared" si="137"/>
        <v>130.30683435533393</v>
      </c>
      <c r="AB374">
        <f t="shared" si="132"/>
        <v>373</v>
      </c>
      <c r="AC374">
        <f t="shared" si="126"/>
        <v>3.6462000000000003</v>
      </c>
      <c r="AD374">
        <f t="shared" si="133"/>
        <v>1.1352536173975494E-2</v>
      </c>
      <c r="AE374">
        <f t="shared" si="127"/>
        <v>4.6416485668403218E-4</v>
      </c>
      <c r="AF374">
        <f t="shared" si="142"/>
        <v>0.1240616532138414</v>
      </c>
      <c r="AG374">
        <f t="shared" si="138"/>
        <v>0.12371154952867523</v>
      </c>
      <c r="AH374">
        <f t="shared" si="139"/>
        <v>123.71154952867523</v>
      </c>
    </row>
    <row r="375" spans="1:34" x14ac:dyDescent="0.35">
      <c r="A375" t="s">
        <v>1230</v>
      </c>
      <c r="B375" t="s">
        <v>1099</v>
      </c>
      <c r="C375" t="s">
        <v>1575</v>
      </c>
      <c r="D375">
        <f t="shared" si="121"/>
        <v>3.8650000000000002</v>
      </c>
      <c r="F375">
        <f t="shared" si="128"/>
        <v>374</v>
      </c>
      <c r="G375">
        <f t="shared" si="122"/>
        <v>3.0495000000000001</v>
      </c>
      <c r="H375">
        <f t="shared" si="129"/>
        <v>9.4362587093413646E-3</v>
      </c>
      <c r="I375">
        <f t="shared" si="123"/>
        <v>3.8581508169914774E-4</v>
      </c>
      <c r="J375">
        <f t="shared" si="140"/>
        <v>0.10103304759392333</v>
      </c>
      <c r="K375">
        <f t="shared" si="134"/>
        <v>0.10074793094933669</v>
      </c>
      <c r="L375">
        <f t="shared" si="135"/>
        <v>100.74793094933669</v>
      </c>
      <c r="Q375">
        <f t="shared" si="130"/>
        <v>374</v>
      </c>
      <c r="R375">
        <f t="shared" si="124"/>
        <v>3.6946000000000003</v>
      </c>
      <c r="S375">
        <f t="shared" si="131"/>
        <v>1.1509011955715879E-2</v>
      </c>
      <c r="T375">
        <f t="shared" si="125"/>
        <v>4.705625952768011E-4</v>
      </c>
      <c r="U375">
        <f t="shared" si="141"/>
        <v>0.13114616529183637</v>
      </c>
      <c r="V375">
        <f t="shared" si="136"/>
        <v>0.13077606901651961</v>
      </c>
      <c r="W375">
        <f t="shared" si="137"/>
        <v>130.77606901651961</v>
      </c>
      <c r="AB375">
        <f t="shared" si="132"/>
        <v>374</v>
      </c>
      <c r="AC375">
        <f t="shared" si="126"/>
        <v>3.6462000000000003</v>
      </c>
      <c r="AD375">
        <f t="shared" si="133"/>
        <v>1.1352536173975494E-2</v>
      </c>
      <c r="AE375">
        <f t="shared" si="127"/>
        <v>4.6416485668403218E-4</v>
      </c>
      <c r="AF375">
        <f t="shared" si="142"/>
        <v>0.12452581807052543</v>
      </c>
      <c r="AG375">
        <f t="shared" si="138"/>
        <v>0.12417440450577408</v>
      </c>
      <c r="AH375">
        <f t="shared" si="139"/>
        <v>124.17440450577408</v>
      </c>
    </row>
    <row r="376" spans="1:34" x14ac:dyDescent="0.35">
      <c r="A376" t="s">
        <v>1230</v>
      </c>
      <c r="B376" t="s">
        <v>1099</v>
      </c>
      <c r="C376" t="s">
        <v>1576</v>
      </c>
      <c r="D376">
        <f t="shared" si="121"/>
        <v>3.8624666666666667</v>
      </c>
      <c r="F376">
        <f t="shared" si="128"/>
        <v>375</v>
      </c>
      <c r="G376">
        <f t="shared" si="122"/>
        <v>3.0495000000000001</v>
      </c>
      <c r="H376">
        <f t="shared" si="129"/>
        <v>9.4362587093413646E-3</v>
      </c>
      <c r="I376">
        <f t="shared" si="123"/>
        <v>3.8581508169914774E-4</v>
      </c>
      <c r="J376">
        <f t="shared" si="140"/>
        <v>0.10141886267562247</v>
      </c>
      <c r="K376">
        <f t="shared" si="134"/>
        <v>0.10113265725558915</v>
      </c>
      <c r="L376">
        <f t="shared" si="135"/>
        <v>101.13265725558915</v>
      </c>
      <c r="Q376">
        <f t="shared" si="130"/>
        <v>375</v>
      </c>
      <c r="R376">
        <f t="shared" si="124"/>
        <v>3.6946000000000003</v>
      </c>
      <c r="S376">
        <f t="shared" si="131"/>
        <v>1.1509011955715879E-2</v>
      </c>
      <c r="T376">
        <f t="shared" si="125"/>
        <v>4.705625952768011E-4</v>
      </c>
      <c r="U376">
        <f t="shared" si="141"/>
        <v>0.13161672788711318</v>
      </c>
      <c r="V376">
        <f t="shared" si="136"/>
        <v>0.13124530367770526</v>
      </c>
      <c r="W376">
        <f t="shared" si="137"/>
        <v>131.24530367770527</v>
      </c>
      <c r="AB376">
        <f t="shared" si="132"/>
        <v>375</v>
      </c>
      <c r="AC376">
        <f t="shared" si="126"/>
        <v>3.6386000000000003</v>
      </c>
      <c r="AD376">
        <f t="shared" si="133"/>
        <v>1.132797987575938E-2</v>
      </c>
      <c r="AE376">
        <f t="shared" si="127"/>
        <v>4.6316083692426243E-4</v>
      </c>
      <c r="AF376">
        <f t="shared" si="142"/>
        <v>0.12498897890744969</v>
      </c>
      <c r="AG376">
        <f t="shared" si="138"/>
        <v>0.12463625829647065</v>
      </c>
      <c r="AH376">
        <f t="shared" si="139"/>
        <v>124.63625829647066</v>
      </c>
    </row>
    <row r="377" spans="1:34" x14ac:dyDescent="0.35">
      <c r="A377" t="s">
        <v>1011</v>
      </c>
      <c r="B377" t="s">
        <v>1062</v>
      </c>
      <c r="C377" t="s">
        <v>1634</v>
      </c>
      <c r="D377">
        <f t="shared" si="121"/>
        <v>3.8577999999999997</v>
      </c>
      <c r="F377">
        <f t="shared" si="128"/>
        <v>376</v>
      </c>
      <c r="G377">
        <f t="shared" si="122"/>
        <v>3.0423</v>
      </c>
      <c r="H377">
        <f t="shared" si="129"/>
        <v>9.4132802242627451E-3</v>
      </c>
      <c r="I377">
        <f t="shared" si="123"/>
        <v>3.848755731109449E-4</v>
      </c>
      <c r="J377">
        <f t="shared" si="140"/>
        <v>0.10180373824873341</v>
      </c>
      <c r="K377">
        <f t="shared" si="134"/>
        <v>0.1015164467045595</v>
      </c>
      <c r="L377">
        <f t="shared" si="135"/>
        <v>101.5164467045595</v>
      </c>
      <c r="Q377">
        <f t="shared" si="130"/>
        <v>376</v>
      </c>
      <c r="R377">
        <f t="shared" si="124"/>
        <v>3.6874000000000002</v>
      </c>
      <c r="S377">
        <f t="shared" si="131"/>
        <v>1.1485724609241158E-2</v>
      </c>
      <c r="T377">
        <f t="shared" si="125"/>
        <v>4.696104584438202E-4</v>
      </c>
      <c r="U377">
        <f t="shared" si="141"/>
        <v>0.132086338345557</v>
      </c>
      <c r="V377">
        <f t="shared" si="136"/>
        <v>0.13171358888900112</v>
      </c>
      <c r="W377">
        <f t="shared" si="137"/>
        <v>131.7135888890011</v>
      </c>
      <c r="AB377">
        <f t="shared" si="132"/>
        <v>376</v>
      </c>
      <c r="AC377">
        <f t="shared" si="126"/>
        <v>3.6390000000000002</v>
      </c>
      <c r="AD377">
        <f t="shared" si="133"/>
        <v>1.1329272215937984E-2</v>
      </c>
      <c r="AE377">
        <f t="shared" si="127"/>
        <v>4.632136761211252E-4</v>
      </c>
      <c r="AF377">
        <f t="shared" si="142"/>
        <v>0.12545219258357082</v>
      </c>
      <c r="AG377">
        <f t="shared" si="138"/>
        <v>0.12509816477725119</v>
      </c>
      <c r="AH377">
        <f t="shared" si="139"/>
        <v>125.09816477725118</v>
      </c>
    </row>
    <row r="378" spans="1:34" x14ac:dyDescent="0.35">
      <c r="A378" t="s">
        <v>1011</v>
      </c>
      <c r="B378" t="s">
        <v>1100</v>
      </c>
      <c r="C378" t="s">
        <v>1052</v>
      </c>
      <c r="D378">
        <f t="shared" si="121"/>
        <v>3.8555333333333337</v>
      </c>
      <c r="F378">
        <f t="shared" si="128"/>
        <v>377</v>
      </c>
      <c r="G378">
        <f t="shared" si="122"/>
        <v>3.0423</v>
      </c>
      <c r="H378">
        <f t="shared" si="129"/>
        <v>9.4132802242627451E-3</v>
      </c>
      <c r="I378">
        <f t="shared" si="123"/>
        <v>3.848755731109449E-4</v>
      </c>
      <c r="J378">
        <f t="shared" si="140"/>
        <v>0.10218861382184435</v>
      </c>
      <c r="K378">
        <f t="shared" si="134"/>
        <v>0.10190023615352985</v>
      </c>
      <c r="L378">
        <f t="shared" si="135"/>
        <v>101.90023615352985</v>
      </c>
      <c r="Q378">
        <f t="shared" si="130"/>
        <v>377</v>
      </c>
      <c r="R378">
        <f t="shared" si="124"/>
        <v>3.6882000000000001</v>
      </c>
      <c r="S378">
        <f t="shared" si="131"/>
        <v>1.1488311920242378E-2</v>
      </c>
      <c r="T378">
        <f t="shared" si="125"/>
        <v>4.6971624439522998E-4</v>
      </c>
      <c r="U378">
        <f t="shared" si="141"/>
        <v>0.13255605458995223</v>
      </c>
      <c r="V378">
        <f t="shared" si="136"/>
        <v>0.13218197958771896</v>
      </c>
      <c r="W378">
        <f t="shared" si="137"/>
        <v>132.18197958771896</v>
      </c>
      <c r="AB378">
        <f t="shared" si="132"/>
        <v>377</v>
      </c>
      <c r="AC378">
        <f t="shared" si="126"/>
        <v>3.6314000000000002</v>
      </c>
      <c r="AD378">
        <f t="shared" si="133"/>
        <v>1.130471958708542E-2</v>
      </c>
      <c r="AE378">
        <f t="shared" si="127"/>
        <v>4.6220980638858985E-4</v>
      </c>
      <c r="AF378">
        <f t="shared" si="142"/>
        <v>0.12591440238995941</v>
      </c>
      <c r="AG378">
        <f t="shared" si="138"/>
        <v>0.1255590702212333</v>
      </c>
      <c r="AH378">
        <f t="shared" si="139"/>
        <v>125.5590702212333</v>
      </c>
    </row>
    <row r="379" spans="1:34" x14ac:dyDescent="0.35">
      <c r="A379" t="s">
        <v>1011</v>
      </c>
      <c r="B379" t="s">
        <v>1061</v>
      </c>
      <c r="C379" t="s">
        <v>1108</v>
      </c>
      <c r="D379">
        <f t="shared" si="121"/>
        <v>3.8531999999999997</v>
      </c>
      <c r="F379">
        <f t="shared" si="128"/>
        <v>378</v>
      </c>
      <c r="G379">
        <f t="shared" si="122"/>
        <v>3.0423</v>
      </c>
      <c r="H379">
        <f t="shared" si="129"/>
        <v>9.4132802242627451E-3</v>
      </c>
      <c r="I379">
        <f t="shared" si="123"/>
        <v>3.848755731109449E-4</v>
      </c>
      <c r="J379">
        <f t="shared" si="140"/>
        <v>0.10257348939495529</v>
      </c>
      <c r="K379">
        <f t="shared" si="134"/>
        <v>0.1022840256025002</v>
      </c>
      <c r="L379">
        <f t="shared" si="135"/>
        <v>102.28402560250021</v>
      </c>
      <c r="Q379">
        <f t="shared" si="130"/>
        <v>378</v>
      </c>
      <c r="R379">
        <f t="shared" si="124"/>
        <v>3.6805000000000003</v>
      </c>
      <c r="S379">
        <f t="shared" si="131"/>
        <v>1.1463410835812062E-2</v>
      </c>
      <c r="T379">
        <f t="shared" si="125"/>
        <v>4.6869812755254858E-4</v>
      </c>
      <c r="U379">
        <f t="shared" si="141"/>
        <v>0.13302475271750477</v>
      </c>
      <c r="V379">
        <f t="shared" si="136"/>
        <v>0.13264935504273381</v>
      </c>
      <c r="W379">
        <f t="shared" si="137"/>
        <v>132.64935504273382</v>
      </c>
      <c r="AB379">
        <f t="shared" si="132"/>
        <v>378</v>
      </c>
      <c r="AC379">
        <f t="shared" si="126"/>
        <v>3.6321000000000003</v>
      </c>
      <c r="AD379">
        <f t="shared" si="133"/>
        <v>1.1306980851507609E-2</v>
      </c>
      <c r="AE379">
        <f t="shared" si="127"/>
        <v>4.6230226145416858E-4</v>
      </c>
      <c r="AF379">
        <f t="shared" si="142"/>
        <v>0.12637670465141357</v>
      </c>
      <c r="AG379">
        <f t="shared" si="138"/>
        <v>0.12602006785937153</v>
      </c>
      <c r="AH379">
        <f t="shared" si="139"/>
        <v>126.02006785937154</v>
      </c>
    </row>
    <row r="380" spans="1:34" x14ac:dyDescent="0.35">
      <c r="A380" t="s">
        <v>1229</v>
      </c>
      <c r="B380" t="s">
        <v>1061</v>
      </c>
      <c r="C380" t="s">
        <v>1109</v>
      </c>
      <c r="D380">
        <f t="shared" si="121"/>
        <v>3.8485</v>
      </c>
      <c r="F380">
        <f t="shared" si="128"/>
        <v>379</v>
      </c>
      <c r="G380">
        <f t="shared" si="122"/>
        <v>3.0354000000000001</v>
      </c>
      <c r="H380">
        <f t="shared" si="129"/>
        <v>9.3912623782287548E-3</v>
      </c>
      <c r="I380">
        <f t="shared" si="123"/>
        <v>3.8397534163911868E-4</v>
      </c>
      <c r="J380">
        <f t="shared" si="140"/>
        <v>0.10295746473659441</v>
      </c>
      <c r="K380">
        <f t="shared" si="134"/>
        <v>0.10266691736046428</v>
      </c>
      <c r="L380">
        <f t="shared" si="135"/>
        <v>102.66691736046428</v>
      </c>
      <c r="Q380">
        <f t="shared" si="130"/>
        <v>379</v>
      </c>
      <c r="R380">
        <f t="shared" si="124"/>
        <v>3.6805000000000003</v>
      </c>
      <c r="S380">
        <f t="shared" si="131"/>
        <v>1.1463410835812062E-2</v>
      </c>
      <c r="T380">
        <f t="shared" si="125"/>
        <v>4.6869812755254858E-4</v>
      </c>
      <c r="U380">
        <f t="shared" si="141"/>
        <v>0.13349345084505732</v>
      </c>
      <c r="V380">
        <f t="shared" si="136"/>
        <v>0.13311673049774866</v>
      </c>
      <c r="W380">
        <f t="shared" si="137"/>
        <v>133.11673049774868</v>
      </c>
      <c r="AB380">
        <f t="shared" si="132"/>
        <v>379</v>
      </c>
      <c r="AC380">
        <f t="shared" si="126"/>
        <v>3.6249000000000002</v>
      </c>
      <c r="AD380">
        <f t="shared" si="133"/>
        <v>1.1283723700416392E-2</v>
      </c>
      <c r="AE380">
        <f t="shared" si="127"/>
        <v>4.6135135920310333E-4</v>
      </c>
      <c r="AF380">
        <f t="shared" si="142"/>
        <v>0.12683805601061668</v>
      </c>
      <c r="AG380">
        <f t="shared" si="138"/>
        <v>0.12648011727871789</v>
      </c>
      <c r="AH380">
        <f t="shared" si="139"/>
        <v>126.48011727871788</v>
      </c>
    </row>
    <row r="381" spans="1:34" x14ac:dyDescent="0.35">
      <c r="A381" t="s">
        <v>1229</v>
      </c>
      <c r="B381" t="s">
        <v>1060</v>
      </c>
      <c r="C381" t="s">
        <v>1109</v>
      </c>
      <c r="D381">
        <f t="shared" si="121"/>
        <v>3.845966666666667</v>
      </c>
      <c r="F381">
        <f t="shared" si="128"/>
        <v>380</v>
      </c>
      <c r="G381">
        <f t="shared" si="122"/>
        <v>3.0354000000000001</v>
      </c>
      <c r="H381">
        <f t="shared" si="129"/>
        <v>9.3912623782287548E-3</v>
      </c>
      <c r="I381">
        <f t="shared" si="123"/>
        <v>3.8397534163911868E-4</v>
      </c>
      <c r="J381">
        <f t="shared" si="140"/>
        <v>0.10334144007823352</v>
      </c>
      <c r="K381">
        <f t="shared" si="134"/>
        <v>0.10304980911842836</v>
      </c>
      <c r="L381">
        <f t="shared" si="135"/>
        <v>103.04980911842836</v>
      </c>
      <c r="Q381">
        <f t="shared" si="130"/>
        <v>380</v>
      </c>
      <c r="R381">
        <f t="shared" si="124"/>
        <v>3.6729000000000003</v>
      </c>
      <c r="S381">
        <f t="shared" si="131"/>
        <v>1.1438837045857294E-2</v>
      </c>
      <c r="T381">
        <f t="shared" si="125"/>
        <v>4.6769339261775166E-4</v>
      </c>
      <c r="U381">
        <f t="shared" si="141"/>
        <v>0.13396114423767508</v>
      </c>
      <c r="V381">
        <f t="shared" si="136"/>
        <v>0.1335831040532045</v>
      </c>
      <c r="W381">
        <f t="shared" si="137"/>
        <v>133.58310405320449</v>
      </c>
      <c r="AB381">
        <f t="shared" si="132"/>
        <v>380</v>
      </c>
      <c r="AC381">
        <f t="shared" si="126"/>
        <v>3.6249000000000002</v>
      </c>
      <c r="AD381">
        <f t="shared" si="133"/>
        <v>1.1283723700416392E-2</v>
      </c>
      <c r="AE381">
        <f t="shared" si="127"/>
        <v>4.6135135920310333E-4</v>
      </c>
      <c r="AF381">
        <f t="shared" si="142"/>
        <v>0.12729940736981979</v>
      </c>
      <c r="AG381">
        <f t="shared" si="138"/>
        <v>0.12694016669806427</v>
      </c>
      <c r="AH381">
        <f t="shared" si="139"/>
        <v>126.94016669806426</v>
      </c>
    </row>
    <row r="382" spans="1:34" x14ac:dyDescent="0.35">
      <c r="A382" t="s">
        <v>1010</v>
      </c>
      <c r="B382" t="s">
        <v>1060</v>
      </c>
      <c r="C382" t="s">
        <v>1051</v>
      </c>
      <c r="D382">
        <f t="shared" si="121"/>
        <v>3.8409999999999997</v>
      </c>
      <c r="F382">
        <f t="shared" si="128"/>
        <v>381</v>
      </c>
      <c r="G382">
        <f t="shared" si="122"/>
        <v>3.0274000000000001</v>
      </c>
      <c r="H382">
        <f t="shared" si="129"/>
        <v>9.3657383632077523E-3</v>
      </c>
      <c r="I382">
        <f t="shared" si="123"/>
        <v>3.8293175537850994E-4</v>
      </c>
      <c r="J382">
        <f t="shared" si="140"/>
        <v>0.10372437183361204</v>
      </c>
      <c r="K382">
        <f t="shared" si="134"/>
        <v>0.10343166023514656</v>
      </c>
      <c r="L382">
        <f t="shared" si="135"/>
        <v>103.43166023514657</v>
      </c>
      <c r="Q382">
        <f t="shared" si="130"/>
        <v>381</v>
      </c>
      <c r="R382">
        <f t="shared" si="124"/>
        <v>3.6729000000000003</v>
      </c>
      <c r="S382">
        <f t="shared" si="131"/>
        <v>1.1438837045857294E-2</v>
      </c>
      <c r="T382">
        <f t="shared" si="125"/>
        <v>4.6769339261775166E-4</v>
      </c>
      <c r="U382">
        <f t="shared" si="141"/>
        <v>0.13442883763029284</v>
      </c>
      <c r="V382">
        <f t="shared" si="136"/>
        <v>0.13404947760866032</v>
      </c>
      <c r="W382">
        <f t="shared" si="137"/>
        <v>134.04947760866031</v>
      </c>
      <c r="AB382">
        <f t="shared" si="132"/>
        <v>381</v>
      </c>
      <c r="AC382">
        <f t="shared" si="126"/>
        <v>3.6179999999999999</v>
      </c>
      <c r="AD382">
        <f t="shared" si="133"/>
        <v>1.1261438857878026E-2</v>
      </c>
      <c r="AE382">
        <f t="shared" si="127"/>
        <v>4.6044021119313183E-4</v>
      </c>
      <c r="AF382">
        <f t="shared" si="142"/>
        <v>0.12775984758101291</v>
      </c>
      <c r="AG382">
        <f t="shared" si="138"/>
        <v>0.1273993075406728</v>
      </c>
      <c r="AH382">
        <f t="shared" si="139"/>
        <v>127.39930754067281</v>
      </c>
    </row>
    <row r="383" spans="1:34" x14ac:dyDescent="0.35">
      <c r="A383" t="s">
        <v>1010</v>
      </c>
      <c r="B383" t="s">
        <v>1102</v>
      </c>
      <c r="C383" t="s">
        <v>1051</v>
      </c>
      <c r="D383">
        <f t="shared" si="121"/>
        <v>3.8388333333333335</v>
      </c>
      <c r="F383">
        <f t="shared" si="128"/>
        <v>382</v>
      </c>
      <c r="G383">
        <f t="shared" si="122"/>
        <v>3.0274000000000001</v>
      </c>
      <c r="H383">
        <f t="shared" si="129"/>
        <v>9.3657383632077523E-3</v>
      </c>
      <c r="I383">
        <f t="shared" si="123"/>
        <v>3.8293175537850994E-4</v>
      </c>
      <c r="J383">
        <f t="shared" si="140"/>
        <v>0.10410730358899055</v>
      </c>
      <c r="K383">
        <f t="shared" si="134"/>
        <v>0.10381351135186476</v>
      </c>
      <c r="L383">
        <f t="shared" si="135"/>
        <v>103.81351135186476</v>
      </c>
      <c r="Q383">
        <f t="shared" si="130"/>
        <v>382</v>
      </c>
      <c r="R383">
        <f t="shared" si="124"/>
        <v>3.6664000000000003</v>
      </c>
      <c r="S383">
        <f t="shared" si="131"/>
        <v>1.1417823064849647E-2</v>
      </c>
      <c r="T383">
        <f t="shared" si="125"/>
        <v>4.6683420561906719E-4</v>
      </c>
      <c r="U383">
        <f t="shared" si="141"/>
        <v>0.13489567183591192</v>
      </c>
      <c r="V383">
        <f t="shared" si="136"/>
        <v>0.13451499440175493</v>
      </c>
      <c r="W383">
        <f t="shared" si="137"/>
        <v>134.51499440175493</v>
      </c>
      <c r="AB383">
        <f t="shared" si="132"/>
        <v>382</v>
      </c>
      <c r="AC383">
        <f t="shared" si="126"/>
        <v>3.6179999999999999</v>
      </c>
      <c r="AD383">
        <f t="shared" si="133"/>
        <v>1.1261438857878026E-2</v>
      </c>
      <c r="AE383">
        <f t="shared" si="127"/>
        <v>4.6044021119313183E-4</v>
      </c>
      <c r="AF383">
        <f t="shared" si="142"/>
        <v>0.12822028779220604</v>
      </c>
      <c r="AG383">
        <f t="shared" si="138"/>
        <v>0.12785844838328134</v>
      </c>
      <c r="AH383">
        <f t="shared" si="139"/>
        <v>127.85844838328134</v>
      </c>
    </row>
    <row r="384" spans="1:34" x14ac:dyDescent="0.35">
      <c r="A384" t="s">
        <v>1226</v>
      </c>
      <c r="B384" t="s">
        <v>1102</v>
      </c>
      <c r="C384" t="s">
        <v>1051</v>
      </c>
      <c r="D384">
        <f t="shared" si="121"/>
        <v>3.8368000000000002</v>
      </c>
      <c r="F384">
        <f t="shared" si="128"/>
        <v>383</v>
      </c>
      <c r="G384">
        <f t="shared" si="122"/>
        <v>3.0213000000000001</v>
      </c>
      <c r="H384">
        <f t="shared" si="129"/>
        <v>9.3462791313968941E-3</v>
      </c>
      <c r="I384">
        <f t="shared" si="123"/>
        <v>3.8213613654882725E-4</v>
      </c>
      <c r="J384">
        <f t="shared" si="140"/>
        <v>0.10448943972553938</v>
      </c>
      <c r="K384">
        <f t="shared" si="134"/>
        <v>0.10419456909500052</v>
      </c>
      <c r="L384">
        <f t="shared" si="135"/>
        <v>104.19456909500052</v>
      </c>
      <c r="Q384">
        <f t="shared" si="130"/>
        <v>383</v>
      </c>
      <c r="R384">
        <f t="shared" si="124"/>
        <v>3.6664000000000003</v>
      </c>
      <c r="S384">
        <f t="shared" si="131"/>
        <v>1.1417823064849647E-2</v>
      </c>
      <c r="T384">
        <f t="shared" si="125"/>
        <v>4.6683420561906719E-4</v>
      </c>
      <c r="U384">
        <f t="shared" si="141"/>
        <v>0.13536250604153099</v>
      </c>
      <c r="V384">
        <f t="shared" si="136"/>
        <v>0.13498051119484955</v>
      </c>
      <c r="W384">
        <f t="shared" si="137"/>
        <v>134.98051119484956</v>
      </c>
      <c r="AB384">
        <f t="shared" si="132"/>
        <v>383</v>
      </c>
      <c r="AC384">
        <f t="shared" si="126"/>
        <v>3.6179999999999999</v>
      </c>
      <c r="AD384">
        <f t="shared" si="133"/>
        <v>1.1261438857878026E-2</v>
      </c>
      <c r="AE384">
        <f t="shared" si="127"/>
        <v>4.6044021119313183E-4</v>
      </c>
      <c r="AF384">
        <f t="shared" si="142"/>
        <v>0.12868072800339916</v>
      </c>
      <c r="AG384">
        <f t="shared" si="138"/>
        <v>0.12831758922588987</v>
      </c>
      <c r="AH384">
        <f t="shared" si="139"/>
        <v>128.31758922588986</v>
      </c>
    </row>
    <row r="385" spans="1:34" x14ac:dyDescent="0.35">
      <c r="A385" t="s">
        <v>1226</v>
      </c>
      <c r="B385" t="s">
        <v>1059</v>
      </c>
      <c r="D385">
        <f t="shared" si="121"/>
        <v>2.5038</v>
      </c>
      <c r="F385">
        <f t="shared" si="128"/>
        <v>384</v>
      </c>
      <c r="G385">
        <f t="shared" si="122"/>
        <v>3.0213000000000001</v>
      </c>
      <c r="H385">
        <f t="shared" si="129"/>
        <v>9.3462791313968941E-3</v>
      </c>
      <c r="I385">
        <f t="shared" si="123"/>
        <v>3.8213613654882725E-4</v>
      </c>
      <c r="J385">
        <f t="shared" si="140"/>
        <v>0.10487157586208821</v>
      </c>
      <c r="K385">
        <f t="shared" si="134"/>
        <v>0.10457562683813627</v>
      </c>
      <c r="L385">
        <f t="shared" si="135"/>
        <v>104.57562683813627</v>
      </c>
      <c r="Q385">
        <f t="shared" si="130"/>
        <v>384</v>
      </c>
      <c r="R385">
        <f t="shared" si="124"/>
        <v>3.6657000000000002</v>
      </c>
      <c r="S385">
        <f t="shared" si="131"/>
        <v>1.1415560189880448E-2</v>
      </c>
      <c r="T385">
        <f t="shared" si="125"/>
        <v>4.6674168470394514E-4</v>
      </c>
      <c r="U385">
        <f t="shared" si="141"/>
        <v>0.13582924772623495</v>
      </c>
      <c r="V385">
        <f t="shared" si="136"/>
        <v>0.13544593572812433</v>
      </c>
      <c r="W385">
        <f t="shared" si="137"/>
        <v>135.44593572812434</v>
      </c>
      <c r="AB385">
        <f t="shared" si="132"/>
        <v>384</v>
      </c>
      <c r="AC385">
        <f t="shared" si="126"/>
        <v>-0.38030000000000003</v>
      </c>
      <c r="AD385">
        <f t="shared" si="133"/>
        <v>-1.136577595404676E-3</v>
      </c>
      <c r="AE385">
        <f t="shared" si="127"/>
        <v>-4.6470618423631919E-5</v>
      </c>
      <c r="AF385">
        <f t="shared" si="142"/>
        <v>0.12863425738497553</v>
      </c>
      <c r="AG385">
        <f t="shared" si="138"/>
        <v>0.12827124974818813</v>
      </c>
      <c r="AH385">
        <f t="shared" si="139"/>
        <v>128.27124974818813</v>
      </c>
    </row>
    <row r="386" spans="1:34" x14ac:dyDescent="0.35">
      <c r="A386" t="s">
        <v>1226</v>
      </c>
      <c r="B386" t="s">
        <v>1058</v>
      </c>
      <c r="D386">
        <f t="shared" si="121"/>
        <v>2.5016333333333334</v>
      </c>
      <c r="F386">
        <f t="shared" si="128"/>
        <v>385</v>
      </c>
      <c r="G386">
        <f t="shared" si="122"/>
        <v>3.0213000000000001</v>
      </c>
      <c r="H386">
        <f t="shared" si="129"/>
        <v>9.3462791313968941E-3</v>
      </c>
      <c r="I386">
        <f t="shared" si="123"/>
        <v>3.8213613654882725E-4</v>
      </c>
      <c r="J386">
        <f t="shared" si="140"/>
        <v>0.10525371199863705</v>
      </c>
      <c r="K386">
        <f t="shared" si="134"/>
        <v>0.10495668458127204</v>
      </c>
      <c r="L386">
        <f t="shared" si="135"/>
        <v>104.95668458127204</v>
      </c>
      <c r="Q386">
        <f t="shared" si="130"/>
        <v>385</v>
      </c>
      <c r="R386">
        <f t="shared" si="124"/>
        <v>3.6592000000000002</v>
      </c>
      <c r="S386">
        <f t="shared" si="131"/>
        <v>1.1394549349808181E-2</v>
      </c>
      <c r="T386">
        <f t="shared" si="125"/>
        <v>4.6588262612694525E-4</v>
      </c>
      <c r="U386">
        <f t="shared" si="141"/>
        <v>0.1362951303523619</v>
      </c>
      <c r="V386">
        <f t="shared" si="136"/>
        <v>0.1359105036270972</v>
      </c>
      <c r="W386">
        <f t="shared" si="137"/>
        <v>135.9105036270972</v>
      </c>
      <c r="AB386">
        <f t="shared" si="132"/>
        <v>385</v>
      </c>
      <c r="AC386">
        <f t="shared" si="126"/>
        <v>-0.38030000000000003</v>
      </c>
      <c r="AD386">
        <f t="shared" si="133"/>
        <v>-1.136577595404676E-3</v>
      </c>
      <c r="AE386">
        <f t="shared" si="127"/>
        <v>-4.6470618423631919E-5</v>
      </c>
      <c r="AF386">
        <f t="shared" si="142"/>
        <v>0.12858778676655189</v>
      </c>
      <c r="AG386">
        <f t="shared" si="138"/>
        <v>0.12822491027048641</v>
      </c>
      <c r="AH386">
        <f t="shared" si="139"/>
        <v>128.22491027048642</v>
      </c>
    </row>
    <row r="387" spans="1:34" x14ac:dyDescent="0.35">
      <c r="A387" t="s">
        <v>1225</v>
      </c>
      <c r="B387" t="s">
        <v>1104</v>
      </c>
      <c r="D387">
        <f t="shared" ref="D387:D450" si="143">(A387+B387+C387)/3</f>
        <v>2.4969333333333332</v>
      </c>
      <c r="F387">
        <f t="shared" si="128"/>
        <v>386</v>
      </c>
      <c r="G387">
        <f t="shared" ref="G387:G450" si="144">A387-0.4227</f>
        <v>3.0141</v>
      </c>
      <c r="H387">
        <f t="shared" si="129"/>
        <v>9.3233140075000588E-3</v>
      </c>
      <c r="I387">
        <f t="shared" ref="I387:I450" si="145">(H387*1)/(0.08206*(273.15+24.9))</f>
        <v>3.8119717425186126E-4</v>
      </c>
      <c r="J387">
        <f t="shared" si="140"/>
        <v>0.10563490917288891</v>
      </c>
      <c r="K387">
        <f t="shared" si="134"/>
        <v>0.1053368060118753</v>
      </c>
      <c r="L387">
        <f t="shared" si="135"/>
        <v>105.3368060118753</v>
      </c>
      <c r="Q387">
        <f t="shared" si="130"/>
        <v>386</v>
      </c>
      <c r="R387">
        <f t="shared" ref="R387:R450" si="146">B387-0.4017</f>
        <v>3.6523000000000003</v>
      </c>
      <c r="S387">
        <f t="shared" si="131"/>
        <v>1.1372248636967982E-2</v>
      </c>
      <c r="T387">
        <f t="shared" ref="T387:T450" si="147">(S387*1)/(0.08206*(273.15+24.9))</f>
        <v>4.6497082923673569E-4</v>
      </c>
      <c r="U387">
        <f t="shared" si="141"/>
        <v>0.13676010118159865</v>
      </c>
      <c r="V387">
        <f t="shared" si="136"/>
        <v>0.13637416230228316</v>
      </c>
      <c r="W387">
        <f t="shared" si="137"/>
        <v>136.37416230228317</v>
      </c>
      <c r="AB387">
        <f t="shared" si="132"/>
        <v>386</v>
      </c>
      <c r="AC387">
        <f t="shared" ref="AC387:AC450" si="148">C387-0.3803</f>
        <v>-0.38030000000000003</v>
      </c>
      <c r="AD387">
        <f t="shared" si="133"/>
        <v>-1.136577595404676E-3</v>
      </c>
      <c r="AE387">
        <f t="shared" ref="AE387:AE450" si="149">(AD387*1)/(0.08206*(273.15+24.9))</f>
        <v>-4.6470618423631919E-5</v>
      </c>
      <c r="AF387">
        <f t="shared" si="142"/>
        <v>0.12854131614812825</v>
      </c>
      <c r="AG387">
        <f t="shared" si="138"/>
        <v>0.12817857079278466</v>
      </c>
      <c r="AH387">
        <f t="shared" si="139"/>
        <v>128.17857079278465</v>
      </c>
    </row>
    <row r="388" spans="1:34" x14ac:dyDescent="0.35">
      <c r="A388" t="s">
        <v>1225</v>
      </c>
      <c r="B388" t="s">
        <v>1057</v>
      </c>
      <c r="D388">
        <f t="shared" si="143"/>
        <v>2.4966666666666666</v>
      </c>
      <c r="F388">
        <f t="shared" ref="F388:F451" si="150">1+F387</f>
        <v>387</v>
      </c>
      <c r="G388">
        <f t="shared" si="144"/>
        <v>3.0141</v>
      </c>
      <c r="H388">
        <f t="shared" ref="H388:H451" si="151">(G388*0.3)/(100-G388)</f>
        <v>9.3233140075000588E-3</v>
      </c>
      <c r="I388">
        <f t="shared" si="145"/>
        <v>3.8119717425186126E-4</v>
      </c>
      <c r="J388">
        <f t="shared" si="140"/>
        <v>0.10601610634714077</v>
      </c>
      <c r="K388">
        <f t="shared" si="134"/>
        <v>0.10571692744247854</v>
      </c>
      <c r="L388">
        <f t="shared" si="135"/>
        <v>105.71692744247854</v>
      </c>
      <c r="Q388">
        <f t="shared" ref="Q388:Q451" si="152">1+Q387</f>
        <v>387</v>
      </c>
      <c r="R388">
        <f t="shared" si="146"/>
        <v>3.6515000000000004</v>
      </c>
      <c r="S388">
        <f t="shared" ref="S388:S451" si="153">(R388*0.3)/(100-R388)</f>
        <v>1.1369663253709191E-2</v>
      </c>
      <c r="T388">
        <f t="shared" si="147"/>
        <v>4.6486512210386252E-4</v>
      </c>
      <c r="U388">
        <f t="shared" si="141"/>
        <v>0.13722496630370251</v>
      </c>
      <c r="V388">
        <f t="shared" si="136"/>
        <v>0.13683771556864324</v>
      </c>
      <c r="W388">
        <f t="shared" si="137"/>
        <v>136.83771556864323</v>
      </c>
      <c r="AB388">
        <f t="shared" ref="AB388:AB451" si="154">1+AB387</f>
        <v>387</v>
      </c>
      <c r="AC388">
        <f t="shared" si="148"/>
        <v>-0.38030000000000003</v>
      </c>
      <c r="AD388">
        <f t="shared" ref="AD388:AD451" si="155">(AC388*0.3)/(100-AC388)</f>
        <v>-1.136577595404676E-3</v>
      </c>
      <c r="AE388">
        <f t="shared" si="149"/>
        <v>-4.6470618423631919E-5</v>
      </c>
      <c r="AF388">
        <f t="shared" si="142"/>
        <v>0.12849484552970461</v>
      </c>
      <c r="AG388">
        <f t="shared" si="138"/>
        <v>0.12813223131508292</v>
      </c>
      <c r="AH388">
        <f t="shared" si="139"/>
        <v>128.13223131508292</v>
      </c>
    </row>
    <row r="389" spans="1:34" x14ac:dyDescent="0.35">
      <c r="A389" t="s">
        <v>1224</v>
      </c>
      <c r="B389" t="s">
        <v>1105</v>
      </c>
      <c r="D389">
        <f t="shared" si="143"/>
        <v>2.4923333333333333</v>
      </c>
      <c r="F389">
        <f t="shared" si="150"/>
        <v>388</v>
      </c>
      <c r="G389">
        <f t="shared" si="144"/>
        <v>3.0072000000000001</v>
      </c>
      <c r="H389">
        <f t="shared" si="151"/>
        <v>9.3013089631395311E-3</v>
      </c>
      <c r="I389">
        <f t="shared" si="145"/>
        <v>3.8029746619496515E-4</v>
      </c>
      <c r="J389">
        <f t="shared" si="140"/>
        <v>0.10639640381333573</v>
      </c>
      <c r="K389">
        <f t="shared" si="134"/>
        <v>0.10609615170401336</v>
      </c>
      <c r="L389">
        <f t="shared" si="135"/>
        <v>106.09615170401337</v>
      </c>
      <c r="Q389">
        <f t="shared" si="152"/>
        <v>388</v>
      </c>
      <c r="R389">
        <f t="shared" si="146"/>
        <v>3.6454000000000004</v>
      </c>
      <c r="S389">
        <f t="shared" si="153"/>
        <v>1.1349951118057673E-2</v>
      </c>
      <c r="T389">
        <f t="shared" si="147"/>
        <v>4.6405916293496794E-4</v>
      </c>
      <c r="U389">
        <f t="shared" si="141"/>
        <v>0.13768902546663747</v>
      </c>
      <c r="V389">
        <f t="shared" si="136"/>
        <v>0.1373004651502622</v>
      </c>
      <c r="W389">
        <f t="shared" si="137"/>
        <v>137.3004651502622</v>
      </c>
      <c r="AB389">
        <f t="shared" si="154"/>
        <v>388</v>
      </c>
      <c r="AC389">
        <f t="shared" si="148"/>
        <v>-0.38030000000000003</v>
      </c>
      <c r="AD389">
        <f t="shared" si="155"/>
        <v>-1.136577595404676E-3</v>
      </c>
      <c r="AE389">
        <f t="shared" si="149"/>
        <v>-4.6470618423631919E-5</v>
      </c>
      <c r="AF389">
        <f t="shared" si="142"/>
        <v>0.12844837491128097</v>
      </c>
      <c r="AG389">
        <f t="shared" si="138"/>
        <v>0.12808589183738117</v>
      </c>
      <c r="AH389">
        <f t="shared" si="139"/>
        <v>128.08589183738118</v>
      </c>
    </row>
    <row r="390" spans="1:34" x14ac:dyDescent="0.35">
      <c r="A390" t="s">
        <v>1257</v>
      </c>
      <c r="B390" t="s">
        <v>1105</v>
      </c>
      <c r="D390">
        <f t="shared" si="143"/>
        <v>2.4924666666666666</v>
      </c>
      <c r="F390">
        <f t="shared" si="150"/>
        <v>389</v>
      </c>
      <c r="G390">
        <f t="shared" si="144"/>
        <v>3.0076000000000001</v>
      </c>
      <c r="H390">
        <f t="shared" si="151"/>
        <v>9.3025845323963519E-3</v>
      </c>
      <c r="I390">
        <f t="shared" si="145"/>
        <v>3.8034961968844096E-4</v>
      </c>
      <c r="J390">
        <f t="shared" si="140"/>
        <v>0.10677675343302417</v>
      </c>
      <c r="K390">
        <f t="shared" si="134"/>
        <v>0.10647542797186378</v>
      </c>
      <c r="L390">
        <f t="shared" si="135"/>
        <v>106.47542797186378</v>
      </c>
      <c r="Q390">
        <f t="shared" si="152"/>
        <v>389</v>
      </c>
      <c r="R390">
        <f t="shared" si="146"/>
        <v>3.6454000000000004</v>
      </c>
      <c r="S390">
        <f t="shared" si="153"/>
        <v>1.1349951118057673E-2</v>
      </c>
      <c r="T390">
        <f t="shared" si="147"/>
        <v>4.6405916293496794E-4</v>
      </c>
      <c r="U390">
        <f t="shared" si="141"/>
        <v>0.13815308462957243</v>
      </c>
      <c r="V390">
        <f t="shared" si="136"/>
        <v>0.13776321473188119</v>
      </c>
      <c r="W390">
        <f t="shared" si="137"/>
        <v>137.76321473188119</v>
      </c>
      <c r="AB390">
        <f t="shared" si="154"/>
        <v>389</v>
      </c>
      <c r="AC390">
        <f t="shared" si="148"/>
        <v>-0.38030000000000003</v>
      </c>
      <c r="AD390">
        <f t="shared" si="155"/>
        <v>-1.136577595404676E-3</v>
      </c>
      <c r="AE390">
        <f t="shared" si="149"/>
        <v>-4.6470618423631919E-5</v>
      </c>
      <c r="AF390">
        <f t="shared" si="142"/>
        <v>0.12840190429285733</v>
      </c>
      <c r="AG390">
        <f t="shared" si="138"/>
        <v>0.12803955235967943</v>
      </c>
      <c r="AH390">
        <f t="shared" si="139"/>
        <v>128.03955235967942</v>
      </c>
    </row>
    <row r="391" spans="1:34" x14ac:dyDescent="0.35">
      <c r="A391" t="s">
        <v>1257</v>
      </c>
      <c r="B391" t="s">
        <v>1551</v>
      </c>
      <c r="D391">
        <f t="shared" si="143"/>
        <v>2.4898000000000002</v>
      </c>
      <c r="F391">
        <f t="shared" si="150"/>
        <v>390</v>
      </c>
      <c r="G391">
        <f t="shared" si="144"/>
        <v>3.0076000000000001</v>
      </c>
      <c r="H391">
        <f t="shared" si="151"/>
        <v>9.3025845323963519E-3</v>
      </c>
      <c r="I391">
        <f t="shared" si="145"/>
        <v>3.8034961968844096E-4</v>
      </c>
      <c r="J391">
        <f t="shared" si="140"/>
        <v>0.10715710305271262</v>
      </c>
      <c r="K391">
        <f t="shared" si="134"/>
        <v>0.10685470423971422</v>
      </c>
      <c r="L391">
        <f t="shared" si="135"/>
        <v>106.85470423971421</v>
      </c>
      <c r="Q391">
        <f t="shared" si="152"/>
        <v>390</v>
      </c>
      <c r="R391">
        <f t="shared" si="146"/>
        <v>3.6374000000000004</v>
      </c>
      <c r="S391">
        <f t="shared" si="153"/>
        <v>1.1324102919597437E-2</v>
      </c>
      <c r="T391">
        <f t="shared" si="147"/>
        <v>4.6300232196569272E-4</v>
      </c>
      <c r="U391">
        <f t="shared" si="141"/>
        <v>0.13861608695153813</v>
      </c>
      <c r="V391">
        <f t="shared" si="136"/>
        <v>0.13822491045495061</v>
      </c>
      <c r="W391">
        <f t="shared" si="137"/>
        <v>138.22491045495062</v>
      </c>
      <c r="AB391">
        <f t="shared" si="154"/>
        <v>390</v>
      </c>
      <c r="AC391">
        <f t="shared" si="148"/>
        <v>-0.38030000000000003</v>
      </c>
      <c r="AD391">
        <f t="shared" si="155"/>
        <v>-1.136577595404676E-3</v>
      </c>
      <c r="AE391">
        <f t="shared" si="149"/>
        <v>-4.6470618423631919E-5</v>
      </c>
      <c r="AF391">
        <f t="shared" si="142"/>
        <v>0.12835543367443369</v>
      </c>
      <c r="AG391">
        <f t="shared" si="138"/>
        <v>0.12799321288197768</v>
      </c>
      <c r="AH391">
        <f t="shared" si="139"/>
        <v>127.99321288197768</v>
      </c>
    </row>
    <row r="392" spans="1:34" x14ac:dyDescent="0.35">
      <c r="A392" t="s">
        <v>1223</v>
      </c>
      <c r="B392" t="s">
        <v>1055</v>
      </c>
      <c r="D392">
        <f t="shared" si="143"/>
        <v>2.4854666666666669</v>
      </c>
      <c r="F392">
        <f t="shared" si="150"/>
        <v>391</v>
      </c>
      <c r="G392">
        <f t="shared" si="144"/>
        <v>3.0007000000000001</v>
      </c>
      <c r="H392">
        <f t="shared" si="151"/>
        <v>9.2805824371928452E-3</v>
      </c>
      <c r="I392">
        <f t="shared" si="145"/>
        <v>3.7945003221209398E-4</v>
      </c>
      <c r="J392">
        <f t="shared" si="140"/>
        <v>0.10753655308492471</v>
      </c>
      <c r="K392">
        <f t="shared" si="134"/>
        <v>0.10723308345873647</v>
      </c>
      <c r="L392">
        <f t="shared" si="135"/>
        <v>107.23308345873647</v>
      </c>
      <c r="Q392">
        <f t="shared" si="152"/>
        <v>391</v>
      </c>
      <c r="R392">
        <f t="shared" si="146"/>
        <v>3.6313000000000004</v>
      </c>
      <c r="S392">
        <f t="shared" si="153"/>
        <v>1.1304396551992503E-2</v>
      </c>
      <c r="T392">
        <f t="shared" si="147"/>
        <v>4.6219659863172303E-4</v>
      </c>
      <c r="U392">
        <f t="shared" si="141"/>
        <v>0.13907828355016985</v>
      </c>
      <c r="V392">
        <f t="shared" si="136"/>
        <v>0.13868580272844833</v>
      </c>
      <c r="W392">
        <f t="shared" si="137"/>
        <v>138.68580272844832</v>
      </c>
      <c r="AB392">
        <f t="shared" si="154"/>
        <v>391</v>
      </c>
      <c r="AC392">
        <f t="shared" si="148"/>
        <v>-0.38030000000000003</v>
      </c>
      <c r="AD392">
        <f t="shared" si="155"/>
        <v>-1.136577595404676E-3</v>
      </c>
      <c r="AE392">
        <f t="shared" si="149"/>
        <v>-4.6470618423631919E-5</v>
      </c>
      <c r="AF392">
        <f t="shared" si="142"/>
        <v>0.12830896305601006</v>
      </c>
      <c r="AG392">
        <f t="shared" si="138"/>
        <v>0.12794687340427593</v>
      </c>
      <c r="AH392">
        <f t="shared" si="139"/>
        <v>127.94687340427593</v>
      </c>
    </row>
    <row r="393" spans="1:34" x14ac:dyDescent="0.35">
      <c r="A393" t="s">
        <v>1223</v>
      </c>
      <c r="B393" t="s">
        <v>1055</v>
      </c>
      <c r="D393">
        <f t="shared" si="143"/>
        <v>2.4854666666666669</v>
      </c>
      <c r="F393">
        <f t="shared" si="150"/>
        <v>392</v>
      </c>
      <c r="G393">
        <f t="shared" si="144"/>
        <v>3.0007000000000001</v>
      </c>
      <c r="H393">
        <f t="shared" si="151"/>
        <v>9.2805824371928452E-3</v>
      </c>
      <c r="I393">
        <f t="shared" si="145"/>
        <v>3.7945003221209398E-4</v>
      </c>
      <c r="J393">
        <f t="shared" si="140"/>
        <v>0.10791600311713681</v>
      </c>
      <c r="K393">
        <f t="shared" si="134"/>
        <v>0.10761146267775874</v>
      </c>
      <c r="L393">
        <f t="shared" si="135"/>
        <v>107.61146267775874</v>
      </c>
      <c r="Q393">
        <f t="shared" si="152"/>
        <v>392</v>
      </c>
      <c r="R393">
        <f t="shared" si="146"/>
        <v>3.6313000000000004</v>
      </c>
      <c r="S393">
        <f t="shared" si="153"/>
        <v>1.1304396551992503E-2</v>
      </c>
      <c r="T393">
        <f t="shared" si="147"/>
        <v>4.6219659863172303E-4</v>
      </c>
      <c r="U393">
        <f t="shared" si="141"/>
        <v>0.13954048014880158</v>
      </c>
      <c r="V393">
        <f t="shared" si="136"/>
        <v>0.13914669500194604</v>
      </c>
      <c r="W393">
        <f t="shared" si="137"/>
        <v>139.14669500194603</v>
      </c>
      <c r="AB393">
        <f t="shared" si="154"/>
        <v>392</v>
      </c>
      <c r="AC393">
        <f t="shared" si="148"/>
        <v>-0.38030000000000003</v>
      </c>
      <c r="AD393">
        <f t="shared" si="155"/>
        <v>-1.136577595404676E-3</v>
      </c>
      <c r="AE393">
        <f t="shared" si="149"/>
        <v>-4.6470618423631919E-5</v>
      </c>
      <c r="AF393">
        <f t="shared" si="142"/>
        <v>0.12826249243758642</v>
      </c>
      <c r="AG393">
        <f t="shared" si="138"/>
        <v>0.12790053392657419</v>
      </c>
      <c r="AH393">
        <f t="shared" si="139"/>
        <v>127.90053392657418</v>
      </c>
    </row>
    <row r="394" spans="1:34" x14ac:dyDescent="0.35">
      <c r="A394" t="s">
        <v>1222</v>
      </c>
      <c r="B394" t="s">
        <v>1574</v>
      </c>
      <c r="D394">
        <f t="shared" si="143"/>
        <v>2.4815333333333336</v>
      </c>
      <c r="F394">
        <f t="shared" si="150"/>
        <v>393</v>
      </c>
      <c r="G394">
        <f t="shared" si="144"/>
        <v>2.9931000000000001</v>
      </c>
      <c r="H394">
        <f t="shared" si="151"/>
        <v>9.2563518677537364E-3</v>
      </c>
      <c r="I394">
        <f t="shared" si="145"/>
        <v>3.7845933034435987E-4</v>
      </c>
      <c r="J394">
        <f t="shared" si="140"/>
        <v>0.10829446244748117</v>
      </c>
      <c r="K394">
        <f t="shared" si="134"/>
        <v>0.10798885399068751</v>
      </c>
      <c r="L394">
        <f t="shared" si="135"/>
        <v>107.98885399068752</v>
      </c>
      <c r="Q394">
        <f t="shared" si="152"/>
        <v>393</v>
      </c>
      <c r="R394">
        <f t="shared" si="146"/>
        <v>3.6271000000000004</v>
      </c>
      <c r="S394">
        <f t="shared" si="153"/>
        <v>1.1290829683448356E-2</v>
      </c>
      <c r="T394">
        <f t="shared" si="147"/>
        <v>4.6164189759426844E-4</v>
      </c>
      <c r="U394">
        <f t="shared" si="141"/>
        <v>0.14000212204639584</v>
      </c>
      <c r="V394">
        <f t="shared" si="136"/>
        <v>0.13960703413978023</v>
      </c>
      <c r="W394">
        <f t="shared" si="137"/>
        <v>139.60703413978024</v>
      </c>
      <c r="AB394">
        <f t="shared" si="154"/>
        <v>393</v>
      </c>
      <c r="AC394">
        <f t="shared" si="148"/>
        <v>-0.38030000000000003</v>
      </c>
      <c r="AD394">
        <f t="shared" si="155"/>
        <v>-1.136577595404676E-3</v>
      </c>
      <c r="AE394">
        <f t="shared" si="149"/>
        <v>-4.6470618423631919E-5</v>
      </c>
      <c r="AF394">
        <f t="shared" si="142"/>
        <v>0.12821602181916278</v>
      </c>
      <c r="AG394">
        <f t="shared" si="138"/>
        <v>0.12785419444887244</v>
      </c>
      <c r="AH394">
        <f t="shared" si="139"/>
        <v>127.85419444887245</v>
      </c>
    </row>
    <row r="395" spans="1:34" x14ac:dyDescent="0.35">
      <c r="A395" t="s">
        <v>1258</v>
      </c>
      <c r="B395" t="s">
        <v>1575</v>
      </c>
      <c r="D395">
        <f t="shared" si="143"/>
        <v>2.4809000000000001</v>
      </c>
      <c r="F395">
        <f t="shared" si="150"/>
        <v>394</v>
      </c>
      <c r="G395">
        <f t="shared" si="144"/>
        <v>2.9935</v>
      </c>
      <c r="H395">
        <f t="shared" si="151"/>
        <v>9.2576270662275209E-3</v>
      </c>
      <c r="I395">
        <f t="shared" si="145"/>
        <v>3.7851146867783509E-4</v>
      </c>
      <c r="J395">
        <f t="shared" si="140"/>
        <v>0.108672973916159</v>
      </c>
      <c r="K395">
        <f t="shared" si="134"/>
        <v>0.10836629729481466</v>
      </c>
      <c r="L395">
        <f t="shared" si="135"/>
        <v>108.36629729481466</v>
      </c>
      <c r="Q395">
        <f t="shared" si="152"/>
        <v>394</v>
      </c>
      <c r="R395">
        <f t="shared" si="146"/>
        <v>3.6248000000000005</v>
      </c>
      <c r="S395">
        <f t="shared" si="153"/>
        <v>1.1283400708896066E-2</v>
      </c>
      <c r="T395">
        <f t="shared" si="147"/>
        <v>4.6133815322776483E-4</v>
      </c>
      <c r="U395">
        <f t="shared" si="141"/>
        <v>0.14046346019962361</v>
      </c>
      <c r="V395">
        <f t="shared" si="136"/>
        <v>0.14006707039041871</v>
      </c>
      <c r="W395">
        <f t="shared" si="137"/>
        <v>140.06707039041871</v>
      </c>
      <c r="AB395">
        <f t="shared" si="154"/>
        <v>394</v>
      </c>
      <c r="AC395">
        <f t="shared" si="148"/>
        <v>-0.38030000000000003</v>
      </c>
      <c r="AD395">
        <f t="shared" si="155"/>
        <v>-1.136577595404676E-3</v>
      </c>
      <c r="AE395">
        <f t="shared" si="149"/>
        <v>-4.6470618423631919E-5</v>
      </c>
      <c r="AF395">
        <f t="shared" si="142"/>
        <v>0.12816955120073914</v>
      </c>
      <c r="AG395">
        <f t="shared" si="138"/>
        <v>0.12780785497117073</v>
      </c>
      <c r="AH395">
        <f t="shared" si="139"/>
        <v>127.80785497117073</v>
      </c>
    </row>
    <row r="396" spans="1:34" x14ac:dyDescent="0.35">
      <c r="A396" t="s">
        <v>1259</v>
      </c>
      <c r="B396" t="s">
        <v>1053</v>
      </c>
      <c r="D396">
        <f t="shared" si="143"/>
        <v>2.4755333333333334</v>
      </c>
      <c r="F396">
        <f t="shared" si="150"/>
        <v>395</v>
      </c>
      <c r="G396">
        <f t="shared" si="144"/>
        <v>2.9858000000000002</v>
      </c>
      <c r="H396">
        <f t="shared" si="151"/>
        <v>9.2330813427312711E-3</v>
      </c>
      <c r="I396">
        <f t="shared" si="145"/>
        <v>3.7750788128077743E-4</v>
      </c>
      <c r="J396">
        <f t="shared" si="140"/>
        <v>0.10905048179743979</v>
      </c>
      <c r="K396">
        <f t="shared" si="134"/>
        <v>0.10874273984368216</v>
      </c>
      <c r="L396">
        <f t="shared" si="135"/>
        <v>108.74273984368216</v>
      </c>
      <c r="Q396">
        <f t="shared" si="152"/>
        <v>395</v>
      </c>
      <c r="R396">
        <f t="shared" si="146"/>
        <v>3.6163999999999996</v>
      </c>
      <c r="S396">
        <f t="shared" si="153"/>
        <v>1.1256271813877049E-2</v>
      </c>
      <c r="T396">
        <f t="shared" si="147"/>
        <v>4.6022894912785945E-4</v>
      </c>
      <c r="U396">
        <f t="shared" si="141"/>
        <v>0.14092368914875147</v>
      </c>
      <c r="V396">
        <f t="shared" si="136"/>
        <v>0.14052600056714643</v>
      </c>
      <c r="W396">
        <f t="shared" si="137"/>
        <v>140.52600056714641</v>
      </c>
      <c r="AB396">
        <f t="shared" si="154"/>
        <v>395</v>
      </c>
      <c r="AC396">
        <f t="shared" si="148"/>
        <v>-0.38030000000000003</v>
      </c>
      <c r="AD396">
        <f t="shared" si="155"/>
        <v>-1.136577595404676E-3</v>
      </c>
      <c r="AE396">
        <f t="shared" si="149"/>
        <v>-4.6470618423631919E-5</v>
      </c>
      <c r="AF396">
        <f t="shared" si="142"/>
        <v>0.1281230805823155</v>
      </c>
      <c r="AG396">
        <f t="shared" si="138"/>
        <v>0.12776151549346898</v>
      </c>
      <c r="AH396">
        <f t="shared" si="139"/>
        <v>127.76151549346898</v>
      </c>
    </row>
    <row r="397" spans="1:34" x14ac:dyDescent="0.35">
      <c r="A397" t="s">
        <v>1220</v>
      </c>
      <c r="B397" t="s">
        <v>1576</v>
      </c>
      <c r="D397">
        <f t="shared" si="143"/>
        <v>2.4760666666666666</v>
      </c>
      <c r="F397">
        <f t="shared" si="150"/>
        <v>396</v>
      </c>
      <c r="G397">
        <f t="shared" si="144"/>
        <v>2.9866000000000001</v>
      </c>
      <c r="H397">
        <f t="shared" si="151"/>
        <v>9.2356313663885595E-3</v>
      </c>
      <c r="I397">
        <f t="shared" si="145"/>
        <v>3.7761214268521492E-4</v>
      </c>
      <c r="J397">
        <f t="shared" si="140"/>
        <v>0.109428093940125</v>
      </c>
      <c r="K397">
        <f t="shared" si="134"/>
        <v>0.10911928635972695</v>
      </c>
      <c r="L397">
        <f t="shared" si="135"/>
        <v>109.11928635972696</v>
      </c>
      <c r="Q397">
        <f t="shared" si="152"/>
        <v>396</v>
      </c>
      <c r="R397">
        <f t="shared" si="146"/>
        <v>3.6172000000000004</v>
      </c>
      <c r="S397">
        <f t="shared" si="153"/>
        <v>1.1258855314433696E-2</v>
      </c>
      <c r="T397">
        <f t="shared" si="147"/>
        <v>4.6033457928373319E-4</v>
      </c>
      <c r="U397">
        <f t="shared" si="141"/>
        <v>0.14138402372803521</v>
      </c>
      <c r="V397">
        <f t="shared" si="136"/>
        <v>0.14098503607594029</v>
      </c>
      <c r="W397">
        <f t="shared" si="137"/>
        <v>140.98503607594029</v>
      </c>
      <c r="AB397">
        <f t="shared" si="154"/>
        <v>396</v>
      </c>
      <c r="AC397">
        <f t="shared" si="148"/>
        <v>-0.38030000000000003</v>
      </c>
      <c r="AD397">
        <f t="shared" si="155"/>
        <v>-1.136577595404676E-3</v>
      </c>
      <c r="AE397">
        <f t="shared" si="149"/>
        <v>-4.6470618423631919E-5</v>
      </c>
      <c r="AF397">
        <f t="shared" si="142"/>
        <v>0.12807660996389186</v>
      </c>
      <c r="AG397">
        <f t="shared" si="138"/>
        <v>0.12771517601576723</v>
      </c>
      <c r="AH397">
        <f t="shared" si="139"/>
        <v>127.71517601576724</v>
      </c>
    </row>
    <row r="398" spans="1:34" x14ac:dyDescent="0.35">
      <c r="A398" t="s">
        <v>1220</v>
      </c>
      <c r="B398" t="s">
        <v>1107</v>
      </c>
      <c r="D398">
        <f t="shared" si="143"/>
        <v>2.4734000000000003</v>
      </c>
      <c r="F398">
        <f t="shared" si="150"/>
        <v>397</v>
      </c>
      <c r="G398">
        <f t="shared" si="144"/>
        <v>2.9866000000000001</v>
      </c>
      <c r="H398">
        <f t="shared" si="151"/>
        <v>9.2356313663885595E-3</v>
      </c>
      <c r="I398">
        <f t="shared" si="145"/>
        <v>3.7761214268521492E-4</v>
      </c>
      <c r="J398">
        <f t="shared" si="140"/>
        <v>0.10980570608281021</v>
      </c>
      <c r="K398">
        <f t="shared" si="134"/>
        <v>0.10949583287577176</v>
      </c>
      <c r="L398">
        <f t="shared" si="135"/>
        <v>109.49583287577177</v>
      </c>
      <c r="Q398">
        <f t="shared" si="152"/>
        <v>397</v>
      </c>
      <c r="R398">
        <f t="shared" si="146"/>
        <v>3.6092000000000004</v>
      </c>
      <c r="S398">
        <f t="shared" si="153"/>
        <v>1.1233022238636885E-2</v>
      </c>
      <c r="T398">
        <f t="shared" si="147"/>
        <v>4.5927835662641875E-4</v>
      </c>
      <c r="U398">
        <f t="shared" si="141"/>
        <v>0.14184330208466164</v>
      </c>
      <c r="V398">
        <f t="shared" si="136"/>
        <v>0.14144301834275164</v>
      </c>
      <c r="W398">
        <f t="shared" si="137"/>
        <v>141.44301834275163</v>
      </c>
      <c r="AB398">
        <f t="shared" si="154"/>
        <v>397</v>
      </c>
      <c r="AC398">
        <f t="shared" si="148"/>
        <v>-0.38030000000000003</v>
      </c>
      <c r="AD398">
        <f t="shared" si="155"/>
        <v>-1.136577595404676E-3</v>
      </c>
      <c r="AE398">
        <f t="shared" si="149"/>
        <v>-4.6470618423631919E-5</v>
      </c>
      <c r="AF398">
        <f t="shared" si="142"/>
        <v>0.12803013934546822</v>
      </c>
      <c r="AG398">
        <f t="shared" si="138"/>
        <v>0.12766883653806549</v>
      </c>
      <c r="AH398">
        <f t="shared" si="139"/>
        <v>127.66883653806549</v>
      </c>
    </row>
    <row r="399" spans="1:34" x14ac:dyDescent="0.35">
      <c r="A399" t="s">
        <v>1009</v>
      </c>
      <c r="B399" t="s">
        <v>1052</v>
      </c>
      <c r="D399">
        <f t="shared" si="143"/>
        <v>2.4711333333333334</v>
      </c>
      <c r="F399">
        <f t="shared" si="150"/>
        <v>398</v>
      </c>
      <c r="G399">
        <f t="shared" si="144"/>
        <v>2.9790000000000001</v>
      </c>
      <c r="H399">
        <f t="shared" si="151"/>
        <v>9.2114078395398938E-3</v>
      </c>
      <c r="I399">
        <f t="shared" si="145"/>
        <v>3.7662172876397435E-4</v>
      </c>
      <c r="J399">
        <f t="shared" si="140"/>
        <v>0.11018232781157418</v>
      </c>
      <c r="K399">
        <f t="shared" si="134"/>
        <v>0.10987139177285699</v>
      </c>
      <c r="L399">
        <f t="shared" si="135"/>
        <v>109.87139177285698</v>
      </c>
      <c r="Q399">
        <f t="shared" si="152"/>
        <v>398</v>
      </c>
      <c r="R399">
        <f t="shared" si="146"/>
        <v>3.6100000000000003</v>
      </c>
      <c r="S399">
        <f t="shared" si="153"/>
        <v>1.1235605353252411E-2</v>
      </c>
      <c r="T399">
        <f t="shared" si="147"/>
        <v>4.5938397100253169E-4</v>
      </c>
      <c r="U399">
        <f t="shared" si="141"/>
        <v>0.14230268605566418</v>
      </c>
      <c r="V399">
        <f t="shared" si="136"/>
        <v>0.14190110592589389</v>
      </c>
      <c r="W399">
        <f t="shared" si="137"/>
        <v>141.90110592589389</v>
      </c>
      <c r="AB399">
        <f t="shared" si="154"/>
        <v>398</v>
      </c>
      <c r="AC399">
        <f t="shared" si="148"/>
        <v>-0.38030000000000003</v>
      </c>
      <c r="AD399">
        <f t="shared" si="155"/>
        <v>-1.136577595404676E-3</v>
      </c>
      <c r="AE399">
        <f t="shared" si="149"/>
        <v>-4.6470618423631919E-5</v>
      </c>
      <c r="AF399">
        <f t="shared" si="142"/>
        <v>0.12798366872704459</v>
      </c>
      <c r="AG399">
        <f t="shared" si="138"/>
        <v>0.12762249706036374</v>
      </c>
      <c r="AH399">
        <f t="shared" si="139"/>
        <v>127.62249706036374</v>
      </c>
    </row>
    <row r="400" spans="1:34" x14ac:dyDescent="0.35">
      <c r="A400" t="s">
        <v>1219</v>
      </c>
      <c r="B400" t="s">
        <v>1550</v>
      </c>
      <c r="D400">
        <f t="shared" si="143"/>
        <v>2.4689666666666668</v>
      </c>
      <c r="F400">
        <f t="shared" si="150"/>
        <v>399</v>
      </c>
      <c r="G400">
        <f t="shared" si="144"/>
        <v>2.9794</v>
      </c>
      <c r="H400">
        <f t="shared" si="151"/>
        <v>9.2126826673922853E-3</v>
      </c>
      <c r="I400">
        <f t="shared" si="145"/>
        <v>3.76673851944058E-4</v>
      </c>
      <c r="J400">
        <f t="shared" si="140"/>
        <v>0.11055900166351824</v>
      </c>
      <c r="K400">
        <f t="shared" si="134"/>
        <v>0.11024700264602996</v>
      </c>
      <c r="L400">
        <f t="shared" si="135"/>
        <v>110.24700264602997</v>
      </c>
      <c r="Q400">
        <f t="shared" si="152"/>
        <v>399</v>
      </c>
      <c r="R400">
        <f t="shared" si="146"/>
        <v>3.6031000000000004</v>
      </c>
      <c r="S400">
        <f t="shared" si="153"/>
        <v>1.1213327399532558E-2</v>
      </c>
      <c r="T400">
        <f t="shared" si="147"/>
        <v>4.5847310465186604E-4</v>
      </c>
      <c r="U400">
        <f t="shared" si="141"/>
        <v>0.14276115916031604</v>
      </c>
      <c r="V400">
        <f t="shared" si="136"/>
        <v>0.14235828521316277</v>
      </c>
      <c r="W400">
        <f t="shared" si="137"/>
        <v>142.35828521316276</v>
      </c>
      <c r="AB400">
        <f t="shared" si="154"/>
        <v>399</v>
      </c>
      <c r="AC400">
        <f t="shared" si="148"/>
        <v>-0.38030000000000003</v>
      </c>
      <c r="AD400">
        <f t="shared" si="155"/>
        <v>-1.136577595404676E-3</v>
      </c>
      <c r="AE400">
        <f t="shared" si="149"/>
        <v>-4.6470618423631919E-5</v>
      </c>
      <c r="AF400">
        <f t="shared" si="142"/>
        <v>0.12793719810862095</v>
      </c>
      <c r="AG400">
        <f t="shared" si="138"/>
        <v>0.127576157582662</v>
      </c>
      <c r="AH400">
        <f t="shared" si="139"/>
        <v>127.57615758266199</v>
      </c>
    </row>
    <row r="401" spans="1:34" x14ac:dyDescent="0.35">
      <c r="A401" t="s">
        <v>1260</v>
      </c>
      <c r="B401" t="s">
        <v>1110</v>
      </c>
      <c r="D401">
        <f t="shared" si="143"/>
        <v>2.4644666666666666</v>
      </c>
      <c r="F401">
        <f t="shared" si="150"/>
        <v>400</v>
      </c>
      <c r="G401">
        <f t="shared" si="144"/>
        <v>2.9732000000000003</v>
      </c>
      <c r="H401">
        <f t="shared" si="151"/>
        <v>9.1929240168695681E-3</v>
      </c>
      <c r="I401">
        <f t="shared" si="145"/>
        <v>3.7586599094739621E-4</v>
      </c>
      <c r="J401">
        <f t="shared" si="140"/>
        <v>0.11093486765446564</v>
      </c>
      <c r="K401">
        <f t="shared" si="134"/>
        <v>0.11062180793800108</v>
      </c>
      <c r="L401">
        <f t="shared" si="135"/>
        <v>110.62180793800108</v>
      </c>
      <c r="Q401">
        <f t="shared" si="152"/>
        <v>400</v>
      </c>
      <c r="R401">
        <f t="shared" si="146"/>
        <v>3.5958000000000001</v>
      </c>
      <c r="S401">
        <f t="shared" si="153"/>
        <v>1.1189761441928878E-2</v>
      </c>
      <c r="T401">
        <f t="shared" si="147"/>
        <v>4.5750957640001961E-4</v>
      </c>
      <c r="U401">
        <f t="shared" si="141"/>
        <v>0.14321866873671604</v>
      </c>
      <c r="V401">
        <f t="shared" si="136"/>
        <v>0.14281450369126975</v>
      </c>
      <c r="W401">
        <f t="shared" si="137"/>
        <v>142.81450369126975</v>
      </c>
      <c r="AB401">
        <f t="shared" si="154"/>
        <v>400</v>
      </c>
      <c r="AC401">
        <f t="shared" si="148"/>
        <v>-0.38030000000000003</v>
      </c>
      <c r="AD401">
        <f t="shared" si="155"/>
        <v>-1.136577595404676E-3</v>
      </c>
      <c r="AE401">
        <f t="shared" si="149"/>
        <v>-4.6470618423631919E-5</v>
      </c>
      <c r="AF401">
        <f t="shared" si="142"/>
        <v>0.12789072749019731</v>
      </c>
      <c r="AG401">
        <f t="shared" si="138"/>
        <v>0.12752981810496025</v>
      </c>
      <c r="AH401">
        <f t="shared" si="139"/>
        <v>127.52981810496026</v>
      </c>
    </row>
    <row r="402" spans="1:34" x14ac:dyDescent="0.35">
      <c r="A402" t="s">
        <v>1218</v>
      </c>
      <c r="B402" t="s">
        <v>1051</v>
      </c>
      <c r="D402">
        <f t="shared" si="143"/>
        <v>2.4644999999999997</v>
      </c>
      <c r="F402">
        <f t="shared" si="150"/>
        <v>401</v>
      </c>
      <c r="G402">
        <f t="shared" si="144"/>
        <v>2.9725000000000001</v>
      </c>
      <c r="H402">
        <f t="shared" si="151"/>
        <v>9.1906933601298597E-3</v>
      </c>
      <c r="I402">
        <f t="shared" si="145"/>
        <v>3.7577478732117288E-4</v>
      </c>
      <c r="J402">
        <f t="shared" si="140"/>
        <v>0.11131064244178682</v>
      </c>
      <c r="K402">
        <f t="shared" si="134"/>
        <v>0.11099652228372386</v>
      </c>
      <c r="L402">
        <f t="shared" si="135"/>
        <v>110.99652228372386</v>
      </c>
      <c r="Q402">
        <f t="shared" si="152"/>
        <v>401</v>
      </c>
      <c r="R402">
        <f t="shared" si="146"/>
        <v>3.5966</v>
      </c>
      <c r="S402">
        <f t="shared" si="153"/>
        <v>1.1192343838495322E-2</v>
      </c>
      <c r="T402">
        <f t="shared" si="147"/>
        <v>4.5761516141765754E-4</v>
      </c>
      <c r="U402">
        <f t="shared" si="141"/>
        <v>0.14367628389813369</v>
      </c>
      <c r="V402">
        <f t="shared" si="136"/>
        <v>0.14327082745643197</v>
      </c>
      <c r="W402">
        <f t="shared" si="137"/>
        <v>143.27082745643196</v>
      </c>
      <c r="AB402">
        <f t="shared" si="154"/>
        <v>401</v>
      </c>
      <c r="AC402">
        <f t="shared" si="148"/>
        <v>-0.38030000000000003</v>
      </c>
      <c r="AD402">
        <f t="shared" si="155"/>
        <v>-1.136577595404676E-3</v>
      </c>
      <c r="AE402">
        <f t="shared" si="149"/>
        <v>-4.6470618423631919E-5</v>
      </c>
      <c r="AF402">
        <f t="shared" si="142"/>
        <v>0.12784425687177367</v>
      </c>
      <c r="AG402">
        <f t="shared" si="138"/>
        <v>0.12748347862725851</v>
      </c>
      <c r="AH402">
        <f t="shared" si="139"/>
        <v>127.48347862725851</v>
      </c>
    </row>
    <row r="403" spans="1:34" x14ac:dyDescent="0.35">
      <c r="A403" t="s">
        <v>1217</v>
      </c>
      <c r="B403" t="s">
        <v>1050</v>
      </c>
      <c r="D403">
        <f t="shared" si="143"/>
        <v>2.4596666666666667</v>
      </c>
      <c r="F403">
        <f t="shared" si="150"/>
        <v>402</v>
      </c>
      <c r="G403">
        <f t="shared" si="144"/>
        <v>2.9652000000000003</v>
      </c>
      <c r="H403">
        <f t="shared" si="151"/>
        <v>9.1674327148610606E-3</v>
      </c>
      <c r="I403">
        <f t="shared" si="145"/>
        <v>3.7482374220560469E-4</v>
      </c>
      <c r="J403">
        <f t="shared" si="140"/>
        <v>0.11168546618399242</v>
      </c>
      <c r="K403">
        <f t="shared" si="134"/>
        <v>0.11137028826819341</v>
      </c>
      <c r="L403">
        <f t="shared" si="135"/>
        <v>111.37028826819341</v>
      </c>
      <c r="Q403">
        <f t="shared" si="152"/>
        <v>402</v>
      </c>
      <c r="R403">
        <f t="shared" si="146"/>
        <v>3.5893999999999999</v>
      </c>
      <c r="S403">
        <f t="shared" si="153"/>
        <v>1.1169103812236413E-2</v>
      </c>
      <c r="T403">
        <f t="shared" si="147"/>
        <v>4.5666495934012282E-4</v>
      </c>
      <c r="U403">
        <f t="shared" si="141"/>
        <v>0.14413294885747382</v>
      </c>
      <c r="V403">
        <f t="shared" si="136"/>
        <v>0.14372620370099998</v>
      </c>
      <c r="W403">
        <f t="shared" si="137"/>
        <v>143.72620370099997</v>
      </c>
      <c r="AB403">
        <f t="shared" si="154"/>
        <v>402</v>
      </c>
      <c r="AC403">
        <f t="shared" si="148"/>
        <v>-0.38030000000000003</v>
      </c>
      <c r="AD403">
        <f t="shared" si="155"/>
        <v>-1.136577595404676E-3</v>
      </c>
      <c r="AE403">
        <f t="shared" si="149"/>
        <v>-4.6470618423631919E-5</v>
      </c>
      <c r="AF403">
        <f t="shared" si="142"/>
        <v>0.12779778625335003</v>
      </c>
      <c r="AG403">
        <f t="shared" si="138"/>
        <v>0.12743713914955676</v>
      </c>
      <c r="AH403">
        <f t="shared" si="139"/>
        <v>127.43713914955676</v>
      </c>
    </row>
    <row r="404" spans="1:34" x14ac:dyDescent="0.35">
      <c r="A404" t="s">
        <v>1216</v>
      </c>
      <c r="B404" t="s">
        <v>1577</v>
      </c>
      <c r="D404">
        <f t="shared" si="143"/>
        <v>2.4573666666666667</v>
      </c>
      <c r="F404">
        <f t="shared" si="150"/>
        <v>403</v>
      </c>
      <c r="G404">
        <f t="shared" si="144"/>
        <v>2.9660000000000002</v>
      </c>
      <c r="H404">
        <f t="shared" si="151"/>
        <v>9.1699816559144224E-3</v>
      </c>
      <c r="I404">
        <f t="shared" si="145"/>
        <v>3.7492795934621526E-4</v>
      </c>
      <c r="J404">
        <f t="shared" si="140"/>
        <v>0.11206039414333863</v>
      </c>
      <c r="K404">
        <f t="shared" si="134"/>
        <v>0.11174415817570138</v>
      </c>
      <c r="L404">
        <f t="shared" si="135"/>
        <v>111.74415817570139</v>
      </c>
      <c r="Q404">
        <f t="shared" si="152"/>
        <v>403</v>
      </c>
      <c r="R404">
        <f t="shared" si="146"/>
        <v>3.5817000000000001</v>
      </c>
      <c r="S404">
        <f t="shared" si="153"/>
        <v>1.1144253736064627E-2</v>
      </c>
      <c r="T404">
        <f t="shared" si="147"/>
        <v>4.5564892804384686E-4</v>
      </c>
      <c r="U404">
        <f t="shared" si="141"/>
        <v>0.14458859778551766</v>
      </c>
      <c r="V404">
        <f t="shared" si="136"/>
        <v>0.14418056678152594</v>
      </c>
      <c r="W404">
        <f t="shared" si="137"/>
        <v>144.18056678152593</v>
      </c>
      <c r="AB404">
        <f t="shared" si="154"/>
        <v>403</v>
      </c>
      <c r="AC404">
        <f t="shared" si="148"/>
        <v>-0.38030000000000003</v>
      </c>
      <c r="AD404">
        <f t="shared" si="155"/>
        <v>-1.136577595404676E-3</v>
      </c>
      <c r="AE404">
        <f t="shared" si="149"/>
        <v>-4.6470618423631919E-5</v>
      </c>
      <c r="AF404">
        <f t="shared" si="142"/>
        <v>0.12775131563492639</v>
      </c>
      <c r="AG404">
        <f t="shared" si="138"/>
        <v>0.12739079967185504</v>
      </c>
      <c r="AH404">
        <f t="shared" si="139"/>
        <v>127.39079967185505</v>
      </c>
    </row>
    <row r="405" spans="1:34" x14ac:dyDescent="0.35">
      <c r="A405" t="s">
        <v>1008</v>
      </c>
      <c r="B405" t="s">
        <v>1049</v>
      </c>
      <c r="D405">
        <f t="shared" si="143"/>
        <v>2.4550999999999998</v>
      </c>
      <c r="F405">
        <f t="shared" si="150"/>
        <v>404</v>
      </c>
      <c r="G405">
        <f t="shared" si="144"/>
        <v>2.9584000000000001</v>
      </c>
      <c r="H405">
        <f t="shared" si="151"/>
        <v>9.1457684127219663E-3</v>
      </c>
      <c r="I405">
        <f t="shared" si="145"/>
        <v>3.7393796588712849E-4</v>
      </c>
      <c r="J405">
        <f t="shared" si="140"/>
        <v>0.11243433210922575</v>
      </c>
      <c r="K405">
        <f t="shared" si="134"/>
        <v>0.11211704088352537</v>
      </c>
      <c r="L405">
        <f t="shared" si="135"/>
        <v>112.11704088352536</v>
      </c>
      <c r="Q405">
        <f t="shared" si="152"/>
        <v>404</v>
      </c>
      <c r="R405">
        <f t="shared" si="146"/>
        <v>3.5825</v>
      </c>
      <c r="S405">
        <f t="shared" si="153"/>
        <v>1.114683537739518E-2</v>
      </c>
      <c r="T405">
        <f t="shared" si="147"/>
        <v>4.5575448218257338E-4</v>
      </c>
      <c r="U405">
        <f t="shared" si="141"/>
        <v>0.14504435226770024</v>
      </c>
      <c r="V405">
        <f t="shared" si="136"/>
        <v>0.14463503511831538</v>
      </c>
      <c r="W405">
        <f t="shared" si="137"/>
        <v>144.63503511831539</v>
      </c>
      <c r="AB405">
        <f t="shared" si="154"/>
        <v>404</v>
      </c>
      <c r="AC405">
        <f t="shared" si="148"/>
        <v>-0.38030000000000003</v>
      </c>
      <c r="AD405">
        <f t="shared" si="155"/>
        <v>-1.136577595404676E-3</v>
      </c>
      <c r="AE405">
        <f t="shared" si="149"/>
        <v>-4.6470618423631919E-5</v>
      </c>
      <c r="AF405">
        <f t="shared" si="142"/>
        <v>0.12770484501650275</v>
      </c>
      <c r="AG405">
        <f t="shared" si="138"/>
        <v>0.1273444601941533</v>
      </c>
      <c r="AH405">
        <f t="shared" si="139"/>
        <v>127.3444601941533</v>
      </c>
    </row>
    <row r="406" spans="1:34" x14ac:dyDescent="0.35">
      <c r="A406" t="s">
        <v>1008</v>
      </c>
      <c r="B406" t="s">
        <v>1112</v>
      </c>
      <c r="D406">
        <f t="shared" si="143"/>
        <v>2.452666666666667</v>
      </c>
      <c r="F406">
        <f t="shared" si="150"/>
        <v>405</v>
      </c>
      <c r="G406">
        <f t="shared" si="144"/>
        <v>2.9584000000000001</v>
      </c>
      <c r="H406">
        <f t="shared" si="151"/>
        <v>9.1457684127219663E-3</v>
      </c>
      <c r="I406">
        <f t="shared" si="145"/>
        <v>3.7393796588712849E-4</v>
      </c>
      <c r="J406">
        <f t="shared" si="140"/>
        <v>0.11280827007511288</v>
      </c>
      <c r="K406">
        <f t="shared" si="134"/>
        <v>0.11248992359134935</v>
      </c>
      <c r="L406">
        <f t="shared" si="135"/>
        <v>112.48992359134935</v>
      </c>
      <c r="Q406">
        <f t="shared" si="152"/>
        <v>405</v>
      </c>
      <c r="R406">
        <f t="shared" si="146"/>
        <v>3.5752000000000002</v>
      </c>
      <c r="S406">
        <f t="shared" si="153"/>
        <v>1.1123279488264429E-2</v>
      </c>
      <c r="T406">
        <f t="shared" si="147"/>
        <v>4.5479136559480114E-4</v>
      </c>
      <c r="U406">
        <f t="shared" si="141"/>
        <v>0.14549914363329505</v>
      </c>
      <c r="V406">
        <f t="shared" si="136"/>
        <v>0.14508854305644531</v>
      </c>
      <c r="W406">
        <f t="shared" si="137"/>
        <v>145.0885430564453</v>
      </c>
      <c r="AB406">
        <f t="shared" si="154"/>
        <v>405</v>
      </c>
      <c r="AC406">
        <f t="shared" si="148"/>
        <v>-0.38030000000000003</v>
      </c>
      <c r="AD406">
        <f t="shared" si="155"/>
        <v>-1.136577595404676E-3</v>
      </c>
      <c r="AE406">
        <f t="shared" si="149"/>
        <v>-4.6470618423631919E-5</v>
      </c>
      <c r="AF406">
        <f t="shared" si="142"/>
        <v>0.12765837439807912</v>
      </c>
      <c r="AG406">
        <f t="shared" si="138"/>
        <v>0.12729812071645155</v>
      </c>
      <c r="AH406">
        <f t="shared" si="139"/>
        <v>127.29812071645155</v>
      </c>
    </row>
    <row r="407" spans="1:34" x14ac:dyDescent="0.35">
      <c r="A407" t="s">
        <v>1261</v>
      </c>
      <c r="B407" t="s">
        <v>1112</v>
      </c>
      <c r="D407">
        <f t="shared" si="143"/>
        <v>2.4520333333333331</v>
      </c>
      <c r="F407">
        <f t="shared" si="150"/>
        <v>406</v>
      </c>
      <c r="G407">
        <f t="shared" si="144"/>
        <v>2.9565000000000001</v>
      </c>
      <c r="H407">
        <f t="shared" si="151"/>
        <v>9.1397156945081329E-3</v>
      </c>
      <c r="I407">
        <f t="shared" si="145"/>
        <v>3.7369049175102194E-4</v>
      </c>
      <c r="J407">
        <f t="shared" si="140"/>
        <v>0.1131819605668639</v>
      </c>
      <c r="K407">
        <f t="shared" si="134"/>
        <v>0.11286255952341263</v>
      </c>
      <c r="L407">
        <f t="shared" si="135"/>
        <v>112.86255952341263</v>
      </c>
      <c r="Q407">
        <f t="shared" si="152"/>
        <v>406</v>
      </c>
      <c r="R407">
        <f t="shared" si="146"/>
        <v>3.5752000000000002</v>
      </c>
      <c r="S407">
        <f t="shared" si="153"/>
        <v>1.1123279488264429E-2</v>
      </c>
      <c r="T407">
        <f t="shared" si="147"/>
        <v>4.5479136559480114E-4</v>
      </c>
      <c r="U407">
        <f t="shared" si="141"/>
        <v>0.14595393499888987</v>
      </c>
      <c r="V407">
        <f t="shared" si="136"/>
        <v>0.14554205099457521</v>
      </c>
      <c r="W407">
        <f t="shared" si="137"/>
        <v>145.54205099457522</v>
      </c>
      <c r="AB407">
        <f t="shared" si="154"/>
        <v>406</v>
      </c>
      <c r="AC407">
        <f t="shared" si="148"/>
        <v>-0.38030000000000003</v>
      </c>
      <c r="AD407">
        <f t="shared" si="155"/>
        <v>-1.136577595404676E-3</v>
      </c>
      <c r="AE407">
        <f t="shared" si="149"/>
        <v>-4.6470618423631919E-5</v>
      </c>
      <c r="AF407">
        <f t="shared" si="142"/>
        <v>0.12761190377965548</v>
      </c>
      <c r="AG407">
        <f t="shared" si="138"/>
        <v>0.12725178123874981</v>
      </c>
      <c r="AH407">
        <f t="shared" si="139"/>
        <v>127.2517812387498</v>
      </c>
    </row>
    <row r="408" spans="1:34" x14ac:dyDescent="0.35">
      <c r="A408" t="s">
        <v>1215</v>
      </c>
      <c r="B408" t="s">
        <v>1578</v>
      </c>
      <c r="D408">
        <f t="shared" si="143"/>
        <v>2.4476999999999998</v>
      </c>
      <c r="F408">
        <f t="shared" si="150"/>
        <v>407</v>
      </c>
      <c r="G408">
        <f t="shared" si="144"/>
        <v>2.9511000000000003</v>
      </c>
      <c r="H408">
        <f t="shared" si="151"/>
        <v>9.122514526182162E-3</v>
      </c>
      <c r="I408">
        <f t="shared" si="145"/>
        <v>3.7298719711196805E-4</v>
      </c>
      <c r="J408">
        <f t="shared" si="140"/>
        <v>0.11355494776397587</v>
      </c>
      <c r="K408">
        <f t="shared" si="134"/>
        <v>0.11323449414554397</v>
      </c>
      <c r="L408">
        <f t="shared" si="135"/>
        <v>113.23449414554398</v>
      </c>
      <c r="Q408">
        <f t="shared" si="152"/>
        <v>407</v>
      </c>
      <c r="R408">
        <f t="shared" si="146"/>
        <v>3.5676000000000001</v>
      </c>
      <c r="S408">
        <f t="shared" si="153"/>
        <v>1.1098759338147758E-2</v>
      </c>
      <c r="T408">
        <f t="shared" si="147"/>
        <v>4.5378882380234546E-4</v>
      </c>
      <c r="U408">
        <f t="shared" si="141"/>
        <v>0.14640772382269221</v>
      </c>
      <c r="V408">
        <f t="shared" si="136"/>
        <v>0.14599455922009932</v>
      </c>
      <c r="W408">
        <f t="shared" si="137"/>
        <v>145.99455922009932</v>
      </c>
      <c r="AB408">
        <f t="shared" si="154"/>
        <v>407</v>
      </c>
      <c r="AC408">
        <f t="shared" si="148"/>
        <v>-0.38030000000000003</v>
      </c>
      <c r="AD408">
        <f t="shared" si="155"/>
        <v>-1.136577595404676E-3</v>
      </c>
      <c r="AE408">
        <f t="shared" si="149"/>
        <v>-4.6470618423631919E-5</v>
      </c>
      <c r="AF408">
        <f t="shared" si="142"/>
        <v>0.12756543316123184</v>
      </c>
      <c r="AG408">
        <f t="shared" si="138"/>
        <v>0.12720544176104806</v>
      </c>
      <c r="AH408">
        <f t="shared" si="139"/>
        <v>127.20544176104806</v>
      </c>
    </row>
    <row r="409" spans="1:34" x14ac:dyDescent="0.35">
      <c r="A409" t="s">
        <v>1215</v>
      </c>
      <c r="B409" t="s">
        <v>1579</v>
      </c>
      <c r="D409">
        <f t="shared" si="143"/>
        <v>2.4451666666666667</v>
      </c>
      <c r="F409">
        <f t="shared" si="150"/>
        <v>408</v>
      </c>
      <c r="G409">
        <f t="shared" si="144"/>
        <v>2.9511000000000003</v>
      </c>
      <c r="H409">
        <f t="shared" si="151"/>
        <v>9.122514526182162E-3</v>
      </c>
      <c r="I409">
        <f t="shared" si="145"/>
        <v>3.7298719711196805E-4</v>
      </c>
      <c r="J409">
        <f t="shared" si="140"/>
        <v>0.11392793496108784</v>
      </c>
      <c r="K409">
        <f t="shared" si="134"/>
        <v>0.11360642876767531</v>
      </c>
      <c r="L409">
        <f t="shared" si="135"/>
        <v>113.60642876767531</v>
      </c>
      <c r="Q409">
        <f t="shared" si="152"/>
        <v>408</v>
      </c>
      <c r="R409">
        <f t="shared" si="146"/>
        <v>3.56</v>
      </c>
      <c r="S409">
        <f t="shared" si="153"/>
        <v>1.107424305267524E-2</v>
      </c>
      <c r="T409">
        <f t="shared" si="147"/>
        <v>4.5278644002145406E-4</v>
      </c>
      <c r="U409">
        <f t="shared" si="141"/>
        <v>0.14686051026271366</v>
      </c>
      <c r="V409">
        <f t="shared" si="136"/>
        <v>0.14644606789058329</v>
      </c>
      <c r="W409">
        <f t="shared" si="137"/>
        <v>146.44606789058329</v>
      </c>
      <c r="AB409">
        <f t="shared" si="154"/>
        <v>408</v>
      </c>
      <c r="AC409">
        <f t="shared" si="148"/>
        <v>-0.38030000000000003</v>
      </c>
      <c r="AD409">
        <f t="shared" si="155"/>
        <v>-1.136577595404676E-3</v>
      </c>
      <c r="AE409">
        <f t="shared" si="149"/>
        <v>-4.6470618423631919E-5</v>
      </c>
      <c r="AF409">
        <f t="shared" si="142"/>
        <v>0.1275189625428082</v>
      </c>
      <c r="AG409">
        <f t="shared" si="138"/>
        <v>0.12715910228334631</v>
      </c>
      <c r="AH409">
        <f t="shared" si="139"/>
        <v>127.15910228334631</v>
      </c>
    </row>
    <row r="410" spans="1:34" x14ac:dyDescent="0.35">
      <c r="A410" t="s">
        <v>1214</v>
      </c>
      <c r="B410" t="s">
        <v>1048</v>
      </c>
      <c r="D410">
        <f t="shared" si="143"/>
        <v>2.4431333333333334</v>
      </c>
      <c r="F410">
        <f t="shared" si="150"/>
        <v>409</v>
      </c>
      <c r="G410">
        <f t="shared" si="144"/>
        <v>2.9443000000000001</v>
      </c>
      <c r="H410">
        <f t="shared" si="151"/>
        <v>9.1008565184734127E-3</v>
      </c>
      <c r="I410">
        <f t="shared" si="145"/>
        <v>3.7210167815037793E-4</v>
      </c>
      <c r="J410">
        <f t="shared" si="140"/>
        <v>0.11430003663923823</v>
      </c>
      <c r="K410">
        <f t="shared" si="134"/>
        <v>0.1139774803697917</v>
      </c>
      <c r="L410">
        <f t="shared" si="135"/>
        <v>113.97748036979171</v>
      </c>
      <c r="Q410">
        <f t="shared" si="152"/>
        <v>409</v>
      </c>
      <c r="R410">
        <f t="shared" si="146"/>
        <v>3.5607000000000002</v>
      </c>
      <c r="S410">
        <f t="shared" si="153"/>
        <v>1.1076500970040223E-2</v>
      </c>
      <c r="T410">
        <f t="shared" si="147"/>
        <v>4.5287875823775924E-4</v>
      </c>
      <c r="U410">
        <f t="shared" si="141"/>
        <v>0.14731338902095142</v>
      </c>
      <c r="V410">
        <f t="shared" si="136"/>
        <v>0.14689766861876033</v>
      </c>
      <c r="W410">
        <f t="shared" si="137"/>
        <v>146.89766861876032</v>
      </c>
      <c r="AB410">
        <f t="shared" si="154"/>
        <v>409</v>
      </c>
      <c r="AC410">
        <f t="shared" si="148"/>
        <v>-0.38030000000000003</v>
      </c>
      <c r="AD410">
        <f t="shared" si="155"/>
        <v>-1.136577595404676E-3</v>
      </c>
      <c r="AE410">
        <f t="shared" si="149"/>
        <v>-4.6470618423631919E-5</v>
      </c>
      <c r="AF410">
        <f t="shared" si="142"/>
        <v>0.12747249192438456</v>
      </c>
      <c r="AG410">
        <f t="shared" si="138"/>
        <v>0.12711276280564457</v>
      </c>
      <c r="AH410">
        <f t="shared" si="139"/>
        <v>127.11276280564456</v>
      </c>
    </row>
    <row r="411" spans="1:34" x14ac:dyDescent="0.35">
      <c r="A411" t="s">
        <v>1007</v>
      </c>
      <c r="D411">
        <f t="shared" si="143"/>
        <v>1.1220666666666668</v>
      </c>
      <c r="F411">
        <f t="shared" si="150"/>
        <v>410</v>
      </c>
      <c r="G411">
        <f t="shared" si="144"/>
        <v>2.9435000000000002</v>
      </c>
      <c r="H411">
        <f t="shared" si="151"/>
        <v>9.0983087170874704E-3</v>
      </c>
      <c r="I411">
        <f t="shared" si="145"/>
        <v>3.7199750760671772E-4</v>
      </c>
      <c r="J411">
        <f t="shared" si="140"/>
        <v>0.11467203414684495</v>
      </c>
      <c r="K411">
        <f t="shared" si="134"/>
        <v>0.11434842809533513</v>
      </c>
      <c r="L411">
        <f t="shared" si="135"/>
        <v>114.34842809533514</v>
      </c>
      <c r="Q411">
        <f t="shared" si="152"/>
        <v>410</v>
      </c>
      <c r="R411">
        <f t="shared" si="146"/>
        <v>-0.4017</v>
      </c>
      <c r="S411">
        <f t="shared" si="153"/>
        <v>-1.2002784813404553E-3</v>
      </c>
      <c r="T411">
        <f t="shared" si="147"/>
        <v>-4.907512125347603E-5</v>
      </c>
      <c r="U411">
        <f t="shared" si="141"/>
        <v>0.14726431389969794</v>
      </c>
      <c r="V411">
        <f t="shared" si="136"/>
        <v>0.14684873198817139</v>
      </c>
      <c r="W411">
        <f t="shared" si="137"/>
        <v>146.84873198817138</v>
      </c>
      <c r="AB411">
        <f t="shared" si="154"/>
        <v>410</v>
      </c>
      <c r="AC411">
        <f t="shared" si="148"/>
        <v>-0.38030000000000003</v>
      </c>
      <c r="AD411">
        <f t="shared" si="155"/>
        <v>-1.136577595404676E-3</v>
      </c>
      <c r="AE411">
        <f t="shared" si="149"/>
        <v>-4.6470618423631919E-5</v>
      </c>
      <c r="AF411">
        <f t="shared" si="142"/>
        <v>0.12742602130596092</v>
      </c>
      <c r="AG411">
        <f t="shared" si="138"/>
        <v>0.12706642332794282</v>
      </c>
      <c r="AH411">
        <f t="shared" si="139"/>
        <v>127.06642332794283</v>
      </c>
    </row>
    <row r="412" spans="1:34" x14ac:dyDescent="0.35">
      <c r="A412" t="s">
        <v>1262</v>
      </c>
      <c r="D412">
        <f t="shared" si="143"/>
        <v>1.1197666666666668</v>
      </c>
      <c r="F412">
        <f t="shared" si="150"/>
        <v>411</v>
      </c>
      <c r="G412">
        <f t="shared" si="144"/>
        <v>2.9366000000000003</v>
      </c>
      <c r="H412">
        <f t="shared" si="151"/>
        <v>9.0763356733846133E-3</v>
      </c>
      <c r="I412">
        <f t="shared" si="145"/>
        <v>3.7109910794298187E-4</v>
      </c>
      <c r="J412">
        <f t="shared" si="140"/>
        <v>0.11504313325478793</v>
      </c>
      <c r="K412">
        <f t="shared" si="134"/>
        <v>0.11471847995651099</v>
      </c>
      <c r="L412">
        <f t="shared" si="135"/>
        <v>114.71847995651099</v>
      </c>
      <c r="Q412">
        <f t="shared" si="152"/>
        <v>411</v>
      </c>
      <c r="R412">
        <f t="shared" si="146"/>
        <v>-0.4017</v>
      </c>
      <c r="S412">
        <f t="shared" si="153"/>
        <v>-1.2002784813404553E-3</v>
      </c>
      <c r="T412">
        <f t="shared" si="147"/>
        <v>-4.907512125347603E-5</v>
      </c>
      <c r="U412">
        <f t="shared" si="141"/>
        <v>0.14721523877844445</v>
      </c>
      <c r="V412">
        <f t="shared" si="136"/>
        <v>0.14679979535758247</v>
      </c>
      <c r="W412">
        <f t="shared" si="137"/>
        <v>146.79979535758247</v>
      </c>
      <c r="AB412">
        <f t="shared" si="154"/>
        <v>411</v>
      </c>
      <c r="AC412">
        <f t="shared" si="148"/>
        <v>-0.38030000000000003</v>
      </c>
      <c r="AD412">
        <f t="shared" si="155"/>
        <v>-1.136577595404676E-3</v>
      </c>
      <c r="AE412">
        <f t="shared" si="149"/>
        <v>-4.6470618423631919E-5</v>
      </c>
      <c r="AF412">
        <f t="shared" si="142"/>
        <v>0.12737955068753729</v>
      </c>
      <c r="AG412">
        <f t="shared" si="138"/>
        <v>0.12702008385024108</v>
      </c>
      <c r="AH412">
        <f t="shared" si="139"/>
        <v>127.02008385024108</v>
      </c>
    </row>
    <row r="413" spans="1:34" x14ac:dyDescent="0.35">
      <c r="A413" t="s">
        <v>1262</v>
      </c>
      <c r="D413">
        <f t="shared" si="143"/>
        <v>1.1197666666666668</v>
      </c>
      <c r="F413">
        <f t="shared" si="150"/>
        <v>412</v>
      </c>
      <c r="G413">
        <f t="shared" si="144"/>
        <v>2.9366000000000003</v>
      </c>
      <c r="H413">
        <f t="shared" si="151"/>
        <v>9.0763356733846133E-3</v>
      </c>
      <c r="I413">
        <f t="shared" si="145"/>
        <v>3.7109910794298187E-4</v>
      </c>
      <c r="J413">
        <f t="shared" si="140"/>
        <v>0.11541423236273092</v>
      </c>
      <c r="K413">
        <f t="shared" si="134"/>
        <v>0.11508853181768686</v>
      </c>
      <c r="L413">
        <f t="shared" si="135"/>
        <v>115.08853181768686</v>
      </c>
      <c r="Q413">
        <f t="shared" si="152"/>
        <v>412</v>
      </c>
      <c r="R413">
        <f t="shared" si="146"/>
        <v>-0.4017</v>
      </c>
      <c r="S413">
        <f t="shared" si="153"/>
        <v>-1.2002784813404553E-3</v>
      </c>
      <c r="T413">
        <f t="shared" si="147"/>
        <v>-4.907512125347603E-5</v>
      </c>
      <c r="U413">
        <f t="shared" si="141"/>
        <v>0.14716616365719096</v>
      </c>
      <c r="V413">
        <f t="shared" si="136"/>
        <v>0.14675085872699356</v>
      </c>
      <c r="W413">
        <f t="shared" si="137"/>
        <v>146.75085872699356</v>
      </c>
      <c r="AB413">
        <f t="shared" si="154"/>
        <v>412</v>
      </c>
      <c r="AC413">
        <f t="shared" si="148"/>
        <v>-0.38030000000000003</v>
      </c>
      <c r="AD413">
        <f t="shared" si="155"/>
        <v>-1.136577595404676E-3</v>
      </c>
      <c r="AE413">
        <f t="shared" si="149"/>
        <v>-4.6470618423631919E-5</v>
      </c>
      <c r="AF413">
        <f t="shared" si="142"/>
        <v>0.12733308006911365</v>
      </c>
      <c r="AG413">
        <f t="shared" si="138"/>
        <v>0.12697374437253936</v>
      </c>
      <c r="AH413">
        <f t="shared" si="139"/>
        <v>126.97374437253936</v>
      </c>
    </row>
    <row r="414" spans="1:34" x14ac:dyDescent="0.35">
      <c r="A414" t="s">
        <v>1262</v>
      </c>
      <c r="D414">
        <f t="shared" si="143"/>
        <v>1.1197666666666668</v>
      </c>
      <c r="F414">
        <f t="shared" si="150"/>
        <v>413</v>
      </c>
      <c r="G414">
        <f t="shared" si="144"/>
        <v>2.9366000000000003</v>
      </c>
      <c r="H414">
        <f t="shared" si="151"/>
        <v>9.0763356733846133E-3</v>
      </c>
      <c r="I414">
        <f t="shared" si="145"/>
        <v>3.7109910794298187E-4</v>
      </c>
      <c r="J414">
        <f t="shared" si="140"/>
        <v>0.11578533147067391</v>
      </c>
      <c r="K414">
        <f t="shared" si="134"/>
        <v>0.11545858367886272</v>
      </c>
      <c r="L414">
        <f t="shared" si="135"/>
        <v>115.45858367886272</v>
      </c>
      <c r="Q414">
        <f t="shared" si="152"/>
        <v>413</v>
      </c>
      <c r="R414">
        <f t="shared" si="146"/>
        <v>-0.4017</v>
      </c>
      <c r="S414">
        <f t="shared" si="153"/>
        <v>-1.2002784813404553E-3</v>
      </c>
      <c r="T414">
        <f t="shared" si="147"/>
        <v>-4.907512125347603E-5</v>
      </c>
      <c r="U414">
        <f t="shared" si="141"/>
        <v>0.14711708853593747</v>
      </c>
      <c r="V414">
        <f t="shared" si="136"/>
        <v>0.14670192209640462</v>
      </c>
      <c r="W414">
        <f t="shared" si="137"/>
        <v>146.70192209640462</v>
      </c>
      <c r="AB414">
        <f t="shared" si="154"/>
        <v>413</v>
      </c>
      <c r="AC414">
        <f t="shared" si="148"/>
        <v>-0.38030000000000003</v>
      </c>
      <c r="AD414">
        <f t="shared" si="155"/>
        <v>-1.136577595404676E-3</v>
      </c>
      <c r="AE414">
        <f t="shared" si="149"/>
        <v>-4.6470618423631919E-5</v>
      </c>
      <c r="AF414">
        <f t="shared" si="142"/>
        <v>0.12728660945069001</v>
      </c>
      <c r="AG414">
        <f t="shared" si="138"/>
        <v>0.12692740489483761</v>
      </c>
      <c r="AH414">
        <f t="shared" si="139"/>
        <v>126.92740489483761</v>
      </c>
    </row>
    <row r="415" spans="1:34" x14ac:dyDescent="0.35">
      <c r="A415" t="s">
        <v>1006</v>
      </c>
      <c r="D415">
        <f t="shared" si="143"/>
        <v>1.1175999999999999</v>
      </c>
      <c r="F415">
        <f t="shared" si="150"/>
        <v>414</v>
      </c>
      <c r="G415">
        <f t="shared" si="144"/>
        <v>2.9300999999999999</v>
      </c>
      <c r="H415">
        <f t="shared" si="151"/>
        <v>9.0556392867407916E-3</v>
      </c>
      <c r="I415">
        <f t="shared" si="145"/>
        <v>3.702529062490882E-4</v>
      </c>
      <c r="J415">
        <f t="shared" si="140"/>
        <v>0.116155584376923</v>
      </c>
      <c r="K415">
        <f t="shared" si="134"/>
        <v>0.11582779172633745</v>
      </c>
      <c r="L415">
        <f t="shared" si="135"/>
        <v>115.82779172633745</v>
      </c>
      <c r="Q415">
        <f t="shared" si="152"/>
        <v>414</v>
      </c>
      <c r="R415">
        <f t="shared" si="146"/>
        <v>-0.4017</v>
      </c>
      <c r="S415">
        <f t="shared" si="153"/>
        <v>-1.2002784813404553E-3</v>
      </c>
      <c r="T415">
        <f t="shared" si="147"/>
        <v>-4.907512125347603E-5</v>
      </c>
      <c r="U415">
        <f t="shared" si="141"/>
        <v>0.14706801341468398</v>
      </c>
      <c r="V415">
        <f t="shared" si="136"/>
        <v>0.14665298546581571</v>
      </c>
      <c r="W415">
        <f t="shared" si="137"/>
        <v>146.6529854658157</v>
      </c>
      <c r="AB415">
        <f t="shared" si="154"/>
        <v>414</v>
      </c>
      <c r="AC415">
        <f t="shared" si="148"/>
        <v>-0.38030000000000003</v>
      </c>
      <c r="AD415">
        <f t="shared" si="155"/>
        <v>-1.136577595404676E-3</v>
      </c>
      <c r="AE415">
        <f t="shared" si="149"/>
        <v>-4.6470618423631919E-5</v>
      </c>
      <c r="AF415">
        <f t="shared" si="142"/>
        <v>0.12724013883226637</v>
      </c>
      <c r="AG415">
        <f t="shared" si="138"/>
        <v>0.12688106541713587</v>
      </c>
      <c r="AH415">
        <f t="shared" si="139"/>
        <v>126.88106541713587</v>
      </c>
    </row>
    <row r="416" spans="1:34" x14ac:dyDescent="0.35">
      <c r="A416" t="s">
        <v>1210</v>
      </c>
      <c r="D416">
        <f t="shared" si="143"/>
        <v>1.1153333333333333</v>
      </c>
      <c r="F416">
        <f t="shared" si="150"/>
        <v>415</v>
      </c>
      <c r="G416">
        <f t="shared" si="144"/>
        <v>2.9233000000000002</v>
      </c>
      <c r="H416">
        <f t="shared" si="151"/>
        <v>9.0339906486314424E-3</v>
      </c>
      <c r="I416">
        <f t="shared" si="145"/>
        <v>3.6936777037711752E-4</v>
      </c>
      <c r="J416">
        <f t="shared" si="140"/>
        <v>0.11652495214730012</v>
      </c>
      <c r="K416">
        <f t="shared" si="134"/>
        <v>0.11619611713580577</v>
      </c>
      <c r="L416">
        <f t="shared" si="135"/>
        <v>116.19611713580576</v>
      </c>
      <c r="Q416">
        <f t="shared" si="152"/>
        <v>415</v>
      </c>
      <c r="R416">
        <f t="shared" si="146"/>
        <v>-0.4017</v>
      </c>
      <c r="S416">
        <f t="shared" si="153"/>
        <v>-1.2002784813404553E-3</v>
      </c>
      <c r="T416">
        <f t="shared" si="147"/>
        <v>-4.907512125347603E-5</v>
      </c>
      <c r="U416">
        <f t="shared" si="141"/>
        <v>0.14701893829343049</v>
      </c>
      <c r="V416">
        <f t="shared" si="136"/>
        <v>0.14660404883522679</v>
      </c>
      <c r="W416">
        <f t="shared" si="137"/>
        <v>146.60404883522679</v>
      </c>
      <c r="AB416">
        <f t="shared" si="154"/>
        <v>415</v>
      </c>
      <c r="AC416">
        <f t="shared" si="148"/>
        <v>-0.38030000000000003</v>
      </c>
      <c r="AD416">
        <f t="shared" si="155"/>
        <v>-1.136577595404676E-3</v>
      </c>
      <c r="AE416">
        <f t="shared" si="149"/>
        <v>-4.6470618423631919E-5</v>
      </c>
      <c r="AF416">
        <f t="shared" si="142"/>
        <v>0.12719366821384273</v>
      </c>
      <c r="AG416">
        <f t="shared" si="138"/>
        <v>0.12683472593943412</v>
      </c>
      <c r="AH416">
        <f t="shared" si="139"/>
        <v>126.83472593943412</v>
      </c>
    </row>
    <row r="417" spans="1:34" x14ac:dyDescent="0.35">
      <c r="A417" t="s">
        <v>1263</v>
      </c>
      <c r="D417">
        <f t="shared" si="143"/>
        <v>1.1150666666666667</v>
      </c>
      <c r="F417">
        <f t="shared" si="150"/>
        <v>416</v>
      </c>
      <c r="G417">
        <f t="shared" si="144"/>
        <v>2.9225000000000003</v>
      </c>
      <c r="H417">
        <f t="shared" si="151"/>
        <v>9.0314439494218537E-3</v>
      </c>
      <c r="I417">
        <f t="shared" si="145"/>
        <v>3.6926364489753126E-4</v>
      </c>
      <c r="J417">
        <f t="shared" si="140"/>
        <v>0.11689421579219765</v>
      </c>
      <c r="K417">
        <f t="shared" si="134"/>
        <v>0.11656433871363804</v>
      </c>
      <c r="L417">
        <f t="shared" si="135"/>
        <v>116.56433871363804</v>
      </c>
      <c r="Q417">
        <f t="shared" si="152"/>
        <v>416</v>
      </c>
      <c r="R417">
        <f t="shared" si="146"/>
        <v>-0.4017</v>
      </c>
      <c r="S417">
        <f t="shared" si="153"/>
        <v>-1.2002784813404553E-3</v>
      </c>
      <c r="T417">
        <f t="shared" si="147"/>
        <v>-4.907512125347603E-5</v>
      </c>
      <c r="U417">
        <f t="shared" si="141"/>
        <v>0.146969863172177</v>
      </c>
      <c r="V417">
        <f t="shared" si="136"/>
        <v>0.14655511220463785</v>
      </c>
      <c r="W417">
        <f t="shared" si="137"/>
        <v>146.55511220463785</v>
      </c>
      <c r="AB417">
        <f t="shared" si="154"/>
        <v>416</v>
      </c>
      <c r="AC417">
        <f t="shared" si="148"/>
        <v>-0.38030000000000003</v>
      </c>
      <c r="AD417">
        <f t="shared" si="155"/>
        <v>-1.136577595404676E-3</v>
      </c>
      <c r="AE417">
        <f t="shared" si="149"/>
        <v>-4.6470618423631919E-5</v>
      </c>
      <c r="AF417">
        <f t="shared" si="142"/>
        <v>0.12714719759541909</v>
      </c>
      <c r="AG417">
        <f t="shared" si="138"/>
        <v>0.12678838646173238</v>
      </c>
      <c r="AH417">
        <f t="shared" si="139"/>
        <v>126.78838646173237</v>
      </c>
    </row>
    <row r="418" spans="1:34" x14ac:dyDescent="0.35">
      <c r="A418" t="s">
        <v>1264</v>
      </c>
      <c r="D418">
        <f t="shared" si="143"/>
        <v>1.1139333333333334</v>
      </c>
      <c r="F418">
        <f t="shared" si="150"/>
        <v>417</v>
      </c>
      <c r="G418">
        <f t="shared" si="144"/>
        <v>2.9191000000000003</v>
      </c>
      <c r="H418">
        <f t="shared" si="151"/>
        <v>9.0206209460357289E-3</v>
      </c>
      <c r="I418">
        <f t="shared" si="145"/>
        <v>3.6882113075455695E-4</v>
      </c>
      <c r="J418">
        <f t="shared" si="140"/>
        <v>0.1172630369229522</v>
      </c>
      <c r="K418">
        <f t="shared" si="134"/>
        <v>0.1169321190261083</v>
      </c>
      <c r="L418">
        <f t="shared" si="135"/>
        <v>116.9321190261083</v>
      </c>
      <c r="Q418">
        <f t="shared" si="152"/>
        <v>417</v>
      </c>
      <c r="R418">
        <f t="shared" si="146"/>
        <v>-0.4017</v>
      </c>
      <c r="S418">
        <f t="shared" si="153"/>
        <v>-1.2002784813404553E-3</v>
      </c>
      <c r="T418">
        <f t="shared" si="147"/>
        <v>-4.907512125347603E-5</v>
      </c>
      <c r="U418">
        <f t="shared" si="141"/>
        <v>0.14692078805092351</v>
      </c>
      <c r="V418">
        <f t="shared" si="136"/>
        <v>0.14650617557404894</v>
      </c>
      <c r="W418">
        <f t="shared" si="137"/>
        <v>146.50617557404894</v>
      </c>
      <c r="AB418">
        <f t="shared" si="154"/>
        <v>417</v>
      </c>
      <c r="AC418">
        <f t="shared" si="148"/>
        <v>-0.38030000000000003</v>
      </c>
      <c r="AD418">
        <f t="shared" si="155"/>
        <v>-1.136577595404676E-3</v>
      </c>
      <c r="AE418">
        <f t="shared" si="149"/>
        <v>-4.6470618423631919E-5</v>
      </c>
      <c r="AF418">
        <f t="shared" si="142"/>
        <v>0.12710072697699545</v>
      </c>
      <c r="AG418">
        <f t="shared" si="138"/>
        <v>0.12674204698403063</v>
      </c>
      <c r="AH418">
        <f t="shared" si="139"/>
        <v>126.74204698403064</v>
      </c>
    </row>
    <row r="419" spans="1:34" x14ac:dyDescent="0.35">
      <c r="A419" t="s">
        <v>1208</v>
      </c>
      <c r="D419">
        <f t="shared" si="143"/>
        <v>1.1129</v>
      </c>
      <c r="F419">
        <f t="shared" si="150"/>
        <v>418</v>
      </c>
      <c r="G419">
        <f t="shared" si="144"/>
        <v>2.9159999999999999</v>
      </c>
      <c r="H419">
        <f t="shared" si="151"/>
        <v>9.0107535742243814E-3</v>
      </c>
      <c r="I419">
        <f t="shared" si="145"/>
        <v>3.6841768899031386E-4</v>
      </c>
      <c r="J419">
        <f t="shared" si="140"/>
        <v>0.11763145461194252</v>
      </c>
      <c r="K419">
        <f t="shared" si="134"/>
        <v>0.11729949703533252</v>
      </c>
      <c r="L419">
        <f t="shared" si="135"/>
        <v>117.29949703533252</v>
      </c>
      <c r="Q419">
        <f t="shared" si="152"/>
        <v>418</v>
      </c>
      <c r="R419">
        <f t="shared" si="146"/>
        <v>-0.4017</v>
      </c>
      <c r="S419">
        <f t="shared" si="153"/>
        <v>-1.2002784813404553E-3</v>
      </c>
      <c r="T419">
        <f t="shared" si="147"/>
        <v>-4.907512125347603E-5</v>
      </c>
      <c r="U419">
        <f t="shared" si="141"/>
        <v>0.14687171292967002</v>
      </c>
      <c r="V419">
        <f t="shared" si="136"/>
        <v>0.14645723894346002</v>
      </c>
      <c r="W419">
        <f t="shared" si="137"/>
        <v>146.45723894346003</v>
      </c>
      <c r="AB419">
        <f t="shared" si="154"/>
        <v>418</v>
      </c>
      <c r="AC419">
        <f t="shared" si="148"/>
        <v>-0.38030000000000003</v>
      </c>
      <c r="AD419">
        <f t="shared" si="155"/>
        <v>-1.136577595404676E-3</v>
      </c>
      <c r="AE419">
        <f t="shared" si="149"/>
        <v>-4.6470618423631919E-5</v>
      </c>
      <c r="AF419">
        <f t="shared" si="142"/>
        <v>0.12705425635857182</v>
      </c>
      <c r="AG419">
        <f t="shared" si="138"/>
        <v>0.12669570750632889</v>
      </c>
      <c r="AH419">
        <f t="shared" si="139"/>
        <v>126.69570750632889</v>
      </c>
    </row>
    <row r="420" spans="1:34" x14ac:dyDescent="0.35">
      <c r="A420" t="s">
        <v>1005</v>
      </c>
      <c r="D420">
        <f t="shared" si="143"/>
        <v>1.1106333333333334</v>
      </c>
      <c r="F420">
        <f t="shared" si="150"/>
        <v>419</v>
      </c>
      <c r="G420">
        <f t="shared" si="144"/>
        <v>2.9092000000000002</v>
      </c>
      <c r="H420">
        <f t="shared" si="151"/>
        <v>8.9891112237204772E-3</v>
      </c>
      <c r="I420">
        <f t="shared" si="145"/>
        <v>3.6753281019618337E-4</v>
      </c>
      <c r="J420">
        <f t="shared" si="140"/>
        <v>0.1179989874221387</v>
      </c>
      <c r="K420">
        <f t="shared" si="134"/>
        <v>0.11766599266290267</v>
      </c>
      <c r="L420">
        <f t="shared" si="135"/>
        <v>117.66599266290268</v>
      </c>
      <c r="Q420">
        <f t="shared" si="152"/>
        <v>419</v>
      </c>
      <c r="R420">
        <f t="shared" si="146"/>
        <v>-0.4017</v>
      </c>
      <c r="S420">
        <f t="shared" si="153"/>
        <v>-1.2002784813404553E-3</v>
      </c>
      <c r="T420">
        <f t="shared" si="147"/>
        <v>-4.907512125347603E-5</v>
      </c>
      <c r="U420">
        <f t="shared" si="141"/>
        <v>0.14682263780841653</v>
      </c>
      <c r="V420">
        <f t="shared" si="136"/>
        <v>0.14640830231287108</v>
      </c>
      <c r="W420">
        <f t="shared" si="137"/>
        <v>146.40830231287109</v>
      </c>
      <c r="AB420">
        <f t="shared" si="154"/>
        <v>419</v>
      </c>
      <c r="AC420">
        <f t="shared" si="148"/>
        <v>-0.38030000000000003</v>
      </c>
      <c r="AD420">
        <f t="shared" si="155"/>
        <v>-1.136577595404676E-3</v>
      </c>
      <c r="AE420">
        <f t="shared" si="149"/>
        <v>-4.6470618423631919E-5</v>
      </c>
      <c r="AF420">
        <f t="shared" si="142"/>
        <v>0.12700778574014818</v>
      </c>
      <c r="AG420">
        <f t="shared" si="138"/>
        <v>0.12664936802862714</v>
      </c>
      <c r="AH420">
        <f t="shared" si="139"/>
        <v>126.64936802862714</v>
      </c>
    </row>
    <row r="421" spans="1:34" x14ac:dyDescent="0.35">
      <c r="A421" t="s">
        <v>1005</v>
      </c>
      <c r="D421">
        <f t="shared" si="143"/>
        <v>1.1106333333333334</v>
      </c>
      <c r="F421">
        <f t="shared" si="150"/>
        <v>420</v>
      </c>
      <c r="G421">
        <f t="shared" si="144"/>
        <v>2.9092000000000002</v>
      </c>
      <c r="H421">
        <f t="shared" si="151"/>
        <v>8.9891112237204772E-3</v>
      </c>
      <c r="I421">
        <f t="shared" si="145"/>
        <v>3.6753281019618337E-4</v>
      </c>
      <c r="J421">
        <f t="shared" si="140"/>
        <v>0.11836652023233488</v>
      </c>
      <c r="K421">
        <f t="shared" si="134"/>
        <v>0.11803248829047283</v>
      </c>
      <c r="L421">
        <f t="shared" si="135"/>
        <v>118.03248829047283</v>
      </c>
      <c r="Q421">
        <f t="shared" si="152"/>
        <v>420</v>
      </c>
      <c r="R421">
        <f t="shared" si="146"/>
        <v>-0.4017</v>
      </c>
      <c r="S421">
        <f t="shared" si="153"/>
        <v>-1.2002784813404553E-3</v>
      </c>
      <c r="T421">
        <f t="shared" si="147"/>
        <v>-4.907512125347603E-5</v>
      </c>
      <c r="U421">
        <f t="shared" si="141"/>
        <v>0.14677356268716304</v>
      </c>
      <c r="V421">
        <f t="shared" si="136"/>
        <v>0.14635936568228217</v>
      </c>
      <c r="W421">
        <f t="shared" si="137"/>
        <v>146.35936568228217</v>
      </c>
      <c r="AB421">
        <f t="shared" si="154"/>
        <v>420</v>
      </c>
      <c r="AC421">
        <f t="shared" si="148"/>
        <v>-0.38030000000000003</v>
      </c>
      <c r="AD421">
        <f t="shared" si="155"/>
        <v>-1.136577595404676E-3</v>
      </c>
      <c r="AE421">
        <f t="shared" si="149"/>
        <v>-4.6470618423631919E-5</v>
      </c>
      <c r="AF421">
        <f t="shared" si="142"/>
        <v>0.12696131512172454</v>
      </c>
      <c r="AG421">
        <f t="shared" si="138"/>
        <v>0.12660302855092539</v>
      </c>
      <c r="AH421">
        <f t="shared" si="139"/>
        <v>126.6030285509254</v>
      </c>
    </row>
    <row r="422" spans="1:34" x14ac:dyDescent="0.35">
      <c r="A422" t="s">
        <v>1207</v>
      </c>
      <c r="D422">
        <f t="shared" si="143"/>
        <v>1.1082000000000001</v>
      </c>
      <c r="F422">
        <f t="shared" si="150"/>
        <v>421</v>
      </c>
      <c r="G422">
        <f t="shared" si="144"/>
        <v>2.9019000000000004</v>
      </c>
      <c r="H422">
        <f t="shared" si="151"/>
        <v>8.9658808977724595E-3</v>
      </c>
      <c r="I422">
        <f t="shared" si="145"/>
        <v>3.6658300472988562E-4</v>
      </c>
      <c r="J422">
        <f t="shared" si="140"/>
        <v>0.11873310323706476</v>
      </c>
      <c r="K422">
        <f t="shared" si="134"/>
        <v>0.11839803679294073</v>
      </c>
      <c r="L422">
        <f t="shared" si="135"/>
        <v>118.39803679294073</v>
      </c>
      <c r="Q422">
        <f t="shared" si="152"/>
        <v>421</v>
      </c>
      <c r="R422">
        <f t="shared" si="146"/>
        <v>-0.4017</v>
      </c>
      <c r="S422">
        <f t="shared" si="153"/>
        <v>-1.2002784813404553E-3</v>
      </c>
      <c r="T422">
        <f t="shared" si="147"/>
        <v>-4.907512125347603E-5</v>
      </c>
      <c r="U422">
        <f t="shared" si="141"/>
        <v>0.14672448756590956</v>
      </c>
      <c r="V422">
        <f t="shared" si="136"/>
        <v>0.14631042905169325</v>
      </c>
      <c r="W422">
        <f t="shared" si="137"/>
        <v>146.31042905169326</v>
      </c>
      <c r="AB422">
        <f t="shared" si="154"/>
        <v>421</v>
      </c>
      <c r="AC422">
        <f t="shared" si="148"/>
        <v>-0.38030000000000003</v>
      </c>
      <c r="AD422">
        <f t="shared" si="155"/>
        <v>-1.136577595404676E-3</v>
      </c>
      <c r="AE422">
        <f t="shared" si="149"/>
        <v>-4.6470618423631919E-5</v>
      </c>
      <c r="AF422">
        <f t="shared" si="142"/>
        <v>0.1269148445033009</v>
      </c>
      <c r="AG422">
        <f t="shared" si="138"/>
        <v>0.12655668907322365</v>
      </c>
      <c r="AH422">
        <f t="shared" si="139"/>
        <v>126.55668907322365</v>
      </c>
    </row>
    <row r="423" spans="1:34" x14ac:dyDescent="0.35">
      <c r="A423" t="s">
        <v>1265</v>
      </c>
      <c r="D423">
        <f t="shared" si="143"/>
        <v>1.1084666666666667</v>
      </c>
      <c r="F423">
        <f t="shared" si="150"/>
        <v>422</v>
      </c>
      <c r="G423">
        <f t="shared" si="144"/>
        <v>2.9027000000000003</v>
      </c>
      <c r="H423">
        <f t="shared" si="151"/>
        <v>8.9684265164942795E-3</v>
      </c>
      <c r="I423">
        <f t="shared" si="145"/>
        <v>3.6668708603216716E-4</v>
      </c>
      <c r="J423">
        <f t="shared" si="140"/>
        <v>0.11909979032309694</v>
      </c>
      <c r="K423">
        <f t="shared" si="134"/>
        <v>0.11876368908299205</v>
      </c>
      <c r="L423">
        <f t="shared" si="135"/>
        <v>118.76368908299204</v>
      </c>
      <c r="Q423">
        <f t="shared" si="152"/>
        <v>422</v>
      </c>
      <c r="R423">
        <f t="shared" si="146"/>
        <v>-0.4017</v>
      </c>
      <c r="S423">
        <f t="shared" si="153"/>
        <v>-1.2002784813404553E-3</v>
      </c>
      <c r="T423">
        <f t="shared" si="147"/>
        <v>-4.907512125347603E-5</v>
      </c>
      <c r="U423">
        <f t="shared" si="141"/>
        <v>0.14667541244465607</v>
      </c>
      <c r="V423">
        <f t="shared" si="136"/>
        <v>0.14626149242110434</v>
      </c>
      <c r="W423">
        <f t="shared" si="137"/>
        <v>146.26149242110435</v>
      </c>
      <c r="AB423">
        <f t="shared" si="154"/>
        <v>422</v>
      </c>
      <c r="AC423">
        <f t="shared" si="148"/>
        <v>-0.38030000000000003</v>
      </c>
      <c r="AD423">
        <f t="shared" si="155"/>
        <v>-1.136577595404676E-3</v>
      </c>
      <c r="AE423">
        <f t="shared" si="149"/>
        <v>-4.6470618423631919E-5</v>
      </c>
      <c r="AF423">
        <f t="shared" si="142"/>
        <v>0.12686837388487726</v>
      </c>
      <c r="AG423">
        <f t="shared" si="138"/>
        <v>0.12651034959552193</v>
      </c>
      <c r="AH423">
        <f t="shared" si="139"/>
        <v>126.51034959552193</v>
      </c>
    </row>
    <row r="424" spans="1:34" x14ac:dyDescent="0.35">
      <c r="A424" t="s">
        <v>1004</v>
      </c>
      <c r="D424">
        <f t="shared" si="143"/>
        <v>1.1058999999999999</v>
      </c>
      <c r="F424">
        <f t="shared" si="150"/>
        <v>423</v>
      </c>
      <c r="G424">
        <f t="shared" si="144"/>
        <v>2.895</v>
      </c>
      <c r="H424">
        <f t="shared" si="151"/>
        <v>8.9439266773080669E-3</v>
      </c>
      <c r="I424">
        <f t="shared" si="145"/>
        <v>3.6568537468147186E-4</v>
      </c>
      <c r="J424">
        <f t="shared" si="140"/>
        <v>0.11946547569777841</v>
      </c>
      <c r="K424">
        <f t="shared" si="134"/>
        <v>0.11912834248853583</v>
      </c>
      <c r="L424">
        <f t="shared" si="135"/>
        <v>119.12834248853584</v>
      </c>
      <c r="Q424">
        <f t="shared" si="152"/>
        <v>423</v>
      </c>
      <c r="R424">
        <f t="shared" si="146"/>
        <v>-0.4017</v>
      </c>
      <c r="S424">
        <f t="shared" si="153"/>
        <v>-1.2002784813404553E-3</v>
      </c>
      <c r="T424">
        <f t="shared" si="147"/>
        <v>-4.907512125347603E-5</v>
      </c>
      <c r="U424">
        <f t="shared" si="141"/>
        <v>0.14662633732340258</v>
      </c>
      <c r="V424">
        <f t="shared" si="136"/>
        <v>0.1462125557905154</v>
      </c>
      <c r="W424">
        <f t="shared" si="137"/>
        <v>146.21255579051541</v>
      </c>
      <c r="AB424">
        <f t="shared" si="154"/>
        <v>423</v>
      </c>
      <c r="AC424">
        <f t="shared" si="148"/>
        <v>-0.38030000000000003</v>
      </c>
      <c r="AD424">
        <f t="shared" si="155"/>
        <v>-1.136577595404676E-3</v>
      </c>
      <c r="AE424">
        <f t="shared" si="149"/>
        <v>-4.6470618423631919E-5</v>
      </c>
      <c r="AF424">
        <f t="shared" si="142"/>
        <v>0.12682190326645362</v>
      </c>
      <c r="AG424">
        <f t="shared" si="138"/>
        <v>0.12646401011782019</v>
      </c>
      <c r="AH424">
        <f t="shared" si="139"/>
        <v>126.46401011782018</v>
      </c>
    </row>
    <row r="425" spans="1:34" x14ac:dyDescent="0.35">
      <c r="A425" t="s">
        <v>1004</v>
      </c>
      <c r="D425">
        <f t="shared" si="143"/>
        <v>1.1058999999999999</v>
      </c>
      <c r="F425">
        <f t="shared" si="150"/>
        <v>424</v>
      </c>
      <c r="G425">
        <f t="shared" si="144"/>
        <v>2.895</v>
      </c>
      <c r="H425">
        <f t="shared" si="151"/>
        <v>8.9439266773080669E-3</v>
      </c>
      <c r="I425">
        <f t="shared" si="145"/>
        <v>3.6568537468147186E-4</v>
      </c>
      <c r="J425">
        <f t="shared" si="140"/>
        <v>0.11983116107245988</v>
      </c>
      <c r="K425">
        <f t="shared" si="134"/>
        <v>0.11949299589407962</v>
      </c>
      <c r="L425">
        <f t="shared" si="135"/>
        <v>119.49299589407963</v>
      </c>
      <c r="Q425">
        <f t="shared" si="152"/>
        <v>424</v>
      </c>
      <c r="R425">
        <f t="shared" si="146"/>
        <v>-0.4017</v>
      </c>
      <c r="S425">
        <f t="shared" si="153"/>
        <v>-1.2002784813404553E-3</v>
      </c>
      <c r="T425">
        <f t="shared" si="147"/>
        <v>-4.907512125347603E-5</v>
      </c>
      <c r="U425">
        <f t="shared" si="141"/>
        <v>0.14657726220214909</v>
      </c>
      <c r="V425">
        <f t="shared" si="136"/>
        <v>0.14616361915992648</v>
      </c>
      <c r="W425">
        <f t="shared" si="137"/>
        <v>146.1636191599265</v>
      </c>
      <c r="AB425">
        <f t="shared" si="154"/>
        <v>424</v>
      </c>
      <c r="AC425">
        <f t="shared" si="148"/>
        <v>-0.38030000000000003</v>
      </c>
      <c r="AD425">
        <f t="shared" si="155"/>
        <v>-1.136577595404676E-3</v>
      </c>
      <c r="AE425">
        <f t="shared" si="149"/>
        <v>-4.6470618423631919E-5</v>
      </c>
      <c r="AF425">
        <f t="shared" si="142"/>
        <v>0.12677543264802998</v>
      </c>
      <c r="AG425">
        <f t="shared" si="138"/>
        <v>0.12641767064011844</v>
      </c>
      <c r="AH425">
        <f t="shared" si="139"/>
        <v>126.41767064011844</v>
      </c>
    </row>
    <row r="426" spans="1:34" x14ac:dyDescent="0.35">
      <c r="A426" t="s">
        <v>1266</v>
      </c>
      <c r="D426">
        <f t="shared" si="143"/>
        <v>1.1035000000000001</v>
      </c>
      <c r="F426">
        <f t="shared" si="150"/>
        <v>425</v>
      </c>
      <c r="G426">
        <f t="shared" si="144"/>
        <v>2.8878000000000004</v>
      </c>
      <c r="H426">
        <f t="shared" si="151"/>
        <v>8.9210212517067903E-3</v>
      </c>
      <c r="I426">
        <f t="shared" si="145"/>
        <v>3.6474885323564059E-4</v>
      </c>
      <c r="J426">
        <f t="shared" si="140"/>
        <v>0.12019590992569552</v>
      </c>
      <c r="K426">
        <f t="shared" si="134"/>
        <v>0.11985671542105393</v>
      </c>
      <c r="L426">
        <f t="shared" si="135"/>
        <v>119.85671542105393</v>
      </c>
      <c r="Q426">
        <f t="shared" si="152"/>
        <v>425</v>
      </c>
      <c r="R426">
        <f t="shared" si="146"/>
        <v>-0.4017</v>
      </c>
      <c r="S426">
        <f t="shared" si="153"/>
        <v>-1.2002784813404553E-3</v>
      </c>
      <c r="T426">
        <f t="shared" si="147"/>
        <v>-4.907512125347603E-5</v>
      </c>
      <c r="U426">
        <f t="shared" si="141"/>
        <v>0.1465281870808956</v>
      </c>
      <c r="V426">
        <f t="shared" si="136"/>
        <v>0.14611468252933757</v>
      </c>
      <c r="W426">
        <f t="shared" si="137"/>
        <v>146.11468252933756</v>
      </c>
      <c r="AB426">
        <f t="shared" si="154"/>
        <v>425</v>
      </c>
      <c r="AC426">
        <f t="shared" si="148"/>
        <v>-0.38030000000000003</v>
      </c>
      <c r="AD426">
        <f t="shared" si="155"/>
        <v>-1.136577595404676E-3</v>
      </c>
      <c r="AE426">
        <f t="shared" si="149"/>
        <v>-4.6470618423631919E-5</v>
      </c>
      <c r="AF426">
        <f t="shared" si="142"/>
        <v>0.12672896202960635</v>
      </c>
      <c r="AG426">
        <f t="shared" si="138"/>
        <v>0.12637133116241669</v>
      </c>
      <c r="AH426">
        <f t="shared" si="139"/>
        <v>126.37133116241669</v>
      </c>
    </row>
    <row r="427" spans="1:34" x14ac:dyDescent="0.35">
      <c r="A427" t="s">
        <v>1266</v>
      </c>
      <c r="D427">
        <f t="shared" si="143"/>
        <v>1.1035000000000001</v>
      </c>
      <c r="F427">
        <f t="shared" si="150"/>
        <v>426</v>
      </c>
      <c r="G427">
        <f t="shared" si="144"/>
        <v>2.8878000000000004</v>
      </c>
      <c r="H427">
        <f t="shared" si="151"/>
        <v>8.9210212517067903E-3</v>
      </c>
      <c r="I427">
        <f t="shared" si="145"/>
        <v>3.6474885323564059E-4</v>
      </c>
      <c r="J427">
        <f t="shared" si="140"/>
        <v>0.12056065877893117</v>
      </c>
      <c r="K427">
        <f t="shared" si="134"/>
        <v>0.12022043494802824</v>
      </c>
      <c r="L427">
        <f t="shared" si="135"/>
        <v>120.22043494802824</v>
      </c>
      <c r="Q427">
        <f t="shared" si="152"/>
        <v>426</v>
      </c>
      <c r="R427">
        <f t="shared" si="146"/>
        <v>-0.4017</v>
      </c>
      <c r="S427">
        <f t="shared" si="153"/>
        <v>-1.2002784813404553E-3</v>
      </c>
      <c r="T427">
        <f t="shared" si="147"/>
        <v>-4.907512125347603E-5</v>
      </c>
      <c r="U427">
        <f t="shared" si="141"/>
        <v>0.14647911195964211</v>
      </c>
      <c r="V427">
        <f t="shared" si="136"/>
        <v>0.14606574589874863</v>
      </c>
      <c r="W427">
        <f t="shared" si="137"/>
        <v>146.06574589874862</v>
      </c>
      <c r="AB427">
        <f t="shared" si="154"/>
        <v>426</v>
      </c>
      <c r="AC427">
        <f t="shared" si="148"/>
        <v>-0.38030000000000003</v>
      </c>
      <c r="AD427">
        <f t="shared" si="155"/>
        <v>-1.136577595404676E-3</v>
      </c>
      <c r="AE427">
        <f t="shared" si="149"/>
        <v>-4.6470618423631919E-5</v>
      </c>
      <c r="AF427">
        <f t="shared" si="142"/>
        <v>0.12668249141118271</v>
      </c>
      <c r="AG427">
        <f t="shared" si="138"/>
        <v>0.12632499168471495</v>
      </c>
      <c r="AH427">
        <f t="shared" si="139"/>
        <v>126.32499168471494</v>
      </c>
    </row>
    <row r="428" spans="1:34" x14ac:dyDescent="0.35">
      <c r="A428" t="s">
        <v>1267</v>
      </c>
      <c r="D428">
        <f t="shared" si="143"/>
        <v>1.1012</v>
      </c>
      <c r="F428">
        <f t="shared" si="150"/>
        <v>427</v>
      </c>
      <c r="G428">
        <f t="shared" si="144"/>
        <v>2.8809</v>
      </c>
      <c r="H428">
        <f t="shared" si="151"/>
        <v>8.8990734057461402E-3</v>
      </c>
      <c r="I428">
        <f t="shared" si="145"/>
        <v>3.6385148381802958E-4</v>
      </c>
      <c r="J428">
        <f t="shared" si="140"/>
        <v>0.1209245102627492</v>
      </c>
      <c r="K428">
        <f t="shared" si="134"/>
        <v>0.12058325963797371</v>
      </c>
      <c r="L428">
        <f t="shared" si="135"/>
        <v>120.58325963797371</v>
      </c>
      <c r="Q428">
        <f t="shared" si="152"/>
        <v>427</v>
      </c>
      <c r="R428">
        <f t="shared" si="146"/>
        <v>-0.4017</v>
      </c>
      <c r="S428">
        <f t="shared" si="153"/>
        <v>-1.2002784813404553E-3</v>
      </c>
      <c r="T428">
        <f t="shared" si="147"/>
        <v>-4.907512125347603E-5</v>
      </c>
      <c r="U428">
        <f t="shared" si="141"/>
        <v>0.14643003683838862</v>
      </c>
      <c r="V428">
        <f t="shared" si="136"/>
        <v>0.14601680926815971</v>
      </c>
      <c r="W428">
        <f t="shared" si="137"/>
        <v>146.0168092681597</v>
      </c>
      <c r="AB428">
        <f t="shared" si="154"/>
        <v>427</v>
      </c>
      <c r="AC428">
        <f t="shared" si="148"/>
        <v>-0.38030000000000003</v>
      </c>
      <c r="AD428">
        <f t="shared" si="155"/>
        <v>-1.136577595404676E-3</v>
      </c>
      <c r="AE428">
        <f t="shared" si="149"/>
        <v>-4.6470618423631919E-5</v>
      </c>
      <c r="AF428">
        <f t="shared" si="142"/>
        <v>0.12663602079275907</v>
      </c>
      <c r="AG428">
        <f t="shared" si="138"/>
        <v>0.1262786522070132</v>
      </c>
      <c r="AH428">
        <f t="shared" si="139"/>
        <v>126.27865220701321</v>
      </c>
    </row>
    <row r="429" spans="1:34" x14ac:dyDescent="0.35">
      <c r="A429" t="s">
        <v>1268</v>
      </c>
      <c r="D429">
        <f t="shared" si="143"/>
        <v>1.0988</v>
      </c>
      <c r="F429">
        <f t="shared" si="150"/>
        <v>428</v>
      </c>
      <c r="G429">
        <f t="shared" si="144"/>
        <v>2.8737000000000004</v>
      </c>
      <c r="H429">
        <f t="shared" si="151"/>
        <v>8.8761746303524392E-3</v>
      </c>
      <c r="I429">
        <f t="shared" si="145"/>
        <v>3.6291523427555089E-4</v>
      </c>
      <c r="J429">
        <f t="shared" si="140"/>
        <v>0.12128742549702475</v>
      </c>
      <c r="K429">
        <f t="shared" si="134"/>
        <v>0.12094515072048576</v>
      </c>
      <c r="L429">
        <f t="shared" si="135"/>
        <v>120.94515072048576</v>
      </c>
      <c r="Q429">
        <f t="shared" si="152"/>
        <v>428</v>
      </c>
      <c r="R429">
        <f t="shared" si="146"/>
        <v>-0.4017</v>
      </c>
      <c r="S429">
        <f t="shared" si="153"/>
        <v>-1.2002784813404553E-3</v>
      </c>
      <c r="T429">
        <f t="shared" si="147"/>
        <v>-4.907512125347603E-5</v>
      </c>
      <c r="U429">
        <f t="shared" si="141"/>
        <v>0.14638096171713513</v>
      </c>
      <c r="V429">
        <f t="shared" si="136"/>
        <v>0.1459678726375708</v>
      </c>
      <c r="W429">
        <f t="shared" si="137"/>
        <v>145.96787263757079</v>
      </c>
      <c r="AB429">
        <f t="shared" si="154"/>
        <v>428</v>
      </c>
      <c r="AC429">
        <f t="shared" si="148"/>
        <v>-0.38030000000000003</v>
      </c>
      <c r="AD429">
        <f t="shared" si="155"/>
        <v>-1.136577595404676E-3</v>
      </c>
      <c r="AE429">
        <f t="shared" si="149"/>
        <v>-4.6470618423631919E-5</v>
      </c>
      <c r="AF429">
        <f t="shared" si="142"/>
        <v>0.12658955017433543</v>
      </c>
      <c r="AG429">
        <f t="shared" si="138"/>
        <v>0.12623231272931146</v>
      </c>
      <c r="AH429">
        <f t="shared" si="139"/>
        <v>126.23231272931146</v>
      </c>
    </row>
    <row r="430" spans="1:34" x14ac:dyDescent="0.35">
      <c r="A430" t="s">
        <v>1204</v>
      </c>
      <c r="D430">
        <f t="shared" si="143"/>
        <v>1.0990333333333333</v>
      </c>
      <c r="F430">
        <f t="shared" si="150"/>
        <v>429</v>
      </c>
      <c r="G430">
        <f t="shared" si="144"/>
        <v>2.8744000000000001</v>
      </c>
      <c r="H430">
        <f t="shared" si="151"/>
        <v>8.8784007511922697E-3</v>
      </c>
      <c r="I430">
        <f t="shared" si="145"/>
        <v>3.6300625244494903E-4</v>
      </c>
      <c r="J430">
        <f t="shared" si="140"/>
        <v>0.1216504317494697</v>
      </c>
      <c r="K430">
        <f t="shared" si="134"/>
        <v>0.12130713256431268</v>
      </c>
      <c r="L430">
        <f t="shared" si="135"/>
        <v>121.30713256431268</v>
      </c>
      <c r="Q430">
        <f t="shared" si="152"/>
        <v>429</v>
      </c>
      <c r="R430">
        <f t="shared" si="146"/>
        <v>-0.4017</v>
      </c>
      <c r="S430">
        <f t="shared" si="153"/>
        <v>-1.2002784813404553E-3</v>
      </c>
      <c r="T430">
        <f t="shared" si="147"/>
        <v>-4.907512125347603E-5</v>
      </c>
      <c r="U430">
        <f t="shared" si="141"/>
        <v>0.14633188659588164</v>
      </c>
      <c r="V430">
        <f t="shared" si="136"/>
        <v>0.14591893600698186</v>
      </c>
      <c r="W430">
        <f t="shared" si="137"/>
        <v>145.91893600698185</v>
      </c>
      <c r="AB430">
        <f t="shared" si="154"/>
        <v>429</v>
      </c>
      <c r="AC430">
        <f t="shared" si="148"/>
        <v>-0.38030000000000003</v>
      </c>
      <c r="AD430">
        <f t="shared" si="155"/>
        <v>-1.136577595404676E-3</v>
      </c>
      <c r="AE430">
        <f t="shared" si="149"/>
        <v>-4.6470618423631919E-5</v>
      </c>
      <c r="AF430">
        <f t="shared" si="142"/>
        <v>0.12654307955591179</v>
      </c>
      <c r="AG430">
        <f t="shared" si="138"/>
        <v>0.12618597325160971</v>
      </c>
      <c r="AH430">
        <f t="shared" si="139"/>
        <v>126.18597325160971</v>
      </c>
    </row>
    <row r="431" spans="1:34" x14ac:dyDescent="0.35">
      <c r="A431" t="s">
        <v>1203</v>
      </c>
      <c r="D431">
        <f t="shared" si="143"/>
        <v>1.0965</v>
      </c>
      <c r="F431">
        <f t="shared" si="150"/>
        <v>430</v>
      </c>
      <c r="G431">
        <f t="shared" si="144"/>
        <v>2.8668</v>
      </c>
      <c r="H431">
        <f t="shared" si="151"/>
        <v>8.8542331561196376E-3</v>
      </c>
      <c r="I431">
        <f t="shared" si="145"/>
        <v>3.6201812537524618E-4</v>
      </c>
      <c r="J431">
        <f t="shared" si="140"/>
        <v>0.12201244987484494</v>
      </c>
      <c r="K431">
        <f t="shared" ref="K431:K456" si="156">J431/1.00283</f>
        <v>0.12166812906957802</v>
      </c>
      <c r="L431">
        <f t="shared" ref="L431:L456" si="157">K431*1000</f>
        <v>121.66812906957803</v>
      </c>
      <c r="Q431">
        <f t="shared" si="152"/>
        <v>430</v>
      </c>
      <c r="R431">
        <f t="shared" si="146"/>
        <v>-0.4017</v>
      </c>
      <c r="S431">
        <f t="shared" si="153"/>
        <v>-1.2002784813404553E-3</v>
      </c>
      <c r="T431">
        <f t="shared" si="147"/>
        <v>-4.907512125347603E-5</v>
      </c>
      <c r="U431">
        <f t="shared" si="141"/>
        <v>0.14628281147462815</v>
      </c>
      <c r="V431">
        <f t="shared" ref="V431:V456" si="158">U431/1.00283</f>
        <v>0.14586999937639294</v>
      </c>
      <c r="W431">
        <f t="shared" ref="W431:W456" si="159">V431*1000</f>
        <v>145.86999937639294</v>
      </c>
      <c r="AB431">
        <f t="shared" si="154"/>
        <v>430</v>
      </c>
      <c r="AC431">
        <f t="shared" si="148"/>
        <v>-0.38030000000000003</v>
      </c>
      <c r="AD431">
        <f t="shared" si="155"/>
        <v>-1.136577595404676E-3</v>
      </c>
      <c r="AE431">
        <f t="shared" si="149"/>
        <v>-4.6470618423631919E-5</v>
      </c>
      <c r="AF431">
        <f t="shared" si="142"/>
        <v>0.12649660893748815</v>
      </c>
      <c r="AG431">
        <f t="shared" ref="AG431:AG456" si="160">AF431/1.00283</f>
        <v>0.12613963377390797</v>
      </c>
      <c r="AH431">
        <f t="shared" ref="AH431:AH456" si="161">AG431*1000</f>
        <v>126.13963377390796</v>
      </c>
    </row>
    <row r="432" spans="1:34" x14ac:dyDescent="0.35">
      <c r="A432" t="s">
        <v>1203</v>
      </c>
      <c r="D432">
        <f t="shared" si="143"/>
        <v>1.0965</v>
      </c>
      <c r="F432">
        <f t="shared" si="150"/>
        <v>431</v>
      </c>
      <c r="G432">
        <f t="shared" si="144"/>
        <v>2.8668</v>
      </c>
      <c r="H432">
        <f t="shared" si="151"/>
        <v>8.8542331561196376E-3</v>
      </c>
      <c r="I432">
        <f t="shared" si="145"/>
        <v>3.6201812537524618E-4</v>
      </c>
      <c r="J432">
        <f t="shared" ref="J432:J456" si="162">J431+I432</f>
        <v>0.12237446800022019</v>
      </c>
      <c r="K432">
        <f t="shared" si="156"/>
        <v>0.12202912557484337</v>
      </c>
      <c r="L432">
        <f t="shared" si="157"/>
        <v>122.02912557484336</v>
      </c>
      <c r="Q432">
        <f t="shared" si="152"/>
        <v>431</v>
      </c>
      <c r="R432">
        <f t="shared" si="146"/>
        <v>-0.4017</v>
      </c>
      <c r="S432">
        <f t="shared" si="153"/>
        <v>-1.2002784813404553E-3</v>
      </c>
      <c r="T432">
        <f t="shared" si="147"/>
        <v>-4.907512125347603E-5</v>
      </c>
      <c r="U432">
        <f t="shared" si="141"/>
        <v>0.14623373635337467</v>
      </c>
      <c r="V432">
        <f t="shared" si="158"/>
        <v>0.14582106274580403</v>
      </c>
      <c r="W432">
        <f t="shared" si="159"/>
        <v>145.82106274580403</v>
      </c>
      <c r="AB432">
        <f t="shared" si="154"/>
        <v>431</v>
      </c>
      <c r="AC432">
        <f t="shared" si="148"/>
        <v>-0.38030000000000003</v>
      </c>
      <c r="AD432">
        <f t="shared" si="155"/>
        <v>-1.136577595404676E-3</v>
      </c>
      <c r="AE432">
        <f t="shared" si="149"/>
        <v>-4.6470618423631919E-5</v>
      </c>
      <c r="AF432">
        <f t="shared" si="142"/>
        <v>0.12645013831906451</v>
      </c>
      <c r="AG432">
        <f t="shared" si="160"/>
        <v>0.12609329429620625</v>
      </c>
      <c r="AH432">
        <f t="shared" si="161"/>
        <v>126.09329429620625</v>
      </c>
    </row>
    <row r="433" spans="1:34" x14ac:dyDescent="0.35">
      <c r="A433" t="s">
        <v>1002</v>
      </c>
      <c r="D433">
        <f t="shared" si="143"/>
        <v>1.0943333333333334</v>
      </c>
      <c r="F433">
        <f t="shared" si="150"/>
        <v>432</v>
      </c>
      <c r="G433">
        <f t="shared" si="144"/>
        <v>2.8603000000000001</v>
      </c>
      <c r="H433">
        <f t="shared" si="151"/>
        <v>8.8335665026760424E-3</v>
      </c>
      <c r="I433">
        <f t="shared" si="145"/>
        <v>3.6117313936623655E-4</v>
      </c>
      <c r="J433">
        <f t="shared" si="162"/>
        <v>0.12273564113958642</v>
      </c>
      <c r="K433">
        <f t="shared" si="156"/>
        <v>0.12238927947866179</v>
      </c>
      <c r="L433">
        <f t="shared" si="157"/>
        <v>122.38927947866179</v>
      </c>
      <c r="Q433">
        <f t="shared" si="152"/>
        <v>432</v>
      </c>
      <c r="R433">
        <f t="shared" si="146"/>
        <v>-0.4017</v>
      </c>
      <c r="S433">
        <f t="shared" si="153"/>
        <v>-1.2002784813404553E-3</v>
      </c>
      <c r="T433">
        <f t="shared" si="147"/>
        <v>-4.907512125347603E-5</v>
      </c>
      <c r="U433">
        <f t="shared" si="141"/>
        <v>0.14618466123212118</v>
      </c>
      <c r="V433">
        <f t="shared" si="158"/>
        <v>0.14577212611521509</v>
      </c>
      <c r="W433">
        <f t="shared" si="159"/>
        <v>145.77212611521509</v>
      </c>
      <c r="AB433">
        <f t="shared" si="154"/>
        <v>432</v>
      </c>
      <c r="AC433">
        <f t="shared" si="148"/>
        <v>-0.38030000000000003</v>
      </c>
      <c r="AD433">
        <f t="shared" si="155"/>
        <v>-1.136577595404676E-3</v>
      </c>
      <c r="AE433">
        <f t="shared" si="149"/>
        <v>-4.6470618423631919E-5</v>
      </c>
      <c r="AF433">
        <f t="shared" si="142"/>
        <v>0.12640366770064088</v>
      </c>
      <c r="AG433">
        <f t="shared" si="160"/>
        <v>0.1260469548185045</v>
      </c>
      <c r="AH433">
        <f t="shared" si="161"/>
        <v>126.0469548185045</v>
      </c>
    </row>
    <row r="434" spans="1:34" x14ac:dyDescent="0.35">
      <c r="A434" t="s">
        <v>1201</v>
      </c>
      <c r="D434">
        <f t="shared" si="143"/>
        <v>1.0919333333333332</v>
      </c>
      <c r="F434">
        <f t="shared" si="150"/>
        <v>433</v>
      </c>
      <c r="G434">
        <f t="shared" si="144"/>
        <v>2.8531</v>
      </c>
      <c r="H434">
        <f t="shared" si="151"/>
        <v>8.8106774379830954E-3</v>
      </c>
      <c r="I434">
        <f t="shared" si="145"/>
        <v>3.6023728685979938E-4</v>
      </c>
      <c r="J434">
        <f t="shared" si="162"/>
        <v>0.12309587842644622</v>
      </c>
      <c r="K434">
        <f t="shared" si="156"/>
        <v>0.12274850017096238</v>
      </c>
      <c r="L434">
        <f t="shared" si="157"/>
        <v>122.74850017096237</v>
      </c>
      <c r="Q434">
        <f t="shared" si="152"/>
        <v>433</v>
      </c>
      <c r="R434">
        <f t="shared" si="146"/>
        <v>-0.4017</v>
      </c>
      <c r="S434">
        <f t="shared" si="153"/>
        <v>-1.2002784813404553E-3</v>
      </c>
      <c r="T434">
        <f t="shared" si="147"/>
        <v>-4.907512125347603E-5</v>
      </c>
      <c r="U434">
        <f t="shared" ref="U434:U456" si="163">U433+T434</f>
        <v>0.14613558611086769</v>
      </c>
      <c r="V434">
        <f t="shared" si="158"/>
        <v>0.14572318948462618</v>
      </c>
      <c r="W434">
        <f t="shared" si="159"/>
        <v>145.72318948462618</v>
      </c>
      <c r="AB434">
        <f t="shared" si="154"/>
        <v>433</v>
      </c>
      <c r="AC434">
        <f t="shared" si="148"/>
        <v>-0.38030000000000003</v>
      </c>
      <c r="AD434">
        <f t="shared" si="155"/>
        <v>-1.136577595404676E-3</v>
      </c>
      <c r="AE434">
        <f t="shared" si="149"/>
        <v>-4.6470618423631919E-5</v>
      </c>
      <c r="AF434">
        <f t="shared" ref="AF434:AF456" si="164">AF433+AE434</f>
        <v>0.12635719708221724</v>
      </c>
      <c r="AG434">
        <f t="shared" si="160"/>
        <v>0.12600061534080276</v>
      </c>
      <c r="AH434">
        <f t="shared" si="161"/>
        <v>126.00061534080275</v>
      </c>
    </row>
    <row r="435" spans="1:34" x14ac:dyDescent="0.35">
      <c r="A435" t="s">
        <v>1201</v>
      </c>
      <c r="D435">
        <f t="shared" si="143"/>
        <v>1.0919333333333332</v>
      </c>
      <c r="F435">
        <f t="shared" si="150"/>
        <v>434</v>
      </c>
      <c r="G435">
        <f t="shared" si="144"/>
        <v>2.8531</v>
      </c>
      <c r="H435">
        <f t="shared" si="151"/>
        <v>8.8106774379830954E-3</v>
      </c>
      <c r="I435">
        <f t="shared" si="145"/>
        <v>3.6023728685979938E-4</v>
      </c>
      <c r="J435">
        <f t="shared" si="162"/>
        <v>0.12345611571330602</v>
      </c>
      <c r="K435">
        <f t="shared" si="156"/>
        <v>0.12310772086326296</v>
      </c>
      <c r="L435">
        <f t="shared" si="157"/>
        <v>123.10772086326297</v>
      </c>
      <c r="Q435">
        <f t="shared" si="152"/>
        <v>434</v>
      </c>
      <c r="R435">
        <f t="shared" si="146"/>
        <v>-0.4017</v>
      </c>
      <c r="S435">
        <f t="shared" si="153"/>
        <v>-1.2002784813404553E-3</v>
      </c>
      <c r="T435">
        <f t="shared" si="147"/>
        <v>-4.907512125347603E-5</v>
      </c>
      <c r="U435">
        <f t="shared" si="163"/>
        <v>0.1460865109896142</v>
      </c>
      <c r="V435">
        <f t="shared" si="158"/>
        <v>0.14567425285403726</v>
      </c>
      <c r="W435">
        <f t="shared" si="159"/>
        <v>145.67425285403726</v>
      </c>
      <c r="AB435">
        <f t="shared" si="154"/>
        <v>434</v>
      </c>
      <c r="AC435">
        <f t="shared" si="148"/>
        <v>-0.38030000000000003</v>
      </c>
      <c r="AD435">
        <f t="shared" si="155"/>
        <v>-1.136577595404676E-3</v>
      </c>
      <c r="AE435">
        <f t="shared" si="149"/>
        <v>-4.6470618423631919E-5</v>
      </c>
      <c r="AF435">
        <f t="shared" si="164"/>
        <v>0.1263107264637936</v>
      </c>
      <c r="AG435">
        <f t="shared" si="160"/>
        <v>0.12595427586310101</v>
      </c>
      <c r="AH435">
        <f t="shared" si="161"/>
        <v>125.95427586310102</v>
      </c>
    </row>
    <row r="436" spans="1:34" x14ac:dyDescent="0.35">
      <c r="A436" t="s">
        <v>1269</v>
      </c>
      <c r="D436">
        <f t="shared" si="143"/>
        <v>1.0896333333333332</v>
      </c>
      <c r="F436">
        <f t="shared" si="150"/>
        <v>435</v>
      </c>
      <c r="G436">
        <f t="shared" si="144"/>
        <v>2.8462000000000001</v>
      </c>
      <c r="H436">
        <f t="shared" si="151"/>
        <v>8.7887452678124776E-3</v>
      </c>
      <c r="I436">
        <f t="shared" si="145"/>
        <v>3.5934055836953028E-4</v>
      </c>
      <c r="J436">
        <f t="shared" si="162"/>
        <v>0.12381545627167555</v>
      </c>
      <c r="K436">
        <f t="shared" si="156"/>
        <v>0.12346604735765337</v>
      </c>
      <c r="L436">
        <f t="shared" si="157"/>
        <v>123.46604735765338</v>
      </c>
      <c r="Q436">
        <f t="shared" si="152"/>
        <v>435</v>
      </c>
      <c r="R436">
        <f t="shared" si="146"/>
        <v>-0.4017</v>
      </c>
      <c r="S436">
        <f t="shared" si="153"/>
        <v>-1.2002784813404553E-3</v>
      </c>
      <c r="T436">
        <f t="shared" si="147"/>
        <v>-4.907512125347603E-5</v>
      </c>
      <c r="U436">
        <f t="shared" si="163"/>
        <v>0.14603743586836071</v>
      </c>
      <c r="V436">
        <f t="shared" si="158"/>
        <v>0.14562531622344835</v>
      </c>
      <c r="W436">
        <f t="shared" si="159"/>
        <v>145.62531622344835</v>
      </c>
      <c r="AB436">
        <f t="shared" si="154"/>
        <v>435</v>
      </c>
      <c r="AC436">
        <f t="shared" si="148"/>
        <v>-0.38030000000000003</v>
      </c>
      <c r="AD436">
        <f t="shared" si="155"/>
        <v>-1.136577595404676E-3</v>
      </c>
      <c r="AE436">
        <f t="shared" si="149"/>
        <v>-4.6470618423631919E-5</v>
      </c>
      <c r="AF436">
        <f t="shared" si="164"/>
        <v>0.12626425584536996</v>
      </c>
      <c r="AG436">
        <f t="shared" si="160"/>
        <v>0.12590793638539927</v>
      </c>
      <c r="AH436">
        <f t="shared" si="161"/>
        <v>125.90793638539927</v>
      </c>
    </row>
    <row r="437" spans="1:34" x14ac:dyDescent="0.35">
      <c r="A437" t="s">
        <v>1200</v>
      </c>
      <c r="D437">
        <f t="shared" si="143"/>
        <v>1.0894000000000001</v>
      </c>
      <c r="F437">
        <f t="shared" si="150"/>
        <v>436</v>
      </c>
      <c r="G437">
        <f t="shared" si="144"/>
        <v>2.8455000000000004</v>
      </c>
      <c r="H437">
        <f t="shared" si="151"/>
        <v>8.7865204390944335E-3</v>
      </c>
      <c r="I437">
        <f t="shared" si="145"/>
        <v>3.5924959303039976E-4</v>
      </c>
      <c r="J437">
        <f t="shared" si="162"/>
        <v>0.12417470586470594</v>
      </c>
      <c r="K437">
        <f t="shared" si="156"/>
        <v>0.12382428314341008</v>
      </c>
      <c r="L437">
        <f t="shared" si="157"/>
        <v>123.82428314341009</v>
      </c>
      <c r="Q437">
        <f t="shared" si="152"/>
        <v>436</v>
      </c>
      <c r="R437">
        <f t="shared" si="146"/>
        <v>-0.4017</v>
      </c>
      <c r="S437">
        <f t="shared" si="153"/>
        <v>-1.2002784813404553E-3</v>
      </c>
      <c r="T437">
        <f t="shared" si="147"/>
        <v>-4.907512125347603E-5</v>
      </c>
      <c r="U437">
        <f t="shared" si="163"/>
        <v>0.14598836074710722</v>
      </c>
      <c r="V437">
        <f t="shared" si="158"/>
        <v>0.14557637959285941</v>
      </c>
      <c r="W437">
        <f t="shared" si="159"/>
        <v>145.57637959285941</v>
      </c>
      <c r="AB437">
        <f t="shared" si="154"/>
        <v>436</v>
      </c>
      <c r="AC437">
        <f t="shared" si="148"/>
        <v>-0.38030000000000003</v>
      </c>
      <c r="AD437">
        <f t="shared" si="155"/>
        <v>-1.136577595404676E-3</v>
      </c>
      <c r="AE437">
        <f t="shared" si="149"/>
        <v>-4.6470618423631919E-5</v>
      </c>
      <c r="AF437">
        <f t="shared" si="164"/>
        <v>0.12621778522694632</v>
      </c>
      <c r="AG437">
        <f t="shared" si="160"/>
        <v>0.12586159690769752</v>
      </c>
      <c r="AH437">
        <f t="shared" si="161"/>
        <v>125.86159690769752</v>
      </c>
    </row>
    <row r="438" spans="1:34" x14ac:dyDescent="0.35">
      <c r="A438" t="s">
        <v>1199</v>
      </c>
      <c r="D438">
        <f t="shared" si="143"/>
        <v>1.0871</v>
      </c>
      <c r="F438">
        <f t="shared" si="150"/>
        <v>437</v>
      </c>
      <c r="G438">
        <f t="shared" si="144"/>
        <v>2.8386</v>
      </c>
      <c r="H438">
        <f t="shared" si="151"/>
        <v>8.7645916999960893E-3</v>
      </c>
      <c r="I438">
        <f t="shared" si="145"/>
        <v>3.5835300482448169E-4</v>
      </c>
      <c r="J438">
        <f t="shared" si="162"/>
        <v>0.12453305886953042</v>
      </c>
      <c r="K438">
        <f t="shared" si="156"/>
        <v>0.12418162487114506</v>
      </c>
      <c r="L438">
        <f t="shared" si="157"/>
        <v>124.18162487114506</v>
      </c>
      <c r="Q438">
        <f t="shared" si="152"/>
        <v>437</v>
      </c>
      <c r="R438">
        <f t="shared" si="146"/>
        <v>-0.4017</v>
      </c>
      <c r="S438">
        <f t="shared" si="153"/>
        <v>-1.2002784813404553E-3</v>
      </c>
      <c r="T438">
        <f t="shared" si="147"/>
        <v>-4.907512125347603E-5</v>
      </c>
      <c r="U438">
        <f t="shared" si="163"/>
        <v>0.14593928562585373</v>
      </c>
      <c r="V438">
        <f t="shared" si="158"/>
        <v>0.14552744296227049</v>
      </c>
      <c r="W438">
        <f t="shared" si="159"/>
        <v>145.5274429622705</v>
      </c>
      <c r="AB438">
        <f t="shared" si="154"/>
        <v>437</v>
      </c>
      <c r="AC438">
        <f t="shared" si="148"/>
        <v>-0.38030000000000003</v>
      </c>
      <c r="AD438">
        <f t="shared" si="155"/>
        <v>-1.136577595404676E-3</v>
      </c>
      <c r="AE438">
        <f t="shared" si="149"/>
        <v>-4.6470618423631919E-5</v>
      </c>
      <c r="AF438">
        <f t="shared" si="164"/>
        <v>0.12617131460852268</v>
      </c>
      <c r="AG438">
        <f t="shared" si="160"/>
        <v>0.12581525742999577</v>
      </c>
      <c r="AH438">
        <f t="shared" si="161"/>
        <v>125.81525742999577</v>
      </c>
    </row>
    <row r="439" spans="1:34" x14ac:dyDescent="0.35">
      <c r="A439" t="s">
        <v>1199</v>
      </c>
      <c r="D439">
        <f t="shared" si="143"/>
        <v>1.0871</v>
      </c>
      <c r="F439">
        <f t="shared" si="150"/>
        <v>438</v>
      </c>
      <c r="G439">
        <f t="shared" si="144"/>
        <v>2.8386</v>
      </c>
      <c r="H439">
        <f t="shared" si="151"/>
        <v>8.7645916999960893E-3</v>
      </c>
      <c r="I439">
        <f t="shared" si="145"/>
        <v>3.5835300482448169E-4</v>
      </c>
      <c r="J439">
        <f t="shared" si="162"/>
        <v>0.1248914118743549</v>
      </c>
      <c r="K439">
        <f t="shared" si="156"/>
        <v>0.12453896659888006</v>
      </c>
      <c r="L439">
        <f t="shared" si="157"/>
        <v>124.53896659888005</v>
      </c>
      <c r="Q439">
        <f t="shared" si="152"/>
        <v>438</v>
      </c>
      <c r="R439">
        <f t="shared" si="146"/>
        <v>-0.4017</v>
      </c>
      <c r="S439">
        <f t="shared" si="153"/>
        <v>-1.2002784813404553E-3</v>
      </c>
      <c r="T439">
        <f t="shared" si="147"/>
        <v>-4.907512125347603E-5</v>
      </c>
      <c r="U439">
        <f t="shared" si="163"/>
        <v>0.14589021050460024</v>
      </c>
      <c r="V439">
        <f t="shared" si="158"/>
        <v>0.14547850633168158</v>
      </c>
      <c r="W439">
        <f t="shared" si="159"/>
        <v>145.47850633168159</v>
      </c>
      <c r="AB439">
        <f t="shared" si="154"/>
        <v>438</v>
      </c>
      <c r="AC439">
        <f t="shared" si="148"/>
        <v>-0.38030000000000003</v>
      </c>
      <c r="AD439">
        <f t="shared" si="155"/>
        <v>-1.136577595404676E-3</v>
      </c>
      <c r="AE439">
        <f t="shared" si="149"/>
        <v>-4.6470618423631919E-5</v>
      </c>
      <c r="AF439">
        <f t="shared" si="164"/>
        <v>0.12612484399009904</v>
      </c>
      <c r="AG439">
        <f t="shared" si="160"/>
        <v>0.12576891795229403</v>
      </c>
      <c r="AH439">
        <f t="shared" si="161"/>
        <v>125.76891795229403</v>
      </c>
    </row>
    <row r="440" spans="1:34" x14ac:dyDescent="0.35">
      <c r="A440" t="s">
        <v>1270</v>
      </c>
      <c r="D440">
        <f t="shared" si="143"/>
        <v>1.0846666666666667</v>
      </c>
      <c r="F440">
        <f t="shared" si="150"/>
        <v>439</v>
      </c>
      <c r="G440">
        <f t="shared" si="144"/>
        <v>2.8313000000000001</v>
      </c>
      <c r="H440">
        <f t="shared" si="151"/>
        <v>8.7413951200335082E-3</v>
      </c>
      <c r="I440">
        <f t="shared" si="145"/>
        <v>3.5740457911159355E-4</v>
      </c>
      <c r="J440">
        <f t="shared" si="162"/>
        <v>0.1252488164534665</v>
      </c>
      <c r="K440">
        <f t="shared" si="156"/>
        <v>0.12489536257737252</v>
      </c>
      <c r="L440">
        <f t="shared" si="157"/>
        <v>124.89536257737252</v>
      </c>
      <c r="Q440">
        <f t="shared" si="152"/>
        <v>439</v>
      </c>
      <c r="R440">
        <f t="shared" si="146"/>
        <v>-0.4017</v>
      </c>
      <c r="S440">
        <f t="shared" si="153"/>
        <v>-1.2002784813404553E-3</v>
      </c>
      <c r="T440">
        <f t="shared" si="147"/>
        <v>-4.907512125347603E-5</v>
      </c>
      <c r="U440">
        <f t="shared" si="163"/>
        <v>0.14584113538334675</v>
      </c>
      <c r="V440">
        <f t="shared" si="158"/>
        <v>0.14542956970109264</v>
      </c>
      <c r="W440">
        <f t="shared" si="159"/>
        <v>145.42956970109265</v>
      </c>
      <c r="AB440">
        <f t="shared" si="154"/>
        <v>439</v>
      </c>
      <c r="AC440">
        <f t="shared" si="148"/>
        <v>-0.38030000000000003</v>
      </c>
      <c r="AD440">
        <f t="shared" si="155"/>
        <v>-1.136577595404676E-3</v>
      </c>
      <c r="AE440">
        <f t="shared" si="149"/>
        <v>-4.6470618423631919E-5</v>
      </c>
      <c r="AF440">
        <f t="shared" si="164"/>
        <v>0.12607837337167541</v>
      </c>
      <c r="AG440">
        <f t="shared" si="160"/>
        <v>0.12572257847459228</v>
      </c>
      <c r="AH440">
        <f t="shared" si="161"/>
        <v>125.72257847459228</v>
      </c>
    </row>
    <row r="441" spans="1:34" x14ac:dyDescent="0.35">
      <c r="A441" t="s">
        <v>1270</v>
      </c>
      <c r="D441">
        <f t="shared" si="143"/>
        <v>1.0846666666666667</v>
      </c>
      <c r="F441">
        <f t="shared" si="150"/>
        <v>440</v>
      </c>
      <c r="G441">
        <f t="shared" si="144"/>
        <v>2.8313000000000001</v>
      </c>
      <c r="H441">
        <f t="shared" si="151"/>
        <v>8.7413951200335082E-3</v>
      </c>
      <c r="I441">
        <f t="shared" si="145"/>
        <v>3.5740457911159355E-4</v>
      </c>
      <c r="J441">
        <f t="shared" si="162"/>
        <v>0.1256062210325781</v>
      </c>
      <c r="K441">
        <f t="shared" si="156"/>
        <v>0.12525175855586498</v>
      </c>
      <c r="L441">
        <f t="shared" si="157"/>
        <v>125.25175855586498</v>
      </c>
      <c r="Q441">
        <f t="shared" si="152"/>
        <v>440</v>
      </c>
      <c r="R441">
        <f t="shared" si="146"/>
        <v>-0.4017</v>
      </c>
      <c r="S441">
        <f t="shared" si="153"/>
        <v>-1.2002784813404553E-3</v>
      </c>
      <c r="T441">
        <f t="shared" si="147"/>
        <v>-4.907512125347603E-5</v>
      </c>
      <c r="U441">
        <f t="shared" si="163"/>
        <v>0.14579206026209326</v>
      </c>
      <c r="V441">
        <f t="shared" si="158"/>
        <v>0.14538063307050372</v>
      </c>
      <c r="W441">
        <f t="shared" si="159"/>
        <v>145.38063307050373</v>
      </c>
      <c r="AB441">
        <f t="shared" si="154"/>
        <v>440</v>
      </c>
      <c r="AC441">
        <f t="shared" si="148"/>
        <v>-0.38030000000000003</v>
      </c>
      <c r="AD441">
        <f t="shared" si="155"/>
        <v>-1.136577595404676E-3</v>
      </c>
      <c r="AE441">
        <f t="shared" si="149"/>
        <v>-4.6470618423631919E-5</v>
      </c>
      <c r="AF441">
        <f t="shared" si="164"/>
        <v>0.12603190275325177</v>
      </c>
      <c r="AG441">
        <f t="shared" si="160"/>
        <v>0.12567623899689057</v>
      </c>
      <c r="AH441">
        <f t="shared" si="161"/>
        <v>125.67623899689056</v>
      </c>
    </row>
    <row r="442" spans="1:34" x14ac:dyDescent="0.35">
      <c r="A442" t="s">
        <v>1001</v>
      </c>
      <c r="D442">
        <f t="shared" si="143"/>
        <v>1.0826333333333333</v>
      </c>
      <c r="F442">
        <f t="shared" si="150"/>
        <v>441</v>
      </c>
      <c r="G442">
        <f t="shared" si="144"/>
        <v>2.8252000000000002</v>
      </c>
      <c r="H442">
        <f t="shared" si="151"/>
        <v>8.7220143493992267E-3</v>
      </c>
      <c r="I442">
        <f t="shared" si="145"/>
        <v>3.5661216828056626E-4</v>
      </c>
      <c r="J442">
        <f t="shared" si="162"/>
        <v>0.12596283320085866</v>
      </c>
      <c r="K442">
        <f t="shared" si="156"/>
        <v>0.12560736435972064</v>
      </c>
      <c r="L442">
        <f t="shared" si="157"/>
        <v>125.60736435972063</v>
      </c>
      <c r="Q442">
        <f t="shared" si="152"/>
        <v>441</v>
      </c>
      <c r="R442">
        <f t="shared" si="146"/>
        <v>-0.4017</v>
      </c>
      <c r="S442">
        <f t="shared" si="153"/>
        <v>-1.2002784813404553E-3</v>
      </c>
      <c r="T442">
        <f t="shared" si="147"/>
        <v>-4.907512125347603E-5</v>
      </c>
      <c r="U442">
        <f t="shared" si="163"/>
        <v>0.14574298514083978</v>
      </c>
      <c r="V442">
        <f t="shared" si="158"/>
        <v>0.14533169643991481</v>
      </c>
      <c r="W442">
        <f t="shared" si="159"/>
        <v>145.33169643991482</v>
      </c>
      <c r="AB442">
        <f t="shared" si="154"/>
        <v>441</v>
      </c>
      <c r="AC442">
        <f t="shared" si="148"/>
        <v>-0.38030000000000003</v>
      </c>
      <c r="AD442">
        <f t="shared" si="155"/>
        <v>-1.136577595404676E-3</v>
      </c>
      <c r="AE442">
        <f t="shared" si="149"/>
        <v>-4.6470618423631919E-5</v>
      </c>
      <c r="AF442">
        <f t="shared" si="164"/>
        <v>0.12598543213482813</v>
      </c>
      <c r="AG442">
        <f t="shared" si="160"/>
        <v>0.12562989951918882</v>
      </c>
      <c r="AH442">
        <f t="shared" si="161"/>
        <v>125.62989951918883</v>
      </c>
    </row>
    <row r="443" spans="1:34" x14ac:dyDescent="0.35">
      <c r="A443" t="s">
        <v>1271</v>
      </c>
      <c r="D443">
        <f t="shared" si="143"/>
        <v>1.0827666666666667</v>
      </c>
      <c r="F443">
        <f t="shared" si="150"/>
        <v>442</v>
      </c>
      <c r="G443">
        <f t="shared" si="144"/>
        <v>2.8256000000000001</v>
      </c>
      <c r="H443">
        <f t="shared" si="151"/>
        <v>8.72328514505878E-3</v>
      </c>
      <c r="I443">
        <f t="shared" si="145"/>
        <v>3.5666412659861535E-4</v>
      </c>
      <c r="J443">
        <f t="shared" si="162"/>
        <v>0.12631949732745729</v>
      </c>
      <c r="K443">
        <f t="shared" si="156"/>
        <v>0.12596302197526726</v>
      </c>
      <c r="L443">
        <f t="shared" si="157"/>
        <v>125.96302197526727</v>
      </c>
      <c r="Q443">
        <f t="shared" si="152"/>
        <v>442</v>
      </c>
      <c r="R443">
        <f t="shared" si="146"/>
        <v>-0.4017</v>
      </c>
      <c r="S443">
        <f t="shared" si="153"/>
        <v>-1.2002784813404553E-3</v>
      </c>
      <c r="T443">
        <f t="shared" si="147"/>
        <v>-4.907512125347603E-5</v>
      </c>
      <c r="U443">
        <f t="shared" si="163"/>
        <v>0.14569391001958629</v>
      </c>
      <c r="V443">
        <f t="shared" si="158"/>
        <v>0.14528275980932587</v>
      </c>
      <c r="W443">
        <f t="shared" si="159"/>
        <v>145.28275980932588</v>
      </c>
      <c r="AB443">
        <f t="shared" si="154"/>
        <v>442</v>
      </c>
      <c r="AC443">
        <f t="shared" si="148"/>
        <v>-0.38030000000000003</v>
      </c>
      <c r="AD443">
        <f t="shared" si="155"/>
        <v>-1.136577595404676E-3</v>
      </c>
      <c r="AE443">
        <f t="shared" si="149"/>
        <v>-4.6470618423631919E-5</v>
      </c>
      <c r="AF443">
        <f t="shared" si="164"/>
        <v>0.12593896151640449</v>
      </c>
      <c r="AG443">
        <f t="shared" si="160"/>
        <v>0.12558356004148707</v>
      </c>
      <c r="AH443">
        <f t="shared" si="161"/>
        <v>125.58356004148708</v>
      </c>
    </row>
    <row r="444" spans="1:34" x14ac:dyDescent="0.35">
      <c r="A444" t="s">
        <v>1272</v>
      </c>
      <c r="D444">
        <f t="shared" si="143"/>
        <v>1.0799666666666667</v>
      </c>
      <c r="F444">
        <f t="shared" si="150"/>
        <v>443</v>
      </c>
      <c r="G444">
        <f t="shared" si="144"/>
        <v>2.8172000000000001</v>
      </c>
      <c r="H444">
        <f t="shared" si="151"/>
        <v>8.696600633033829E-3</v>
      </c>
      <c r="I444">
        <f t="shared" si="145"/>
        <v>3.5557309173997833E-4</v>
      </c>
      <c r="J444">
        <f t="shared" si="162"/>
        <v>0.12667507041919726</v>
      </c>
      <c r="K444">
        <f t="shared" si="156"/>
        <v>0.12631759163487055</v>
      </c>
      <c r="L444">
        <f t="shared" si="157"/>
        <v>126.31759163487055</v>
      </c>
      <c r="Q444">
        <f t="shared" si="152"/>
        <v>443</v>
      </c>
      <c r="R444">
        <f t="shared" si="146"/>
        <v>-0.4017</v>
      </c>
      <c r="S444">
        <f t="shared" si="153"/>
        <v>-1.2002784813404553E-3</v>
      </c>
      <c r="T444">
        <f t="shared" si="147"/>
        <v>-4.907512125347603E-5</v>
      </c>
      <c r="U444">
        <f t="shared" si="163"/>
        <v>0.1456448348983328</v>
      </c>
      <c r="V444">
        <f t="shared" si="158"/>
        <v>0.14523382317873695</v>
      </c>
      <c r="W444">
        <f t="shared" si="159"/>
        <v>145.23382317873694</v>
      </c>
      <c r="AB444">
        <f t="shared" si="154"/>
        <v>443</v>
      </c>
      <c r="AC444">
        <f t="shared" si="148"/>
        <v>-0.38030000000000003</v>
      </c>
      <c r="AD444">
        <f t="shared" si="155"/>
        <v>-1.136577595404676E-3</v>
      </c>
      <c r="AE444">
        <f t="shared" si="149"/>
        <v>-4.6470618423631919E-5</v>
      </c>
      <c r="AF444">
        <f t="shared" si="164"/>
        <v>0.12589249089798085</v>
      </c>
      <c r="AG444">
        <f t="shared" si="160"/>
        <v>0.12553722056378533</v>
      </c>
      <c r="AH444">
        <f t="shared" si="161"/>
        <v>125.53722056378533</v>
      </c>
    </row>
    <row r="445" spans="1:34" x14ac:dyDescent="0.35">
      <c r="A445" t="s">
        <v>1196</v>
      </c>
      <c r="D445">
        <f t="shared" si="143"/>
        <v>1.0776999999999999</v>
      </c>
      <c r="F445">
        <f t="shared" si="150"/>
        <v>444</v>
      </c>
      <c r="G445">
        <f t="shared" si="144"/>
        <v>2.8104</v>
      </c>
      <c r="H445">
        <f t="shared" si="151"/>
        <v>8.6750022636166834E-3</v>
      </c>
      <c r="I445">
        <f t="shared" si="145"/>
        <v>3.5469001117617447E-4</v>
      </c>
      <c r="J445">
        <f t="shared" si="162"/>
        <v>0.12702976043037342</v>
      </c>
      <c r="K445">
        <f t="shared" si="156"/>
        <v>0.1266712807059755</v>
      </c>
      <c r="L445">
        <f t="shared" si="157"/>
        <v>126.67128070597549</v>
      </c>
      <c r="Q445">
        <f t="shared" si="152"/>
        <v>444</v>
      </c>
      <c r="R445">
        <f t="shared" si="146"/>
        <v>-0.4017</v>
      </c>
      <c r="S445">
        <f t="shared" si="153"/>
        <v>-1.2002784813404553E-3</v>
      </c>
      <c r="T445">
        <f t="shared" si="147"/>
        <v>-4.907512125347603E-5</v>
      </c>
      <c r="U445">
        <f t="shared" si="163"/>
        <v>0.14559575977707931</v>
      </c>
      <c r="V445">
        <f t="shared" si="158"/>
        <v>0.14518488654814804</v>
      </c>
      <c r="W445">
        <f t="shared" si="159"/>
        <v>145.18488654814803</v>
      </c>
      <c r="AB445">
        <f t="shared" si="154"/>
        <v>444</v>
      </c>
      <c r="AC445">
        <f t="shared" si="148"/>
        <v>-0.38030000000000003</v>
      </c>
      <c r="AD445">
        <f t="shared" si="155"/>
        <v>-1.136577595404676E-3</v>
      </c>
      <c r="AE445">
        <f t="shared" si="149"/>
        <v>-4.6470618423631919E-5</v>
      </c>
      <c r="AF445">
        <f t="shared" si="164"/>
        <v>0.12584602027955721</v>
      </c>
      <c r="AG445">
        <f t="shared" si="160"/>
        <v>0.12549088108608358</v>
      </c>
      <c r="AH445">
        <f t="shared" si="161"/>
        <v>125.49088108608359</v>
      </c>
    </row>
    <row r="446" spans="1:34" x14ac:dyDescent="0.35">
      <c r="A446" t="s">
        <v>1196</v>
      </c>
      <c r="D446">
        <f t="shared" si="143"/>
        <v>1.0776999999999999</v>
      </c>
      <c r="F446">
        <f t="shared" si="150"/>
        <v>445</v>
      </c>
      <c r="G446">
        <f t="shared" si="144"/>
        <v>2.8104</v>
      </c>
      <c r="H446">
        <f t="shared" si="151"/>
        <v>8.6750022636166834E-3</v>
      </c>
      <c r="I446">
        <f t="shared" si="145"/>
        <v>3.5469001117617447E-4</v>
      </c>
      <c r="J446">
        <f t="shared" si="162"/>
        <v>0.12738445044154958</v>
      </c>
      <c r="K446">
        <f t="shared" si="156"/>
        <v>0.12702496977708044</v>
      </c>
      <c r="L446">
        <f t="shared" si="157"/>
        <v>127.02496977708044</v>
      </c>
      <c r="Q446">
        <f t="shared" si="152"/>
        <v>445</v>
      </c>
      <c r="R446">
        <f t="shared" si="146"/>
        <v>-0.4017</v>
      </c>
      <c r="S446">
        <f t="shared" si="153"/>
        <v>-1.2002784813404553E-3</v>
      </c>
      <c r="T446">
        <f t="shared" si="147"/>
        <v>-4.907512125347603E-5</v>
      </c>
      <c r="U446">
        <f t="shared" si="163"/>
        <v>0.14554668465582582</v>
      </c>
      <c r="V446">
        <f t="shared" si="158"/>
        <v>0.1451359499175591</v>
      </c>
      <c r="W446">
        <f t="shared" si="159"/>
        <v>145.13594991755909</v>
      </c>
      <c r="AB446">
        <f t="shared" si="154"/>
        <v>445</v>
      </c>
      <c r="AC446">
        <f t="shared" si="148"/>
        <v>-0.38030000000000003</v>
      </c>
      <c r="AD446">
        <f t="shared" si="155"/>
        <v>-1.136577595404676E-3</v>
      </c>
      <c r="AE446">
        <f t="shared" si="149"/>
        <v>-4.6470618423631919E-5</v>
      </c>
      <c r="AF446">
        <f t="shared" si="164"/>
        <v>0.12579954966113358</v>
      </c>
      <c r="AG446">
        <f t="shared" si="160"/>
        <v>0.12544454160838184</v>
      </c>
      <c r="AH446">
        <f t="shared" si="161"/>
        <v>125.44454160838184</v>
      </c>
    </row>
    <row r="447" spans="1:34" x14ac:dyDescent="0.35">
      <c r="A447" t="s">
        <v>1195</v>
      </c>
      <c r="D447">
        <f t="shared" si="143"/>
        <v>1.0752666666666666</v>
      </c>
      <c r="F447">
        <f t="shared" si="150"/>
        <v>446</v>
      </c>
      <c r="G447">
        <f t="shared" si="144"/>
        <v>2.8031000000000001</v>
      </c>
      <c r="H447">
        <f t="shared" si="151"/>
        <v>8.6518191423800555E-3</v>
      </c>
      <c r="I447">
        <f t="shared" si="145"/>
        <v>3.5374213574275757E-4</v>
      </c>
      <c r="J447">
        <f t="shared" si="162"/>
        <v>0.12773819257729235</v>
      </c>
      <c r="K447">
        <f t="shared" si="156"/>
        <v>0.12737771364766942</v>
      </c>
      <c r="L447">
        <f t="shared" si="157"/>
        <v>127.37771364766942</v>
      </c>
      <c r="Q447">
        <f t="shared" si="152"/>
        <v>446</v>
      </c>
      <c r="R447">
        <f t="shared" si="146"/>
        <v>-0.4017</v>
      </c>
      <c r="S447">
        <f t="shared" si="153"/>
        <v>-1.2002784813404553E-3</v>
      </c>
      <c r="T447">
        <f t="shared" si="147"/>
        <v>-4.907512125347603E-5</v>
      </c>
      <c r="U447">
        <f t="shared" si="163"/>
        <v>0.14549760953457233</v>
      </c>
      <c r="V447">
        <f t="shared" si="158"/>
        <v>0.14508701328697018</v>
      </c>
      <c r="W447">
        <f t="shared" si="159"/>
        <v>145.08701328697018</v>
      </c>
      <c r="AB447">
        <f t="shared" si="154"/>
        <v>446</v>
      </c>
      <c r="AC447">
        <f t="shared" si="148"/>
        <v>-0.38030000000000003</v>
      </c>
      <c r="AD447">
        <f t="shared" si="155"/>
        <v>-1.136577595404676E-3</v>
      </c>
      <c r="AE447">
        <f t="shared" si="149"/>
        <v>-4.6470618423631919E-5</v>
      </c>
      <c r="AF447">
        <f t="shared" si="164"/>
        <v>0.12575307904270994</v>
      </c>
      <c r="AG447">
        <f t="shared" si="160"/>
        <v>0.12539820213068009</v>
      </c>
      <c r="AH447">
        <f t="shared" si="161"/>
        <v>125.39820213068009</v>
      </c>
    </row>
    <row r="448" spans="1:34" x14ac:dyDescent="0.35">
      <c r="A448" t="s">
        <v>1273</v>
      </c>
      <c r="D448">
        <f t="shared" si="143"/>
        <v>1.0755333333333332</v>
      </c>
      <c r="F448">
        <f t="shared" si="150"/>
        <v>447</v>
      </c>
      <c r="G448">
        <f t="shared" si="144"/>
        <v>2.8039000000000001</v>
      </c>
      <c r="H448">
        <f t="shared" si="151"/>
        <v>8.6543595885020079E-3</v>
      </c>
      <c r="I448">
        <f t="shared" si="145"/>
        <v>3.5384600555581422E-4</v>
      </c>
      <c r="J448">
        <f t="shared" si="162"/>
        <v>0.12809203858284818</v>
      </c>
      <c r="K448">
        <f t="shared" si="156"/>
        <v>0.12773056109494946</v>
      </c>
      <c r="L448">
        <f t="shared" si="157"/>
        <v>127.73056109494945</v>
      </c>
      <c r="Q448">
        <f t="shared" si="152"/>
        <v>447</v>
      </c>
      <c r="R448">
        <f t="shared" si="146"/>
        <v>-0.4017</v>
      </c>
      <c r="S448">
        <f t="shared" si="153"/>
        <v>-1.2002784813404553E-3</v>
      </c>
      <c r="T448">
        <f t="shared" si="147"/>
        <v>-4.907512125347603E-5</v>
      </c>
      <c r="U448">
        <f t="shared" si="163"/>
        <v>0.14544853441331884</v>
      </c>
      <c r="V448">
        <f t="shared" si="158"/>
        <v>0.14503807665638127</v>
      </c>
      <c r="W448">
        <f t="shared" si="159"/>
        <v>145.03807665638126</v>
      </c>
      <c r="AB448">
        <f t="shared" si="154"/>
        <v>447</v>
      </c>
      <c r="AC448">
        <f t="shared" si="148"/>
        <v>-0.38030000000000003</v>
      </c>
      <c r="AD448">
        <f t="shared" si="155"/>
        <v>-1.136577595404676E-3</v>
      </c>
      <c r="AE448">
        <f t="shared" si="149"/>
        <v>-4.6470618423631919E-5</v>
      </c>
      <c r="AF448">
        <f t="shared" si="164"/>
        <v>0.1257066084242863</v>
      </c>
      <c r="AG448">
        <f t="shared" si="160"/>
        <v>0.12535186265297835</v>
      </c>
      <c r="AH448">
        <f t="shared" si="161"/>
        <v>125.35186265297834</v>
      </c>
    </row>
    <row r="449" spans="1:34" x14ac:dyDescent="0.35">
      <c r="A449" t="s">
        <v>1194</v>
      </c>
      <c r="D449">
        <f t="shared" si="143"/>
        <v>1.0729666666666666</v>
      </c>
      <c r="F449">
        <f t="shared" si="150"/>
        <v>448</v>
      </c>
      <c r="G449">
        <f t="shared" si="144"/>
        <v>2.7962000000000002</v>
      </c>
      <c r="H449">
        <f t="shared" si="151"/>
        <v>8.6299095302858533E-3</v>
      </c>
      <c r="I449">
        <f t="shared" si="145"/>
        <v>3.5284632957206059E-4</v>
      </c>
      <c r="J449">
        <f t="shared" si="162"/>
        <v>0.12844488491242023</v>
      </c>
      <c r="K449">
        <f t="shared" si="156"/>
        <v>0.12808241168734502</v>
      </c>
      <c r="L449">
        <f t="shared" si="157"/>
        <v>128.08241168734503</v>
      </c>
      <c r="Q449">
        <f t="shared" si="152"/>
        <v>448</v>
      </c>
      <c r="R449">
        <f t="shared" si="146"/>
        <v>-0.4017</v>
      </c>
      <c r="S449">
        <f t="shared" si="153"/>
        <v>-1.2002784813404553E-3</v>
      </c>
      <c r="T449">
        <f t="shared" si="147"/>
        <v>-4.907512125347603E-5</v>
      </c>
      <c r="U449">
        <f t="shared" si="163"/>
        <v>0.14539945929206535</v>
      </c>
      <c r="V449">
        <f t="shared" si="158"/>
        <v>0.14498914002579236</v>
      </c>
      <c r="W449">
        <f t="shared" si="159"/>
        <v>144.98914002579235</v>
      </c>
      <c r="AB449">
        <f t="shared" si="154"/>
        <v>448</v>
      </c>
      <c r="AC449">
        <f t="shared" si="148"/>
        <v>-0.38030000000000003</v>
      </c>
      <c r="AD449">
        <f t="shared" si="155"/>
        <v>-1.136577595404676E-3</v>
      </c>
      <c r="AE449">
        <f t="shared" si="149"/>
        <v>-4.6470618423631919E-5</v>
      </c>
      <c r="AF449">
        <f t="shared" si="164"/>
        <v>0.12566013780586266</v>
      </c>
      <c r="AG449">
        <f t="shared" si="160"/>
        <v>0.1253055231752766</v>
      </c>
      <c r="AH449">
        <f t="shared" si="161"/>
        <v>125.3055231752766</v>
      </c>
    </row>
    <row r="450" spans="1:34" x14ac:dyDescent="0.35">
      <c r="A450" t="s">
        <v>1274</v>
      </c>
      <c r="D450">
        <f t="shared" si="143"/>
        <v>1.0732333333333333</v>
      </c>
      <c r="F450">
        <f t="shared" si="150"/>
        <v>449</v>
      </c>
      <c r="G450">
        <f t="shared" si="144"/>
        <v>2.7970000000000002</v>
      </c>
      <c r="H450">
        <f t="shared" si="151"/>
        <v>8.6324496157526003E-3</v>
      </c>
      <c r="I450">
        <f t="shared" si="145"/>
        <v>3.5295018463920766E-4</v>
      </c>
      <c r="J450">
        <f t="shared" si="162"/>
        <v>0.12879783509705944</v>
      </c>
      <c r="K450">
        <f t="shared" si="156"/>
        <v>0.12843436584172735</v>
      </c>
      <c r="L450">
        <f t="shared" si="157"/>
        <v>128.43436584172736</v>
      </c>
      <c r="Q450">
        <f t="shared" si="152"/>
        <v>449</v>
      </c>
      <c r="R450">
        <f t="shared" si="146"/>
        <v>-0.4017</v>
      </c>
      <c r="S450">
        <f t="shared" si="153"/>
        <v>-1.2002784813404553E-3</v>
      </c>
      <c r="T450">
        <f t="shared" si="147"/>
        <v>-4.907512125347603E-5</v>
      </c>
      <c r="U450">
        <f t="shared" si="163"/>
        <v>0.14535038417081186</v>
      </c>
      <c r="V450">
        <f t="shared" si="158"/>
        <v>0.14494020339520342</v>
      </c>
      <c r="W450">
        <f t="shared" si="159"/>
        <v>144.94020339520341</v>
      </c>
      <c r="AB450">
        <f t="shared" si="154"/>
        <v>449</v>
      </c>
      <c r="AC450">
        <f t="shared" si="148"/>
        <v>-0.38030000000000003</v>
      </c>
      <c r="AD450">
        <f t="shared" si="155"/>
        <v>-1.136577595404676E-3</v>
      </c>
      <c r="AE450">
        <f t="shared" si="149"/>
        <v>-4.6470618423631919E-5</v>
      </c>
      <c r="AF450">
        <f t="shared" si="164"/>
        <v>0.12561366718743902</v>
      </c>
      <c r="AG450">
        <f t="shared" si="160"/>
        <v>0.12525918369757488</v>
      </c>
      <c r="AH450">
        <f t="shared" si="161"/>
        <v>125.25918369757488</v>
      </c>
    </row>
    <row r="451" spans="1:34" x14ac:dyDescent="0.35">
      <c r="A451" t="s">
        <v>1000</v>
      </c>
      <c r="D451">
        <f t="shared" ref="D451:D456" si="165">(A451+B451+C451)/3</f>
        <v>1.0708333333333333</v>
      </c>
      <c r="F451">
        <f t="shared" si="150"/>
        <v>450</v>
      </c>
      <c r="G451">
        <f t="shared" ref="G451:G456" si="166">A451-0.4227</f>
        <v>2.7898000000000001</v>
      </c>
      <c r="H451">
        <f t="shared" si="151"/>
        <v>8.6095903516297673E-3</v>
      </c>
      <c r="I451">
        <f t="shared" ref="I451:I456" si="167">(H451*1)/(0.08206*(273.15+24.9))</f>
        <v>3.5201555057216979E-4</v>
      </c>
      <c r="J451">
        <f t="shared" si="162"/>
        <v>0.12914985064763163</v>
      </c>
      <c r="K451">
        <f t="shared" si="156"/>
        <v>0.12878538799959277</v>
      </c>
      <c r="L451">
        <f t="shared" si="157"/>
        <v>128.78538799959276</v>
      </c>
      <c r="Q451">
        <f t="shared" si="152"/>
        <v>450</v>
      </c>
      <c r="R451">
        <f t="shared" ref="R451:R456" si="168">B451-0.4017</f>
        <v>-0.4017</v>
      </c>
      <c r="S451">
        <f t="shared" si="153"/>
        <v>-1.2002784813404553E-3</v>
      </c>
      <c r="T451">
        <f t="shared" ref="T451:T456" si="169">(S451*1)/(0.08206*(273.15+24.9))</f>
        <v>-4.907512125347603E-5</v>
      </c>
      <c r="U451">
        <f t="shared" si="163"/>
        <v>0.14530130904955837</v>
      </c>
      <c r="V451">
        <f t="shared" si="158"/>
        <v>0.1448912667646145</v>
      </c>
      <c r="W451">
        <f t="shared" si="159"/>
        <v>144.8912667646145</v>
      </c>
      <c r="AB451">
        <f t="shared" si="154"/>
        <v>450</v>
      </c>
      <c r="AC451">
        <f t="shared" ref="AC451:AC456" si="170">C451-0.3803</f>
        <v>-0.38030000000000003</v>
      </c>
      <c r="AD451">
        <f t="shared" si="155"/>
        <v>-1.136577595404676E-3</v>
      </c>
      <c r="AE451">
        <f t="shared" ref="AE451:AE456" si="171">(AD451*1)/(0.08206*(273.15+24.9))</f>
        <v>-4.6470618423631919E-5</v>
      </c>
      <c r="AF451">
        <f t="shared" si="164"/>
        <v>0.12556719656901538</v>
      </c>
      <c r="AG451">
        <f t="shared" si="160"/>
        <v>0.12521284421987314</v>
      </c>
      <c r="AH451">
        <f t="shared" si="161"/>
        <v>125.21284421987313</v>
      </c>
    </row>
    <row r="452" spans="1:34" x14ac:dyDescent="0.35">
      <c r="A452" t="s">
        <v>1000</v>
      </c>
      <c r="D452">
        <f t="shared" si="165"/>
        <v>1.0708333333333333</v>
      </c>
      <c r="F452">
        <f>1+F451</f>
        <v>451</v>
      </c>
      <c r="G452">
        <f t="shared" si="166"/>
        <v>2.7898000000000001</v>
      </c>
      <c r="H452">
        <f>(G452*0.3)/(100-G452)</f>
        <v>8.6095903516297673E-3</v>
      </c>
      <c r="I452">
        <f t="shared" si="167"/>
        <v>3.5201555057216979E-4</v>
      </c>
      <c r="J452">
        <f t="shared" si="162"/>
        <v>0.12950186619820381</v>
      </c>
      <c r="K452">
        <f t="shared" si="156"/>
        <v>0.12913641015745819</v>
      </c>
      <c r="L452">
        <f t="shared" si="157"/>
        <v>129.13641015745819</v>
      </c>
      <c r="Q452">
        <f>1+Q451</f>
        <v>451</v>
      </c>
      <c r="R452">
        <f t="shared" si="168"/>
        <v>-0.4017</v>
      </c>
      <c r="S452">
        <f>(R452*0.3)/(100-R452)</f>
        <v>-1.2002784813404553E-3</v>
      </c>
      <c r="T452">
        <f t="shared" si="169"/>
        <v>-4.907512125347603E-5</v>
      </c>
      <c r="U452">
        <f t="shared" si="163"/>
        <v>0.14525223392830489</v>
      </c>
      <c r="V452">
        <f t="shared" si="158"/>
        <v>0.14484233013402559</v>
      </c>
      <c r="W452">
        <f t="shared" si="159"/>
        <v>144.84233013402559</v>
      </c>
      <c r="AB452">
        <f>1+AB451</f>
        <v>451</v>
      </c>
      <c r="AC452">
        <f t="shared" si="170"/>
        <v>-0.38030000000000003</v>
      </c>
      <c r="AD452">
        <f>(AC452*0.3)/(100-AC452)</f>
        <v>-1.136577595404676E-3</v>
      </c>
      <c r="AE452">
        <f t="shared" si="171"/>
        <v>-4.6470618423631919E-5</v>
      </c>
      <c r="AF452">
        <f t="shared" si="164"/>
        <v>0.12552072595059174</v>
      </c>
      <c r="AG452">
        <f t="shared" si="160"/>
        <v>0.12516650474217139</v>
      </c>
      <c r="AH452">
        <f t="shared" si="161"/>
        <v>125.1665047421714</v>
      </c>
    </row>
    <row r="453" spans="1:34" x14ac:dyDescent="0.35">
      <c r="A453" t="s">
        <v>1275</v>
      </c>
      <c r="D453">
        <f t="shared" si="165"/>
        <v>1.0685333333333333</v>
      </c>
      <c r="F453">
        <f>1+F452</f>
        <v>452</v>
      </c>
      <c r="G453">
        <f t="shared" si="166"/>
        <v>2.7829000000000002</v>
      </c>
      <c r="H453">
        <f>(G453*0.3)/(100-G453)</f>
        <v>8.5876867341239341E-3</v>
      </c>
      <c r="I453">
        <f t="shared" si="167"/>
        <v>3.5111998949888615E-4</v>
      </c>
      <c r="J453">
        <f t="shared" si="162"/>
        <v>0.12985298618770269</v>
      </c>
      <c r="K453">
        <f t="shared" si="156"/>
        <v>0.12948653928153592</v>
      </c>
      <c r="L453">
        <f t="shared" si="157"/>
        <v>129.48653928153593</v>
      </c>
      <c r="Q453">
        <f>1+Q452</f>
        <v>452</v>
      </c>
      <c r="R453">
        <f t="shared" si="168"/>
        <v>-0.4017</v>
      </c>
      <c r="S453">
        <f>(R453*0.3)/(100-R453)</f>
        <v>-1.2002784813404553E-3</v>
      </c>
      <c r="T453">
        <f t="shared" si="169"/>
        <v>-4.907512125347603E-5</v>
      </c>
      <c r="U453">
        <f t="shared" si="163"/>
        <v>0.1452031588070514</v>
      </c>
      <c r="V453">
        <f t="shared" si="158"/>
        <v>0.14479339350343665</v>
      </c>
      <c r="W453">
        <f t="shared" si="159"/>
        <v>144.79339350343665</v>
      </c>
      <c r="AB453">
        <f>1+AB452</f>
        <v>452</v>
      </c>
      <c r="AC453">
        <f t="shared" si="170"/>
        <v>-0.38030000000000003</v>
      </c>
      <c r="AD453">
        <f>(AC453*0.3)/(100-AC453)</f>
        <v>-1.136577595404676E-3</v>
      </c>
      <c r="AE453">
        <f t="shared" si="171"/>
        <v>-4.6470618423631919E-5</v>
      </c>
      <c r="AF453">
        <f t="shared" si="164"/>
        <v>0.12547425533216811</v>
      </c>
      <c r="AG453">
        <f t="shared" si="160"/>
        <v>0.12512016526446965</v>
      </c>
      <c r="AH453">
        <f t="shared" si="161"/>
        <v>125.12016526446965</v>
      </c>
    </row>
    <row r="454" spans="1:34" x14ac:dyDescent="0.35">
      <c r="A454" t="s">
        <v>1193</v>
      </c>
      <c r="D454">
        <f t="shared" si="165"/>
        <v>1.0661</v>
      </c>
      <c r="F454">
        <f>1+F453</f>
        <v>453</v>
      </c>
      <c r="G454">
        <f t="shared" si="166"/>
        <v>2.7756000000000003</v>
      </c>
      <c r="H454">
        <f>(G454*0.3)/(100-G454)</f>
        <v>8.5645167262539037E-3</v>
      </c>
      <c r="I454">
        <f t="shared" si="167"/>
        <v>3.5017265022442389E-4</v>
      </c>
      <c r="J454">
        <f t="shared" si="162"/>
        <v>0.1302031588379271</v>
      </c>
      <c r="K454">
        <f t="shared" si="156"/>
        <v>0.12983572373974361</v>
      </c>
      <c r="L454">
        <f t="shared" si="157"/>
        <v>129.83572373974363</v>
      </c>
      <c r="Q454">
        <f>1+Q453</f>
        <v>453</v>
      </c>
      <c r="R454">
        <f t="shared" si="168"/>
        <v>-0.4017</v>
      </c>
      <c r="S454">
        <f>(R454*0.3)/(100-R454)</f>
        <v>-1.2002784813404553E-3</v>
      </c>
      <c r="T454">
        <f t="shared" si="169"/>
        <v>-4.907512125347603E-5</v>
      </c>
      <c r="U454">
        <f t="shared" si="163"/>
        <v>0.14515408368579791</v>
      </c>
      <c r="V454">
        <f t="shared" si="158"/>
        <v>0.14474445687284773</v>
      </c>
      <c r="W454">
        <f t="shared" si="159"/>
        <v>144.74445687284773</v>
      </c>
      <c r="AB454">
        <f>1+AB453</f>
        <v>453</v>
      </c>
      <c r="AC454">
        <f t="shared" si="170"/>
        <v>-0.38030000000000003</v>
      </c>
      <c r="AD454">
        <f>(AC454*0.3)/(100-AC454)</f>
        <v>-1.136577595404676E-3</v>
      </c>
      <c r="AE454">
        <f t="shared" si="171"/>
        <v>-4.6470618423631919E-5</v>
      </c>
      <c r="AF454">
        <f t="shared" si="164"/>
        <v>0.12542778471374447</v>
      </c>
      <c r="AG454">
        <f t="shared" si="160"/>
        <v>0.1250738257867679</v>
      </c>
      <c r="AH454">
        <f t="shared" si="161"/>
        <v>125.0738257867679</v>
      </c>
    </row>
    <row r="455" spans="1:34" x14ac:dyDescent="0.35">
      <c r="A455" t="s">
        <v>1193</v>
      </c>
      <c r="D455">
        <f t="shared" si="165"/>
        <v>1.0661</v>
      </c>
      <c r="F455">
        <f>1+F454</f>
        <v>454</v>
      </c>
      <c r="G455">
        <f t="shared" si="166"/>
        <v>2.7756000000000003</v>
      </c>
      <c r="H455">
        <f>(G455*0.3)/(100-G455)</f>
        <v>8.5645167262539037E-3</v>
      </c>
      <c r="I455">
        <f t="shared" si="167"/>
        <v>3.5017265022442389E-4</v>
      </c>
      <c r="J455">
        <f t="shared" si="162"/>
        <v>0.13055333148815151</v>
      </c>
      <c r="K455">
        <f t="shared" si="156"/>
        <v>0.13018490819795131</v>
      </c>
      <c r="L455">
        <f t="shared" si="157"/>
        <v>130.1849081979513</v>
      </c>
      <c r="Q455">
        <f>1+Q454</f>
        <v>454</v>
      </c>
      <c r="R455">
        <f t="shared" si="168"/>
        <v>-0.4017</v>
      </c>
      <c r="S455">
        <f>(R455*0.3)/(100-R455)</f>
        <v>-1.2002784813404553E-3</v>
      </c>
      <c r="T455">
        <f t="shared" si="169"/>
        <v>-4.907512125347603E-5</v>
      </c>
      <c r="U455">
        <f t="shared" si="163"/>
        <v>0.14510500856454442</v>
      </c>
      <c r="V455">
        <f t="shared" si="158"/>
        <v>0.14469552024225882</v>
      </c>
      <c r="W455">
        <f t="shared" si="159"/>
        <v>144.69552024225882</v>
      </c>
      <c r="AB455">
        <f>1+AB454</f>
        <v>454</v>
      </c>
      <c r="AC455">
        <f t="shared" si="170"/>
        <v>-0.38030000000000003</v>
      </c>
      <c r="AD455">
        <f>(AC455*0.3)/(100-AC455)</f>
        <v>-1.136577595404676E-3</v>
      </c>
      <c r="AE455">
        <f t="shared" si="171"/>
        <v>-4.6470618423631919E-5</v>
      </c>
      <c r="AF455">
        <f t="shared" si="164"/>
        <v>0.12538131409532083</v>
      </c>
      <c r="AG455">
        <f t="shared" si="160"/>
        <v>0.12502748630906615</v>
      </c>
      <c r="AH455">
        <f t="shared" si="161"/>
        <v>125.02748630906615</v>
      </c>
    </row>
    <row r="456" spans="1:34" x14ac:dyDescent="0.35">
      <c r="A456" t="s">
        <v>999</v>
      </c>
      <c r="D456">
        <f t="shared" si="165"/>
        <v>1.0639666666666667</v>
      </c>
      <c r="F456">
        <f>1+F455</f>
        <v>455</v>
      </c>
      <c r="G456">
        <f t="shared" si="166"/>
        <v>2.7692000000000001</v>
      </c>
      <c r="H456">
        <f>(G456*0.3)/(100-G456)</f>
        <v>8.5442061568967859E-3</v>
      </c>
      <c r="I456">
        <f t="shared" si="167"/>
        <v>3.4934222322817004E-4</v>
      </c>
      <c r="J456">
        <f t="shared" si="162"/>
        <v>0.13090267371137967</v>
      </c>
      <c r="K456">
        <f t="shared" si="156"/>
        <v>0.13053326457263908</v>
      </c>
      <c r="L456">
        <f t="shared" si="157"/>
        <v>130.5332645726391</v>
      </c>
      <c r="Q456">
        <f>1+Q455</f>
        <v>455</v>
      </c>
      <c r="R456">
        <f t="shared" si="168"/>
        <v>-0.4017</v>
      </c>
      <c r="S456">
        <f>(R456*0.3)/(100-R456)</f>
        <v>-1.2002784813404553E-3</v>
      </c>
      <c r="T456">
        <f t="shared" si="169"/>
        <v>-4.907512125347603E-5</v>
      </c>
      <c r="U456">
        <f t="shared" si="163"/>
        <v>0.14505593344329093</v>
      </c>
      <c r="V456">
        <f t="shared" si="158"/>
        <v>0.14464658361166988</v>
      </c>
      <c r="W456">
        <f t="shared" si="159"/>
        <v>144.64658361166988</v>
      </c>
      <c r="AB456">
        <f>1+AB455</f>
        <v>455</v>
      </c>
      <c r="AC456">
        <f t="shared" si="170"/>
        <v>-0.38030000000000003</v>
      </c>
      <c r="AD456">
        <f>(AC456*0.3)/(100-AC456)</f>
        <v>-1.136577595404676E-3</v>
      </c>
      <c r="AE456">
        <f t="shared" si="171"/>
        <v>-4.6470618423631919E-5</v>
      </c>
      <c r="AF456">
        <f t="shared" si="164"/>
        <v>0.12533484347689719</v>
      </c>
      <c r="AG456">
        <f t="shared" si="160"/>
        <v>0.12498114683136441</v>
      </c>
      <c r="AH456">
        <f t="shared" si="161"/>
        <v>124.98114683136441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/>
  </sheetViews>
  <sheetFormatPr defaultRowHeight="14.5" x14ac:dyDescent="0.35"/>
  <cols>
    <col min="1" max="1" width="12.54296875" bestFit="1" customWidth="1"/>
    <col min="2" max="2" width="13.453125" bestFit="1" customWidth="1"/>
    <col min="5" max="5" width="9.1796875" style="4"/>
    <col min="6" max="6" width="18.1796875" style="4" bestFit="1" customWidth="1"/>
    <col min="7" max="7" width="18.1796875" customWidth="1"/>
    <col min="9" max="9" width="16" bestFit="1" customWidth="1"/>
    <col min="10" max="10" width="15.7265625" bestFit="1" customWidth="1"/>
    <col min="16" max="16" width="25.1796875" bestFit="1" customWidth="1"/>
    <col min="27" max="27" width="12" bestFit="1" customWidth="1"/>
  </cols>
  <sheetData>
    <row r="1" spans="1:18" x14ac:dyDescent="0.35">
      <c r="A1" t="s">
        <v>1748</v>
      </c>
      <c r="B1" t="s">
        <v>1749</v>
      </c>
      <c r="C1" t="s">
        <v>1750</v>
      </c>
      <c r="D1" t="s">
        <v>1751</v>
      </c>
      <c r="E1" s="4" t="s">
        <v>285</v>
      </c>
      <c r="F1" s="4" t="s">
        <v>1762</v>
      </c>
      <c r="I1" t="s">
        <v>1756</v>
      </c>
      <c r="J1" t="s">
        <v>1757</v>
      </c>
      <c r="K1" t="s">
        <v>8</v>
      </c>
      <c r="L1" t="s">
        <v>1758</v>
      </c>
      <c r="M1" t="s">
        <v>1759</v>
      </c>
    </row>
    <row r="2" spans="1:18" x14ac:dyDescent="0.35">
      <c r="A2" t="s">
        <v>1740</v>
      </c>
      <c r="B2">
        <v>0.25509999999999999</v>
      </c>
      <c r="C2">
        <v>0.27589999999999998</v>
      </c>
      <c r="D2">
        <v>0.2455</v>
      </c>
      <c r="E2" s="4">
        <f>AVERAGE(B2:D2)</f>
        <v>0.2588333333333333</v>
      </c>
      <c r="F2" s="4">
        <f>STDEV(B2:D2)</f>
        <v>1.5540055769955688E-2</v>
      </c>
      <c r="I2">
        <f>E2</f>
        <v>0.2588333333333333</v>
      </c>
      <c r="J2">
        <f>283</f>
        <v>283</v>
      </c>
      <c r="K2">
        <f>LN(I2)</f>
        <v>-1.3515709250615051</v>
      </c>
      <c r="L2">
        <f>1/J2</f>
        <v>3.5335689045936395E-3</v>
      </c>
      <c r="M2">
        <f>L2*1000</f>
        <v>3.5335689045936394</v>
      </c>
    </row>
    <row r="3" spans="1:18" x14ac:dyDescent="0.35">
      <c r="I3">
        <f>E5</f>
        <v>0.28619999999999995</v>
      </c>
      <c r="J3">
        <f>10+J2</f>
        <v>293</v>
      </c>
      <c r="K3">
        <f t="shared" ref="K3:K6" si="0">LN(I3)</f>
        <v>-1.2510644118597867</v>
      </c>
      <c r="L3">
        <f t="shared" ref="L3:L6" si="1">1/J3</f>
        <v>3.4129692832764505E-3</v>
      </c>
      <c r="M3">
        <f t="shared" ref="M3:M6" si="2">L3*1000</f>
        <v>3.4129692832764507</v>
      </c>
      <c r="O3" t="s">
        <v>1743</v>
      </c>
    </row>
    <row r="4" spans="1:18" x14ac:dyDescent="0.35">
      <c r="A4" t="s">
        <v>1752</v>
      </c>
      <c r="B4" t="s">
        <v>1749</v>
      </c>
      <c r="C4" t="s">
        <v>1750</v>
      </c>
      <c r="D4" t="s">
        <v>1751</v>
      </c>
      <c r="E4" s="4" t="s">
        <v>285</v>
      </c>
      <c r="F4" s="4" t="s">
        <v>1762</v>
      </c>
      <c r="I4">
        <f>E8</f>
        <v>0.31783333333333336</v>
      </c>
      <c r="J4">
        <f t="shared" ref="J4:J6" si="3">10+J3</f>
        <v>303</v>
      </c>
      <c r="K4">
        <f t="shared" si="0"/>
        <v>-1.1462281426097729</v>
      </c>
      <c r="L4">
        <f t="shared" si="1"/>
        <v>3.3003300330033004E-3</v>
      </c>
      <c r="M4">
        <f t="shared" si="2"/>
        <v>3.3003300330033003</v>
      </c>
    </row>
    <row r="5" spans="1:18" x14ac:dyDescent="0.35">
      <c r="A5" t="s">
        <v>1740</v>
      </c>
      <c r="B5">
        <v>0.30919999999999997</v>
      </c>
      <c r="C5">
        <v>0.26819999999999999</v>
      </c>
      <c r="D5">
        <v>0.28120000000000001</v>
      </c>
      <c r="E5" s="4">
        <f>AVERAGE(B5:D5)</f>
        <v>0.28619999999999995</v>
      </c>
      <c r="F5" s="4">
        <f>STDEV(B5:D5)</f>
        <v>2.0952326839756952E-2</v>
      </c>
      <c r="I5">
        <f>E11</f>
        <v>0.39579999999999999</v>
      </c>
      <c r="J5">
        <f t="shared" si="3"/>
        <v>313</v>
      </c>
      <c r="K5">
        <f t="shared" si="0"/>
        <v>-0.9268462458136717</v>
      </c>
      <c r="L5">
        <f t="shared" si="1"/>
        <v>3.1948881789137379E-3</v>
      </c>
      <c r="M5">
        <f t="shared" si="2"/>
        <v>3.1948881789137378</v>
      </c>
      <c r="O5" s="3"/>
      <c r="P5" s="3" t="s">
        <v>1744</v>
      </c>
      <c r="Q5" s="4">
        <f>EXP(3.265)</f>
        <v>26.180110990822961</v>
      </c>
      <c r="R5" s="4" t="s">
        <v>1745</v>
      </c>
    </row>
    <row r="6" spans="1:18" x14ac:dyDescent="0.35">
      <c r="I6">
        <f>E14</f>
        <v>0.45426666666666665</v>
      </c>
      <c r="J6">
        <f t="shared" si="3"/>
        <v>323</v>
      </c>
      <c r="K6">
        <f t="shared" si="0"/>
        <v>-0.78907088186343532</v>
      </c>
      <c r="L6">
        <f t="shared" si="1"/>
        <v>3.0959752321981426E-3</v>
      </c>
      <c r="M6">
        <f t="shared" si="2"/>
        <v>3.0959752321981426</v>
      </c>
      <c r="P6" t="s">
        <v>1760</v>
      </c>
      <c r="Q6" s="4">
        <f>1317*8.314</f>
        <v>10949.538</v>
      </c>
      <c r="R6" s="4" t="s">
        <v>1746</v>
      </c>
    </row>
    <row r="7" spans="1:18" x14ac:dyDescent="0.35">
      <c r="A7" t="s">
        <v>1753</v>
      </c>
      <c r="B7" t="s">
        <v>1749</v>
      </c>
      <c r="C7" t="s">
        <v>1750</v>
      </c>
      <c r="D7" t="s">
        <v>1751</v>
      </c>
      <c r="E7" s="4" t="s">
        <v>285</v>
      </c>
      <c r="F7" s="4" t="s">
        <v>1762</v>
      </c>
      <c r="Q7" s="4">
        <f>Q6/1000</f>
        <v>10.949538</v>
      </c>
      <c r="R7" s="4" t="s">
        <v>1747</v>
      </c>
    </row>
    <row r="8" spans="1:18" x14ac:dyDescent="0.35">
      <c r="A8" t="s">
        <v>1740</v>
      </c>
      <c r="B8">
        <v>0.33579999999999999</v>
      </c>
      <c r="C8">
        <v>0.28129999999999999</v>
      </c>
      <c r="D8">
        <v>0.33639999999999998</v>
      </c>
      <c r="E8" s="4">
        <f>AVERAGE(B8:D8)</f>
        <v>0.31783333333333336</v>
      </c>
      <c r="F8" s="4">
        <f>STDEV(B8:D8)</f>
        <v>3.1640217024118733E-2</v>
      </c>
    </row>
    <row r="9" spans="1:18" x14ac:dyDescent="0.35">
      <c r="P9" s="5" t="s">
        <v>1761</v>
      </c>
    </row>
    <row r="10" spans="1:18" x14ac:dyDescent="0.35">
      <c r="A10" t="s">
        <v>1754</v>
      </c>
      <c r="B10" t="s">
        <v>1749</v>
      </c>
      <c r="C10" t="s">
        <v>1750</v>
      </c>
      <c r="D10" t="s">
        <v>1751</v>
      </c>
      <c r="E10" s="4" t="s">
        <v>285</v>
      </c>
      <c r="F10" s="4" t="s">
        <v>1762</v>
      </c>
    </row>
    <row r="11" spans="1:18" x14ac:dyDescent="0.35">
      <c r="A11" t="s">
        <v>1740</v>
      </c>
      <c r="B11">
        <v>0.30380000000000001</v>
      </c>
      <c r="C11">
        <v>0.43940000000000001</v>
      </c>
      <c r="D11">
        <v>0.44419999999999998</v>
      </c>
      <c r="E11" s="4">
        <f>AVERAGE(B11:D11)</f>
        <v>0.39579999999999999</v>
      </c>
      <c r="F11" s="4">
        <f>STDEV(B11:D11)</f>
        <v>7.9710476099443706E-2</v>
      </c>
    </row>
    <row r="13" spans="1:18" x14ac:dyDescent="0.35">
      <c r="A13" t="s">
        <v>1755</v>
      </c>
      <c r="B13" t="s">
        <v>1749</v>
      </c>
      <c r="C13" t="s">
        <v>1750</v>
      </c>
      <c r="D13" t="s">
        <v>1751</v>
      </c>
      <c r="E13" s="4" t="s">
        <v>285</v>
      </c>
      <c r="F13" s="4" t="s">
        <v>1762</v>
      </c>
    </row>
    <row r="14" spans="1:18" x14ac:dyDescent="0.35">
      <c r="A14" t="s">
        <v>1740</v>
      </c>
      <c r="B14">
        <v>0.39479999999999998</v>
      </c>
      <c r="C14">
        <v>0.49109999999999998</v>
      </c>
      <c r="D14">
        <v>0.47689999999999999</v>
      </c>
      <c r="E14" s="4">
        <f>AVERAGE(B14:D14)</f>
        <v>0.45426666666666665</v>
      </c>
      <c r="F14" s="4">
        <f>STDEV(B14:D14)</f>
        <v>5.1986761135248014E-2</v>
      </c>
    </row>
    <row r="16" spans="1:18" x14ac:dyDescent="0.35">
      <c r="A16" s="4" t="s">
        <v>1763</v>
      </c>
      <c r="B16" s="4" t="s">
        <v>1764</v>
      </c>
    </row>
    <row r="17" spans="1:4" x14ac:dyDescent="0.35">
      <c r="A17" s="4">
        <f>TINV(0.05,2)</f>
        <v>4.3026527297494637</v>
      </c>
      <c r="B17" s="4">
        <v>3</v>
      </c>
    </row>
    <row r="18" spans="1:4" x14ac:dyDescent="0.35">
      <c r="A18" s="4"/>
      <c r="B18" s="4"/>
    </row>
    <row r="19" spans="1:4" x14ac:dyDescent="0.35">
      <c r="A19" s="4"/>
      <c r="B19" s="4"/>
    </row>
    <row r="20" spans="1:4" x14ac:dyDescent="0.35">
      <c r="C20" t="s">
        <v>1765</v>
      </c>
    </row>
    <row r="21" spans="1:4" x14ac:dyDescent="0.35">
      <c r="A21" t="s">
        <v>1748</v>
      </c>
      <c r="B21">
        <f>C21-(($A$17*F2)/($B$17^0.5))</f>
        <v>0.22022969475248305</v>
      </c>
      <c r="C21">
        <f>E2</f>
        <v>0.2588333333333333</v>
      </c>
      <c r="D21">
        <f>C21+(($A$17*F2)/($B$17^0.5))</f>
        <v>0.29743697191418356</v>
      </c>
    </row>
    <row r="22" spans="1:4" x14ac:dyDescent="0.35">
      <c r="A22" t="s">
        <v>1752</v>
      </c>
      <c r="B22">
        <f>C22-(($A$17*F5)/($B$17^0.5))</f>
        <v>0.23415153474844108</v>
      </c>
      <c r="C22">
        <f>E5</f>
        <v>0.28619999999999995</v>
      </c>
      <c r="D22">
        <f>C22+(($A$17*F5)/($B$17^0.5))</f>
        <v>0.33824846525155883</v>
      </c>
    </row>
    <row r="23" spans="1:4" x14ac:dyDescent="0.35">
      <c r="A23" t="s">
        <v>1753</v>
      </c>
      <c r="B23">
        <f>C23-(($A$17*F8)/($B$17^0.5))</f>
        <v>0.23923467701575518</v>
      </c>
      <c r="C23">
        <f>E8</f>
        <v>0.31783333333333336</v>
      </c>
      <c r="D23">
        <f>C23+(($A$17*F8)/($B$17^0.5))</f>
        <v>0.39643198965091153</v>
      </c>
    </row>
    <row r="24" spans="1:4" x14ac:dyDescent="0.35">
      <c r="A24" t="s">
        <v>1754</v>
      </c>
      <c r="B24">
        <f>C24-(($A$17*F11)/($B$17^0.5))</f>
        <v>0.19778820029979843</v>
      </c>
      <c r="C24">
        <f>E11</f>
        <v>0.39579999999999999</v>
      </c>
      <c r="D24">
        <f>C24+(($A$17*F11)/($B$17^0.5))</f>
        <v>0.59381179970020148</v>
      </c>
    </row>
    <row r="25" spans="1:4" x14ac:dyDescent="0.35">
      <c r="A25" t="s">
        <v>1755</v>
      </c>
      <c r="B25">
        <f>C25-(($A$17*F14)/($B$17^0.5))</f>
        <v>0.32512439281884059</v>
      </c>
      <c r="C25">
        <f>E14</f>
        <v>0.45426666666666665</v>
      </c>
      <c r="D25">
        <f>C25+(($A$17*F14)/($B$17^0.5))</f>
        <v>0.58340894051449266</v>
      </c>
    </row>
    <row r="29" spans="1:4" x14ac:dyDescent="0.35">
      <c r="A29" t="s">
        <v>1740</v>
      </c>
      <c r="B29" t="s">
        <v>1766</v>
      </c>
    </row>
    <row r="30" spans="1:4" x14ac:dyDescent="0.35">
      <c r="A30" s="1">
        <f>E2</f>
        <v>0.2588333333333333</v>
      </c>
      <c r="B30">
        <v>283</v>
      </c>
    </row>
    <row r="31" spans="1:4" x14ac:dyDescent="0.35">
      <c r="A31" s="1">
        <f>E5</f>
        <v>0.28619999999999995</v>
      </c>
      <c r="B31">
        <f>10+B30</f>
        <v>293</v>
      </c>
    </row>
    <row r="32" spans="1:4" x14ac:dyDescent="0.35">
      <c r="A32" s="1">
        <f>E8</f>
        <v>0.31783333333333336</v>
      </c>
      <c r="B32">
        <f t="shared" ref="B32:B34" si="4">10+B31</f>
        <v>303</v>
      </c>
    </row>
    <row r="33" spans="1:2" x14ac:dyDescent="0.35">
      <c r="A33" s="1">
        <f>E11</f>
        <v>0.39579999999999999</v>
      </c>
      <c r="B33">
        <f t="shared" si="4"/>
        <v>313</v>
      </c>
    </row>
    <row r="34" spans="1:2" x14ac:dyDescent="0.35">
      <c r="A34" s="1">
        <f>E14</f>
        <v>0.45426666666666665</v>
      </c>
      <c r="B34">
        <f t="shared" si="4"/>
        <v>323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C</vt:lpstr>
      <vt:lpstr>20 C</vt:lpstr>
      <vt:lpstr>30 C</vt:lpstr>
      <vt:lpstr>40 C</vt:lpstr>
      <vt:lpstr>50 C</vt:lpstr>
      <vt:lpstr>Ea</vt:lpstr>
    </vt:vector>
  </TitlesOfParts>
  <Company>University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atuwati</dc:creator>
  <cp:lastModifiedBy>Abdu Alawini</cp:lastModifiedBy>
  <dcterms:created xsi:type="dcterms:W3CDTF">2010-06-09T16:09:14Z</dcterms:created>
  <dcterms:modified xsi:type="dcterms:W3CDTF">2015-05-02T07:06:55Z</dcterms:modified>
</cp:coreProperties>
</file>