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4115" windowHeight="8670"/>
  </bookViews>
  <sheets>
    <sheet name="Other Orgs" sheetId="2" r:id="rId1"/>
    <sheet name="Grids" sheetId="3" r:id="rId2"/>
  </sheets>
  <definedNames>
    <definedName name="athena.nics.teragrid.org">#REF!</definedName>
    <definedName name="bigred.iu.teragrid.org">#REF!</definedName>
    <definedName name="blacklight.psc.teragrid.org">#REF!</definedName>
    <definedName name="condor.purdue.teragrid.org">#REF!</definedName>
    <definedName name="dash.sdsc.teragrid.org">#REF!</definedName>
    <definedName name="ember.ncsa.teragrid.org">#REF!</definedName>
    <definedName name="forge.ncsa.teragrid.org">#REF!</definedName>
    <definedName name="frost.ncar.teragrid.org">#REF!</definedName>
    <definedName name="kraken.nics.teragrid.org">#REF!</definedName>
    <definedName name="lincoln.ncsa.teragrid.org">#REF!</definedName>
    <definedName name="lonestar4.tacc.teragrid.org">#REF!</definedName>
    <definedName name="nstg.ornl.teragrid.org">#REF!</definedName>
    <definedName name="quarry.iu.teragrid.org">#REF!</definedName>
    <definedName name="ranger.tacc.teragrid.org">#REF!</definedName>
    <definedName name="steele.purdue.teragrid.org">#REF!</definedName>
    <definedName name="trestles.sdsc.teragrid.org">#REF!</definedName>
  </definedNames>
  <calcPr calcId="145621"/>
</workbook>
</file>

<file path=xl/calcChain.xml><?xml version="1.0" encoding="utf-8"?>
<calcChain xmlns="http://schemas.openxmlformats.org/spreadsheetml/2006/main">
  <c r="B7" i="2" l="1"/>
  <c r="B6" i="2"/>
  <c r="B5" i="2"/>
  <c r="B4" i="2"/>
  <c r="B3" i="2"/>
  <c r="B2" i="3" l="1"/>
  <c r="B9" i="2" l="1"/>
  <c r="B2" i="2" l="1"/>
  <c r="B8" i="2"/>
  <c r="B3" i="3"/>
  <c r="B4" i="3"/>
  <c r="B5" i="3"/>
  <c r="B6" i="3"/>
  <c r="B7" i="3"/>
  <c r="B8" i="3"/>
  <c r="B9" i="3"/>
</calcChain>
</file>

<file path=xl/sharedStrings.xml><?xml version="1.0" encoding="utf-8"?>
<sst xmlns="http://schemas.openxmlformats.org/spreadsheetml/2006/main" count="38" uniqueCount="25">
  <si>
    <t>RENoH</t>
  </si>
  <si>
    <t>Open Science Grid</t>
  </si>
  <si>
    <t>Worldwide LHC Computing Grid (WLCG)</t>
  </si>
  <si>
    <t>XSEDE</t>
  </si>
  <si>
    <t>TeraGrid</t>
  </si>
  <si>
    <t>After 10 years of service to the national science and engineering community, the TeraGrid project has come to an end. It is succeeded by a new National Science Foundation program called XSEDE -- the Extreme Science and Engineering Digital Environment. See www.xsede.org for information</t>
  </si>
  <si>
    <t>Computational Science Education Reference Desk (CSERD)</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</si>
  <si>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</si>
  <si>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Description</t>
  </si>
  <si>
    <t>Organization</t>
  </si>
  <si>
    <t>SURAgrid</t>
  </si>
  <si>
    <t xml:space="preserve">PRAGMA </t>
  </si>
  <si>
    <t>Blue Waters</t>
  </si>
  <si>
    <t>Led by the Texas Learning and Computation Center (TLC2) at the University of Houston, the Research and Education Network of Houston (RENoH) is a fiber optical network that has the capability to significantly advance the research and educational achievements of several Gulf Coast Universities and the Texas Medical Center. RENoH was initiated by the </t>
  </si>
  <si>
    <t>OSG is committed to including US universities in the national cyberinfrastructure. The OSG middleware and operational framework enables any site to participate as an OSG resource, provided it is a well maintained resource that users can count on. Technically there are no hurdles in having every US university and college contribute resources to OSG and use OSG resources in return. Several campuses have done so very well: Purdue University, University of Wisconsin- Madison, and Clemson University. Several other universities participate in OSG through individual research groups.</t>
  </si>
  <si>
    <t>to build and maintain a data storage and analysis infrastructure for the entire high energy physics community that will use the Large Hadron Collider at CERN</t>
  </si>
  <si>
    <t>New York State Grid</t>
  </si>
  <si>
    <t>Council on Competitiveness</t>
  </si>
  <si>
    <t>URL</t>
  </si>
  <si>
    <t>Oganization</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</si>
  <si>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</si>
  <si>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</si>
  <si>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SURAgrid is a consortium of organizations collaborating and combining resources to help bring grid technology to the level of seamless, shared infrastructure. The vision for SURAgrid is to orchestrate access to a rich set of distributed capabilities in order to meet diverse users needs. Capabilities to be cultivated include locally contributed resources, project-specific tools and environments, highly specialized or HPC access, and gateways to national and international cyberinfrastructure.</t>
  </si>
  <si>
    <t>The Pacific Rim Application and Grid Middleware Assembly (PRAGMA) was formed in 2002 to establish sustained collaborations and advance the use of grid technologies in applications among a community of investigators working with leading institutions around the Pacific Rim. Currently there are 35 institutions in PRAGMA, who meet twice a year at PRAGMA Workshops. In PRAGMA, applications are the key, integrating focus that bring together the necessary infrastructure and middleware to advance the applications goals.</t>
  </si>
  <si>
    <t>During the first year, XSEDEnet will provide dedicated 10 Gbps connectivity to all current core XD Service Providers (Indiana, NCSA, NICS, NCAR, PSC, Purdue, SDSC and TACC) using National LambdaRails (NLR) FrameNet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</si>
</sst>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sz val="10"/>
      <color indexed="23"/>
      <name val="Arial"/>
      <family val="2"/>
    </font>
    <font>
      <b/>
      <sz val="12"/>
      <color indexed="23"/>
      <name val="Arial"/>
      <family val="2"/>
    </font>
    <font>
      <u/>
      <sz val="10"/>
      <color indexed="39"/>
      <name val="Arial"/>
      <family val="2"/>
    </font>
    <font>
      <sz val="10"/>
      <color indexed="63"/>
      <name val="Arial"/>
      <family val="2"/>
    </font>
    <font>
      <b/>
      <sz val="10"/>
      <color indexed="23"/>
      <name val="Arial"/>
      <family val="2"/>
    </font>
    <font>
      <sz val="10"/>
      <color indexed="8"/>
      <name val="Arial"/>
      <family val="2"/>
    </font>
    <font>
      <u/>
      <sz val="10"/>
      <color theme="1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0">
    <xf numFmtId="0" fontId="0" fillId="0" borderId="0" xfId="0">
      <alignment vertical="center"/>
    </xf>
    <xf numFmtId="0" fontId="1" fillId="0" borderId="1" xfId="0" applyNumberFormat="1" applyFont="1" applyFill="1" applyBorder="1" applyAlignment="1">
      <alignment vertical="top" wrapText="1"/>
    </xf>
    <xf numFmtId="0" fontId="0" fillId="0" borderId="2" xfId="0" applyNumberFormat="1" applyFont="1" applyFill="1" applyBorder="1" applyAlignment="1">
      <alignment wrapText="1"/>
    </xf>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0" fillId="0" borderId="3" xfId="0" applyNumberFormat="1" applyFont="1" applyFill="1" applyBorder="1" applyAlignment="1">
      <alignment wrapText="1"/>
    </xf>
    <xf numFmtId="0" fontId="7" fillId="0" borderId="1" xfId="1" applyNumberForma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323223"/>
      <rgbColor rgb="000000FF"/>
      <rgbColor rgb="007B7272"/>
      <rgbColor rgb="00111111"/>
      <rgbColor rgb="00333333"/>
      <rgbColor rgb="00D9D9D9"/>
      <rgbColor rgb="002D312E"/>
      <rgbColor rgb="002B2C2E"/>
      <rgbColor rgb="00FFFFFF"/>
      <rgbColor rgb="00FDEADA"/>
      <rgbColor rgb="00CCC1DA"/>
      <rgbColor rgb="00DCE6F2"/>
      <rgbColor rgb="00B9CDE5"/>
      <rgbColor rgb="00001F10"/>
      <rgbColor rgb="00494949"/>
      <rgbColor rgb="00000000"/>
      <rgbColor rgb="00222222"/>
      <rgbColor rgb="00D6D4CB"/>
      <rgbColor rgb="00D2DBE5"/>
      <rgbColor rgb="00444444"/>
      <rgbColor rgb="00454545"/>
      <rgbColor rgb="00666666"/>
      <rgbColor rgb="002F3746"/>
      <rgbColor rgb="00424242"/>
      <rgbColor rgb="00888888"/>
      <rgbColor rgb="004D5258"/>
      <rgbColor rgb="00EEEEEE"/>
      <rgbColor rgb="00414141"/>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6" zoomScale="82" zoomScaleNormal="82" workbookViewId="0">
      <selection activeCell="A3" sqref="A3:C7"/>
    </sheetView>
  </sheetViews>
  <sheetFormatPr defaultColWidth="9.140625" defaultRowHeight="12.75" customHeight="1" x14ac:dyDescent="0.2"/>
  <cols>
    <col min="1" max="1" width="32.85546875" customWidth="1"/>
    <col min="2" max="2" width="45.28515625" customWidth="1"/>
    <col min="3" max="3" width="120" customWidth="1"/>
    <col min="4" max="6" width="9.140625" customWidth="1"/>
  </cols>
  <sheetData>
    <row r="1" spans="1:4" ht="15.75" x14ac:dyDescent="0.2">
      <c r="A1" s="3" t="s">
        <v>19</v>
      </c>
      <c r="B1" s="3" t="s">
        <v>18</v>
      </c>
      <c r="C1" s="3" t="s">
        <v>8</v>
      </c>
      <c r="D1" s="2"/>
    </row>
    <row r="2" spans="1:4" ht="255" x14ac:dyDescent="0.2">
      <c r="A2" s="1" t="s">
        <v>12</v>
      </c>
      <c r="B2" s="4" t="str">
        <f>HYPERLINK("http://www.ncsa.illinois.edu/BlueWaters/","http://www.ncsa.illinois.edu/BlueWaters/")</f>
        <v>http://www.ncsa.illinois.edu/BlueWaters/</v>
      </c>
      <c r="C2" s="1" t="s">
        <v>21</v>
      </c>
      <c r="D2" s="2"/>
    </row>
    <row r="3" spans="1:4" ht="38.25" x14ac:dyDescent="0.2">
      <c r="A3" s="1" t="s">
        <v>0</v>
      </c>
      <c r="B3" s="4" t="str">
        <f>HYPERLINK("http://www.tlc2.uh.edu/RENoH","http://www.tlc2.uh.edu/RENoH")</f>
        <v>http://www.tlc2.uh.edu/RENoH</v>
      </c>
      <c r="C3" s="1" t="s">
        <v>13</v>
      </c>
      <c r="D3" s="2"/>
    </row>
    <row r="4" spans="1:4" ht="51" x14ac:dyDescent="0.2">
      <c r="A4" s="1" t="s">
        <v>10</v>
      </c>
      <c r="B4" s="4" t="str">
        <f>HYPERLINK("http://www.sura.org/programs/sura_grid.html","http://www.sura.org/programs/sura_grid.html")</f>
        <v>http://www.sura.org/programs/sura_grid.html</v>
      </c>
      <c r="C4" s="7" t="s">
        <v>22</v>
      </c>
      <c r="D4" s="2"/>
    </row>
    <row r="5" spans="1:4" ht="38.25" x14ac:dyDescent="0.2">
      <c r="A5" s="1" t="s">
        <v>4</v>
      </c>
      <c r="B5" s="4" t="str">
        <f>HYPERLINK("https://www.teragrid.org/","https://www.teragrid.org/")</f>
        <v>https://www.teragrid.org/</v>
      </c>
      <c r="C5" s="7" t="s">
        <v>5</v>
      </c>
      <c r="D5" s="2"/>
    </row>
    <row r="6" spans="1:4" ht="25.5" x14ac:dyDescent="0.2">
      <c r="A6" s="1" t="s">
        <v>2</v>
      </c>
      <c r="B6" s="4" t="str">
        <f>HYPERLINK("http://lcg.web.cern.ch/LCG/","http://lcg.web.cern.ch/LCG/")</f>
        <v>http://lcg.web.cern.ch/LCG/</v>
      </c>
      <c r="C6" s="7" t="s">
        <v>15</v>
      </c>
      <c r="D6" s="2"/>
    </row>
    <row r="7" spans="1:4" ht="25.5" x14ac:dyDescent="0.2">
      <c r="A7" s="1" t="s">
        <v>3</v>
      </c>
      <c r="B7" s="4" t="str">
        <f>HYPERLINK("https://www.xsede.org/","https://www.xsede.org/")</f>
        <v>https://www.xsede.org/</v>
      </c>
      <c r="C7" s="1" t="s">
        <v>24</v>
      </c>
      <c r="D7" s="2"/>
    </row>
    <row r="8" spans="1:4" ht="153" x14ac:dyDescent="0.2">
      <c r="A8" s="1" t="s">
        <v>6</v>
      </c>
      <c r="B8" s="4" t="str">
        <f>HYPERLINK("http://www.shodor.org/cserd/","http://www.shodor.org/cserd/")</f>
        <v>http://www.shodor.org/cserd/</v>
      </c>
      <c r="C8" s="1" t="s">
        <v>20</v>
      </c>
      <c r="D8" s="2"/>
    </row>
    <row r="9" spans="1:4" ht="63.75" x14ac:dyDescent="0.2">
      <c r="A9" s="1" t="s">
        <v>17</v>
      </c>
      <c r="B9" s="4" t="str">
        <f>HYPERLINK("http://www.compete.org/about-us/initiatives/hpc","http://www.compete.org/about-us/initiatives/hpc")</f>
        <v>http://www.compete.org/about-us/initiatives/hpc</v>
      </c>
      <c r="C9" s="1" t="s">
        <v>7</v>
      </c>
      <c r="D9" s="2"/>
    </row>
    <row r="10" spans="1:4" x14ac:dyDescent="0.2">
      <c r="A10" s="1"/>
      <c r="B10" s="4"/>
      <c r="C10" s="1"/>
      <c r="D10" s="2"/>
    </row>
    <row r="11" spans="1:4" x14ac:dyDescent="0.2">
      <c r="A11" s="1"/>
      <c r="B11" s="4"/>
      <c r="C11" s="1"/>
      <c r="D11" s="2"/>
    </row>
    <row r="12" spans="1:4" x14ac:dyDescent="0.2">
      <c r="A12" s="1"/>
      <c r="B12" s="4"/>
      <c r="C12" s="1"/>
      <c r="D12" s="2"/>
    </row>
    <row r="13" spans="1:4" x14ac:dyDescent="0.2">
      <c r="A13" s="1"/>
      <c r="B13" s="4"/>
      <c r="C13" s="1"/>
      <c r="D13" s="2"/>
    </row>
    <row r="14" spans="1:4" x14ac:dyDescent="0.2">
      <c r="A14" s="1"/>
      <c r="B14" s="4"/>
      <c r="C14" s="1"/>
      <c r="D14" s="2"/>
    </row>
    <row r="15" spans="1:4" x14ac:dyDescent="0.2">
      <c r="A15" s="1"/>
      <c r="B15" s="4"/>
      <c r="C15" s="6"/>
      <c r="D15" s="2"/>
    </row>
    <row r="16" spans="1:4" x14ac:dyDescent="0.2">
      <c r="A16" s="1"/>
      <c r="B16" s="4"/>
      <c r="C16" s="1"/>
      <c r="D16" s="2"/>
    </row>
    <row r="17" spans="1:4" x14ac:dyDescent="0.2">
      <c r="A17" s="1"/>
      <c r="B17" s="4"/>
      <c r="C17" s="5"/>
      <c r="D17" s="2"/>
    </row>
    <row r="18" spans="1:4" x14ac:dyDescent="0.2">
      <c r="A18" s="1"/>
      <c r="B18" s="4"/>
      <c r="C18" s="1"/>
      <c r="D18" s="2"/>
    </row>
    <row r="19" spans="1:4" x14ac:dyDescent="0.2">
      <c r="A19" s="1"/>
      <c r="B19" s="4"/>
      <c r="C19" s="1"/>
      <c r="D19" s="2"/>
    </row>
    <row r="20" spans="1:4" x14ac:dyDescent="0.2">
      <c r="A20" s="1"/>
      <c r="B20" s="4"/>
      <c r="C20" s="1"/>
      <c r="D20" s="2"/>
    </row>
    <row r="21" spans="1:4" x14ac:dyDescent="0.2">
      <c r="A21" s="1"/>
      <c r="B21" s="4"/>
      <c r="C21" s="1"/>
      <c r="D21" s="2"/>
    </row>
    <row r="22" spans="1:4" x14ac:dyDescent="0.2">
      <c r="A22" s="1"/>
      <c r="B22" s="4"/>
      <c r="C22" s="1"/>
      <c r="D22" s="2"/>
    </row>
    <row r="23" spans="1:4" x14ac:dyDescent="0.2">
      <c r="A23" s="1"/>
      <c r="B23" s="4"/>
      <c r="C23" s="1"/>
      <c r="D23" s="2"/>
    </row>
    <row r="24" spans="1:4" x14ac:dyDescent="0.2">
      <c r="A24" s="1"/>
      <c r="B24" s="4"/>
      <c r="C24" s="1"/>
      <c r="D24" s="2"/>
    </row>
    <row r="25" spans="1:4" x14ac:dyDescent="0.2">
      <c r="A25" s="1"/>
      <c r="B25" s="4"/>
      <c r="C25" s="1"/>
      <c r="D25" s="2"/>
    </row>
    <row r="26" spans="1:4" x14ac:dyDescent="0.2">
      <c r="A26" s="1"/>
      <c r="B26" s="4"/>
      <c r="C26" s="1"/>
      <c r="D26" s="2"/>
    </row>
  </sheetData>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zoomScaleNormal="100" workbookViewId="0">
      <selection activeCell="A5" sqref="A5:C9"/>
    </sheetView>
  </sheetViews>
  <sheetFormatPr defaultColWidth="88.85546875" defaultRowHeight="12.75" customHeight="1" x14ac:dyDescent="0.2"/>
  <cols>
    <col min="1" max="1" width="32.5703125" customWidth="1"/>
    <col min="2" max="2" width="38.42578125" customWidth="1"/>
    <col min="3" max="3" width="90" customWidth="1"/>
    <col min="4" max="6" width="88.85546875" customWidth="1"/>
  </cols>
  <sheetData>
    <row r="1" spans="1:4" ht="15.75" x14ac:dyDescent="0.2">
      <c r="A1" s="3" t="s">
        <v>9</v>
      </c>
      <c r="B1" s="3" t="s">
        <v>18</v>
      </c>
      <c r="C1" s="3" t="s">
        <v>8</v>
      </c>
      <c r="D1" s="2"/>
    </row>
    <row r="2" spans="1:4" ht="216.75" x14ac:dyDescent="0.2">
      <c r="A2" s="1" t="s">
        <v>16</v>
      </c>
      <c r="B2" s="9" t="str">
        <f>HYPERLINK("http://www.nysgrid.org/main/index.maml","http://www.nysgrid.org/main/index.maml")</f>
        <v>http://www.nysgrid.org/main/index.maml</v>
      </c>
      <c r="C2" s="1" t="s">
        <v>20</v>
      </c>
      <c r="D2" s="2"/>
    </row>
    <row r="3" spans="1:4" ht="76.5" x14ac:dyDescent="0.2">
      <c r="A3" s="1" t="s">
        <v>1</v>
      </c>
      <c r="B3" s="4" t="str">
        <f>HYPERLINK("http://www.opensciencegrid.org/","http://www.opensciencegrid.org/")</f>
        <v>http://www.opensciencegrid.org/</v>
      </c>
      <c r="C3" s="1" t="s">
        <v>14</v>
      </c>
      <c r="D3" s="2"/>
    </row>
    <row r="4" spans="1:4" ht="76.5" x14ac:dyDescent="0.2">
      <c r="A4" s="1" t="s">
        <v>11</v>
      </c>
      <c r="B4" s="4" t="str">
        <f>HYPERLINK("http://www.pragma-grid.net/","http://www.pragma-grid.net/")</f>
        <v>http://www.pragma-grid.net/</v>
      </c>
      <c r="C4" s="1" t="s">
        <v>23</v>
      </c>
      <c r="D4" s="2"/>
    </row>
    <row r="5" spans="1:4" ht="51" x14ac:dyDescent="0.2">
      <c r="A5" s="1" t="s">
        <v>0</v>
      </c>
      <c r="B5" s="4" t="str">
        <f>HYPERLINK("http://www.tlc2.uh.edu/RENoH","http://www.tlc2.uh.edu/RENoH")</f>
        <v>http://www.tlc2.uh.edu/RENoH</v>
      </c>
      <c r="C5" s="1" t="s">
        <v>13</v>
      </c>
      <c r="D5" s="2"/>
    </row>
    <row r="6" spans="1:4" ht="63.75" x14ac:dyDescent="0.2">
      <c r="A6" s="1" t="s">
        <v>10</v>
      </c>
      <c r="B6" s="4" t="str">
        <f>HYPERLINK("http://www.sura.org/programs/sura_grid.html","http://www.sura.org/programs/sura_grid.html")</f>
        <v>http://www.sura.org/programs/sura_grid.html</v>
      </c>
      <c r="C6" s="7" t="s">
        <v>22</v>
      </c>
      <c r="D6" s="2"/>
    </row>
    <row r="7" spans="1:4" ht="38.25" x14ac:dyDescent="0.2">
      <c r="A7" s="1" t="s">
        <v>4</v>
      </c>
      <c r="B7" s="4" t="str">
        <f>HYPERLINK("https://www.teragrid.org/","https://www.teragrid.org/")</f>
        <v>https://www.teragrid.org/</v>
      </c>
      <c r="C7" s="7" t="s">
        <v>5</v>
      </c>
      <c r="D7" s="2"/>
    </row>
    <row r="8" spans="1:4" ht="25.5" x14ac:dyDescent="0.2">
      <c r="A8" s="1" t="s">
        <v>2</v>
      </c>
      <c r="B8" s="4" t="str">
        <f>HYPERLINK("http://lcg.web.cern.ch/LCG/","http://lcg.web.cern.ch/LCG/")</f>
        <v>http://lcg.web.cern.ch/LCG/</v>
      </c>
      <c r="C8" s="7" t="s">
        <v>15</v>
      </c>
      <c r="D8" s="2"/>
    </row>
    <row r="9" spans="1:4" ht="38.25" x14ac:dyDescent="0.2">
      <c r="A9" s="1" t="s">
        <v>3</v>
      </c>
      <c r="B9" s="4" t="str">
        <f>HYPERLINK("https://www.xsede.org/","https://www.xsede.org/")</f>
        <v>https://www.xsede.org/</v>
      </c>
      <c r="C9" s="1" t="s">
        <v>24</v>
      </c>
      <c r="D9" s="2"/>
    </row>
    <row r="10" spans="1:4" x14ac:dyDescent="0.2">
      <c r="A10" s="8"/>
      <c r="B10" s="8"/>
      <c r="C10" s="8"/>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Other Orgs</vt:lpstr>
      <vt:lpstr>Grids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Nandikur</dc:creator>
  <cp:lastModifiedBy>Rashmi Nandikur</cp:lastModifiedBy>
  <dcterms:created xsi:type="dcterms:W3CDTF">2014-10-09T22:49:45Z</dcterms:created>
  <dcterms:modified xsi:type="dcterms:W3CDTF">2015-02-17T23:03:48Z</dcterms:modified>
</cp:coreProperties>
</file>