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<sst xmlns="http://schemas.openxmlformats.org/spreadsheetml/2006/main" count="163" uniqueCount="52">
  <si>
    <t xml:space="preserve">Name</t>
  </si>
  <si>
    <t xml:space="preserve">Comment</t>
  </si>
  <si>
    <t xml:space="preserve">PM.Angel</t>
  </si>
  <si>
    <t xml:space="preserve">the 1st unit</t>
  </si>
  <si>
    <t xml:space="preserve">Start day</t>
  </si>
  <si>
    <t xml:space="preserve">End day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</si>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</sst>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7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3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3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3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24" t="s">
        <v>46</v>
      </c>
      <c r="J1" s="24" t="s">
        <v>47</v>
      </c>
      <c r="K1" s="24" t="s">
        <v>48</v>
      </c>
      <c r="L1" s="24" t="s">
        <v>49</v>
      </c>
      <c r="M1" s="24" t="s">
        <v>50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51</v>
      </c>
      <c r="I2" s="25" t="n">
        <f aca="false">MAX(MAX('invoicing periods'!C2:C900),MAX(tasks!C2:C900))</f>
        <v>46053</v>
      </c>
      <c r="J2" s="26" t="n">
        <f aca="false">AND(ISNUMBER(D2), D2&gt;A2)</f>
        <v>1</v>
      </c>
      <c r="K2" s="27" t="b">
        <f aca="false">AND(ISNUMBER(E2), E2&lt;=I2)</f>
        <v>1</v>
      </c>
      <c r="L2" s="27" t="b">
        <f aca="false">AND(ISNUMBER(F2), F2&gt;A2)</f>
        <v>1</v>
      </c>
      <c r="M2" s="27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n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n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n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n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n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n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n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n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n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n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n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n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n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5" activeCellId="0" sqref="G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45813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45814</v>
      </c>
      <c r="D3" s="12" t="n">
        <v>45844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n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45713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n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45714</v>
      </c>
      <c r="D5" s="12" t="n">
        <v>45759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n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n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45716</v>
      </c>
      <c r="D7" s="12" t="n">
        <v>45838</v>
      </c>
      <c r="E7" s="1" t="n">
        <v>0</v>
      </c>
      <c r="F7" s="1" t="n">
        <v>1</v>
      </c>
      <c r="G7" s="15" t="n">
        <f aca="false">COUNTIF(experts!$A$2:$A$987, A7) &gt; 0</f>
        <v>1</v>
      </c>
      <c r="H7" s="15" t="n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45839</v>
      </c>
      <c r="D8" s="12" t="n">
        <v>45884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n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n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45768</v>
      </c>
      <c r="D10" s="12" t="n">
        <v>45925</v>
      </c>
      <c r="E10" s="1" t="n">
        <v>0</v>
      </c>
      <c r="F10" s="1" t="n">
        <v>1</v>
      </c>
      <c r="G10" s="15" t="n">
        <f aca="false">COUNTIF(experts!$A$2:$A$987, A10) &gt; 0</f>
        <v>1</v>
      </c>
      <c r="H10" s="15" t="n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45926</v>
      </c>
      <c r="D11" s="12" t="n">
        <v>45960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n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</v>
      </c>
      <c r="F12" s="1" t="n">
        <v>1</v>
      </c>
      <c r="G12" s="15" t="n">
        <f aca="false">COUNTIF(experts!$A$2:$A$987, A12) &gt; 0</f>
        <v>1</v>
      </c>
      <c r="H12" s="15" t="n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45823</v>
      </c>
      <c r="D13" s="12" t="n">
        <v>46021</v>
      </c>
      <c r="E13" s="1" t="n">
        <v>0</v>
      </c>
      <c r="F13" s="1" t="n">
        <v>1</v>
      </c>
      <c r="G13" s="15" t="n">
        <f aca="false">COUNTIF(experts!$A$2:$A$987, A13) &gt; 0</f>
        <v>1</v>
      </c>
      <c r="H13" s="15" t="n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46022</v>
      </c>
      <c r="D14" s="12" t="n">
        <v>46053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n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2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2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2025-01-07T10:52:39Z</dcterms:modified>
  <cp:revision>412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