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comments6.xml" ContentType="application/vnd.openxmlformats-officedocument.spreadsheetml.comments+xml"/>
  <Override PartName="/xl/styles.xml" ContentType="application/vnd.openxmlformats-officedocument.spreadsheetml.styles+xml"/>
  <Override PartName="/xl/comments5.xml" ContentType="application/vnd.openxmlformats-officedocument.spreadsheetml.comments+xml"/>
  <Override PartName="/xl/sharedStrings.xml" ContentType="application/vnd.openxmlformats-officedocument.spreadsheetml.sharedStrings+xml"/>
  <Override PartName="/xl/comments10.xml" ContentType="application/vnd.openxmlformats-officedocument.spreadsheetml.comments+xml"/>
  <Override PartName="/xl/workbook.xml" ContentType="application/vnd.openxmlformats-officedocument.spreadsheetml.sheet.main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theme/theme1.xml" ContentType="application/vnd.openxmlformats-officedocument.theme+xml"/>
  <Override PartName="/xl/comments3.xml" ContentType="application/vnd.openxmlformats-officedocument.spreadsheetml.comments+xml"/>
  <Override PartName="/xl/comments9.xml" ContentType="application/vnd.openxmlformats-officedocument.spreadsheetml.comments+xml"/>
  <Override PartName="/xl/worksheets/sheet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0.xml.rels" ContentType="application/vnd.openxmlformats-package.relationships+xml"/>
  <Override PartName="/xl/worksheets/_rels/sheet4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drawings/vmlDrawing8.vml" ContentType="application/vnd.openxmlformats-officedocument.vmlDrawing"/>
  <Override PartName="/xl/drawings/vmlDrawing9.vml" ContentType="application/vnd.openxmlformats-officedocument.vmlDrawing"/>
  <Override PartName="/xl/drawings/vmlDrawing10.vml" ContentType="application/vnd.openxmlformats-officedocument.vmlDrawing"/>
  <Override PartName="/xl/comments2.xml" ContentType="application/vnd.openxmlformats-officedocument.spreadsheetml.comments+xml"/>
  <Override PartName="/xl/comments4.xml" ContentType="application/vnd.openxmlformats-officedocument.spreadsheetml.comment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experts" sheetId="1" state="visible" r:id="rId3"/>
    <sheet name="tasks" sheetId="2" state="visible" r:id="rId4"/>
    <sheet name="links" sheetId="3" state="visible" r:id="rId5"/>
    <sheet name="xbday" sheetId="4" state="visible" r:id="rId6"/>
    <sheet name="xbsum" sheetId="5" state="visible" r:id="rId7"/>
    <sheet name="ubday" sheetId="6" state="visible" r:id="rId8"/>
    <sheet name="ubsum" sheetId="7" state="visible" r:id="rId9"/>
    <sheet name="expert bounds" sheetId="8" state="visible" r:id="rId10"/>
    <sheet name="invoicing periods" sheetId="9" state="visible" r:id="rId11"/>
    <sheet name="invoicing periods bounds" sheetId="10" state="visible" r:id="rId12"/>
    <sheet name="public holidays" sheetId="11" state="visible" r:id="rId13"/>
    <sheet name="misc" sheetId="12" state="visible" r:id="rId1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Has Expert any task?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1" authorId="0">
      <text>
        <r>
          <rPr>
            <sz val="10"/>
            <rFont val="Arial"/>
            <family val="2"/>
          </rPr>
          <t xml:space="preserve">Is task assign to an Expert?</t>
        </r>
      </text>
    </comment>
    <comment ref="F1" authorId="0">
      <text>
        <r>
          <rPr>
            <sz val="10"/>
            <rFont val="Arial"/>
            <family val="2"/>
          </rPr>
          <t xml:space="preserve">Should task be included?</t>
        </r>
      </text>
    </comment>
    <comment ref="G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Valid expert?</t>
        </r>
      </text>
    </comment>
    <comment ref="D1" authorId="0">
      <text>
        <r>
          <rPr>
            <sz val="10"/>
            <rFont val="Arial"/>
            <family val="2"/>
          </rPr>
          <t xml:space="preserve">Valid task?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G1" authorId="0">
      <text>
        <r>
          <rPr>
            <sz val="10"/>
            <rFont val="Arial"/>
            <family val="2"/>
          </rPr>
          <t xml:space="preserve">Valid expert?</t>
        </r>
      </text>
    </comment>
    <comment ref="H1" authorId="0">
      <text>
        <r>
          <rPr>
            <sz val="10"/>
            <rFont val="Arial"/>
            <family val="2"/>
          </rPr>
          <t xml:space="preserve">Valid task?</t>
        </r>
      </text>
    </comment>
    <comment ref="I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G1" authorId="0">
      <text>
        <r>
          <rPr>
            <sz val="10"/>
            <rFont val="Arial"/>
            <family val="2"/>
          </rPr>
          <t xml:space="preserve">Valid expert?</t>
        </r>
      </text>
    </comment>
    <comment ref="H1" authorId="0">
      <text>
        <r>
          <rPr>
            <sz val="10"/>
            <rFont val="Arial"/>
            <family val="2"/>
          </rPr>
          <t xml:space="preserve">Valid task?</t>
        </r>
      </text>
    </comment>
    <comment ref="I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F1" authorId="0">
      <text>
        <r>
          <rPr>
            <sz val="10"/>
            <rFont val="Arial"/>
            <family val="2"/>
          </rPr>
          <t xml:space="preserve">Valid expert?</t>
        </r>
      </text>
    </comment>
    <comment ref="G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G1" authorId="0">
      <text>
        <r>
          <rPr>
            <sz val="10"/>
            <rFont val="Arial"/>
            <family val="2"/>
          </rPr>
          <t xml:space="preserve">Valid expert?</t>
        </r>
      </text>
    </comment>
    <comment ref="H1" authorId="0">
      <text>
        <r>
          <rPr>
            <sz val="10"/>
            <rFont val="Arial"/>
            <family val="2"/>
          </rPr>
          <t xml:space="preserve">Valid task?</t>
        </r>
      </text>
    </comment>
    <comment ref="I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F1" authorId="0">
      <text>
        <r>
          <rPr>
            <sz val="10"/>
            <rFont val="Arial"/>
            <family val="2"/>
          </rPr>
          <t xml:space="preserve">Valid expert?</t>
        </r>
      </text>
    </comment>
    <comment ref="G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D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1" authorId="0">
      <text>
        <r>
          <rPr>
            <sz val="10"/>
            <rFont val="Arial"/>
            <family val="2"/>
          </rPr>
          <t xml:space="preserve">Valid expert?</t>
        </r>
      </text>
    </comment>
    <comment ref="F1" authorId="0">
      <text>
        <r>
          <rPr>
            <sz val="10"/>
            <rFont val="Arial"/>
            <family val="2"/>
          </rPr>
          <t xml:space="preserve">Valid period?</t>
        </r>
      </text>
    </comment>
  </commentList>
</comments>
</file>

<file path=xl/sharedStrings.xml><?xml version="1.0" encoding="utf-8"?>
<sst xmlns="http://schemas.openxmlformats.org/spreadsheetml/2006/main" count="921" uniqueCount="158">
  <si>
    <t xml:space="preserve">Name</t>
  </si>
  <si>
    <t xml:space="preserve">Comment</t>
  </si>
  <si>
    <t xml:space="preserve">PM.Daniel</t>
  </si>
  <si>
    <t xml:space="preserve">the 1st unit</t>
  </si>
  <si>
    <t xml:space="preserve">PM.Angel</t>
  </si>
  <si>
    <t xml:space="preserve">DEV.Paul</t>
  </si>
  <si>
    <t xml:space="preserve">SA.Adrian</t>
  </si>
  <si>
    <t xml:space="preserve">SA.Robert</t>
  </si>
  <si>
    <t xml:space="preserve">DEV.Hugo</t>
  </si>
  <si>
    <t xml:space="preserve">DEV.Frances</t>
  </si>
  <si>
    <t xml:space="preserve">DEV.Tom</t>
  </si>
  <si>
    <t xml:space="preserve">PM.Lisa</t>
  </si>
  <si>
    <t xml:space="preserve">DEV.Charles</t>
  </si>
  <si>
    <t xml:space="preserve">DEV.Francis</t>
  </si>
  <si>
    <t xml:space="preserve">DEV.Carl</t>
  </si>
  <si>
    <t xml:space="preserve">DEV.Lars</t>
  </si>
  <si>
    <t xml:space="preserve">DEV.Martin</t>
  </si>
  <si>
    <t xml:space="preserve">DEV.Michael</t>
  </si>
  <si>
    <t xml:space="preserve">Start day</t>
  </si>
  <si>
    <t xml:space="preserve">End day</t>
  </si>
  <si>
    <t xml:space="preserve">Work</t>
  </si>
  <si>
    <t xml:space="preserve">alpha.m</t>
  </si>
  <si>
    <t xml:space="preserve">alpha.f</t>
  </si>
  <si>
    <t xml:space="preserve">alpha.pm</t>
  </si>
  <si>
    <t xml:space="preserve">alpha.pf</t>
  </si>
  <si>
    <t xml:space="preserve">alpha.sm</t>
  </si>
  <si>
    <t xml:space="preserve">alpha.sf</t>
  </si>
  <si>
    <t xml:space="preserve">beta.m</t>
  </si>
  <si>
    <t xml:space="preserve">beta.f</t>
  </si>
  <si>
    <t xml:space="preserve">beta.pm</t>
  </si>
  <si>
    <t xml:space="preserve">beta.pf</t>
  </si>
  <si>
    <t xml:space="preserve">beta.sm</t>
  </si>
  <si>
    <t xml:space="preserve">beta.sf</t>
  </si>
  <si>
    <t xml:space="preserve">charlie.m</t>
  </si>
  <si>
    <t xml:space="preserve">charlie.f</t>
  </si>
  <si>
    <t xml:space="preserve">charlie.pm</t>
  </si>
  <si>
    <t xml:space="preserve">charlie.pf</t>
  </si>
  <si>
    <t xml:space="preserve">charlie.sm</t>
  </si>
  <si>
    <t xml:space="preserve">charlie.sf</t>
  </si>
  <si>
    <t xml:space="preserve">delta.m</t>
  </si>
  <si>
    <t xml:space="preserve">delta.f</t>
  </si>
  <si>
    <t xml:space="preserve">delta.pm</t>
  </si>
  <si>
    <t xml:space="preserve">delta.pf</t>
  </si>
  <si>
    <t xml:space="preserve">delta.sm</t>
  </si>
  <si>
    <t xml:space="preserve">delta.sf</t>
  </si>
  <si>
    <t xml:space="preserve">echo.m</t>
  </si>
  <si>
    <t xml:space="preserve">echo.f</t>
  </si>
  <si>
    <t xml:space="preserve">echo.pm</t>
  </si>
  <si>
    <t xml:space="preserve">echo.pf</t>
  </si>
  <si>
    <t xml:space="preserve">echo.sm</t>
  </si>
  <si>
    <t xml:space="preserve">echo.sf</t>
  </si>
  <si>
    <t xml:space="preserve">foxtrot.m</t>
  </si>
  <si>
    <t xml:space="preserve">foxtrot.f</t>
  </si>
  <si>
    <t xml:space="preserve">foxtrot.pm</t>
  </si>
  <si>
    <t xml:space="preserve">foxtrot.pf</t>
  </si>
  <si>
    <t xml:space="preserve">foxtrot.sm</t>
  </si>
  <si>
    <t xml:space="preserve">foxtrot.sf</t>
  </si>
  <si>
    <t xml:space="preserve">golf.m</t>
  </si>
  <si>
    <t xml:space="preserve">golf.f</t>
  </si>
  <si>
    <t xml:space="preserve">golf.pm</t>
  </si>
  <si>
    <t xml:space="preserve">golf.pf</t>
  </si>
  <si>
    <t xml:space="preserve">golf.sm</t>
  </si>
  <si>
    <t xml:space="preserve">golf.sf</t>
  </si>
  <si>
    <t xml:space="preserve">hotel.m</t>
  </si>
  <si>
    <t xml:space="preserve">hotel.f</t>
  </si>
  <si>
    <t xml:space="preserve">hotel.pm</t>
  </si>
  <si>
    <t xml:space="preserve">hotel.pf</t>
  </si>
  <si>
    <t xml:space="preserve">hotel.sm</t>
  </si>
  <si>
    <t xml:space="preserve">hotel.sf</t>
  </si>
  <si>
    <t xml:space="preserve">india.m</t>
  </si>
  <si>
    <t xml:space="preserve">india.f</t>
  </si>
  <si>
    <t xml:space="preserve">india.pm</t>
  </si>
  <si>
    <t xml:space="preserve">india.pf</t>
  </si>
  <si>
    <t xml:space="preserve">india.sm</t>
  </si>
  <si>
    <t xml:space="preserve">india.sf</t>
  </si>
  <si>
    <t xml:space="preserve">juliet.e</t>
  </si>
  <si>
    <t xml:space="preserve">juliet.m</t>
  </si>
  <si>
    <t xml:space="preserve">juliet.f</t>
  </si>
  <si>
    <t xml:space="preserve">juliet.pe</t>
  </si>
  <si>
    <t xml:space="preserve">juliet.pm</t>
  </si>
  <si>
    <t xml:space="preserve">juliet.pf</t>
  </si>
  <si>
    <t xml:space="preserve">juliet.se</t>
  </si>
  <si>
    <t xml:space="preserve">juliet.sm</t>
  </si>
  <si>
    <t xml:space="preserve">juliet.sf</t>
  </si>
  <si>
    <t xml:space="preserve">kilo.e</t>
  </si>
  <si>
    <t xml:space="preserve">kilo.m</t>
  </si>
  <si>
    <t xml:space="preserve">kilo.f</t>
  </si>
  <si>
    <t xml:space="preserve">kilo.pe</t>
  </si>
  <si>
    <t xml:space="preserve">kilo.pm</t>
  </si>
  <si>
    <t xml:space="preserve">kilo.pf</t>
  </si>
  <si>
    <t xml:space="preserve">kilo.se</t>
  </si>
  <si>
    <t xml:space="preserve">kilo.sm</t>
  </si>
  <si>
    <t xml:space="preserve">kilo.sf</t>
  </si>
  <si>
    <t xml:space="preserve">lima.m</t>
  </si>
  <si>
    <t xml:space="preserve">lima.f</t>
  </si>
  <si>
    <t xml:space="preserve">lima.pm</t>
  </si>
  <si>
    <t xml:space="preserve">lima.pf</t>
  </si>
  <si>
    <t xml:space="preserve">lima.sm</t>
  </si>
  <si>
    <t xml:space="preserve">lima.sf</t>
  </si>
  <si>
    <t xml:space="preserve">mike.e</t>
  </si>
  <si>
    <t xml:space="preserve">mike.m</t>
  </si>
  <si>
    <t xml:space="preserve">mike.f</t>
  </si>
  <si>
    <t xml:space="preserve">mike.pe</t>
  </si>
  <si>
    <t xml:space="preserve">mike.pm</t>
  </si>
  <si>
    <t xml:space="preserve">mike.pf</t>
  </si>
  <si>
    <t xml:space="preserve">mike.se</t>
  </si>
  <si>
    <t xml:space="preserve">mike.sm</t>
  </si>
  <si>
    <t xml:space="preserve">mike.sf</t>
  </si>
  <si>
    <t xml:space="preserve">november.e</t>
  </si>
  <si>
    <t xml:space="preserve">november.m</t>
  </si>
  <si>
    <t xml:space="preserve">november.f</t>
  </si>
  <si>
    <t xml:space="preserve">november.pe</t>
  </si>
  <si>
    <t xml:space="preserve">november.pm</t>
  </si>
  <si>
    <t xml:space="preserve">november.pf</t>
  </si>
  <si>
    <t xml:space="preserve">november.se</t>
  </si>
  <si>
    <t xml:space="preserve">november.sm</t>
  </si>
  <si>
    <t xml:space="preserve">november.sf</t>
  </si>
  <si>
    <t xml:space="preserve">oscar.e</t>
  </si>
  <si>
    <t xml:space="preserve">oscar.m</t>
  </si>
  <si>
    <t xml:space="preserve">oscar.f</t>
  </si>
  <si>
    <t xml:space="preserve">oscar.pe</t>
  </si>
  <si>
    <t xml:space="preserve">oscar.pm</t>
  </si>
  <si>
    <t xml:space="preserve">oscar.pf</t>
  </si>
  <si>
    <t xml:space="preserve">oscar.se</t>
  </si>
  <si>
    <t xml:space="preserve">oscar.sm</t>
  </si>
  <si>
    <t xml:space="preserve">oscar.sf</t>
  </si>
  <si>
    <t xml:space="preserve">Expert</t>
  </si>
  <si>
    <t xml:space="preserve">Task</t>
  </si>
  <si>
    <t xml:space="preserve">Lower</t>
  </si>
  <si>
    <t xml:space="preserve">Upper</t>
  </si>
  <si>
    <t xml:space="preserve">January.2025</t>
  </si>
  <si>
    <t xml:space="preserve">February.2025</t>
  </si>
  <si>
    <t xml:space="preserve">March.2025</t>
  </si>
  <si>
    <t xml:space="preserve">April.2025</t>
  </si>
  <si>
    <t xml:space="preserve">May.2025</t>
  </si>
  <si>
    <t xml:space="preserve">June.2025</t>
  </si>
  <si>
    <t xml:space="preserve">July.2025</t>
  </si>
  <si>
    <t xml:space="preserve">August.2025</t>
  </si>
  <si>
    <t xml:space="preserve">September.2025</t>
  </si>
  <si>
    <t xml:space="preserve">October.2025</t>
  </si>
  <si>
    <t xml:space="preserve">November.2025</t>
  </si>
  <si>
    <t xml:space="preserve">December.2025</t>
  </si>
  <si>
    <t xml:space="preserve">Period</t>
  </si>
  <si>
    <t xml:space="preserve">Date</t>
  </si>
  <si>
    <t xml:space="preserve">Today</t>
  </si>
  <si>
    <t xml:space="preserve">Hours per day</t>
  </si>
  <si>
    <t xml:space="preserve">dpi</t>
  </si>
  <si>
    <t xml:space="preserve">T:start</t>
  </si>
  <si>
    <t xml:space="preserve">T:end</t>
  </si>
  <si>
    <t xml:space="preserve">H:start</t>
  </si>
  <si>
    <t xml:space="preserve">H:end</t>
  </si>
  <si>
    <t xml:space="preserve">Solver</t>
  </si>
  <si>
    <t xml:space="preserve">Last day</t>
  </si>
  <si>
    <t xml:space="preserve">Is T:start OK?</t>
  </si>
  <si>
    <t xml:space="preserve">Is T:end OK?</t>
  </si>
  <si>
    <t xml:space="preserve">Is H:start OK?</t>
  </si>
  <si>
    <t xml:space="preserve">Is H:end OK?</t>
  </si>
  <si>
    <t xml:space="preserve">highs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</si>
</sst>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&quot;TRUE&quot;;&quot;TRUE&quot;;&quot;FALSE&quot;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sz val="10"/>
      <name val="Arial"/>
      <family val="2"/>
    </font>
    <font>
      <b val="true"/>
      <sz val="10"/>
      <color rgb="FFFFFFFF"/>
      <name val="Calibri"/>
      <family val="2"/>
      <charset val="1"/>
    </font>
    <font>
      <sz val="10"/>
      <name val="Times New Roman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FFD8CE"/>
        <bgColor rgb="FFFFD7D7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FFD7"/>
        <bgColor rgb="FFFFFFFF"/>
      </patternFill>
    </fill>
    <fill>
      <patternFill patternType="solid">
        <fgColor rgb="FFFFD7D7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7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5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4" fillId="5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FFD7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5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6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7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8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9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10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1" activeCellId="0" sqref="C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14.44"/>
    <col collapsed="false" customWidth="false" hidden="false" outlineLevel="0" max="3" min="3" style="2" width="11.57"/>
    <col collapsed="false" customWidth="true" hidden="false" outlineLevel="0" max="5" min="5" style="3" width="12.15"/>
  </cols>
  <sheetData>
    <row r="1" customFormat="false" ht="12.75" hidden="false" customHeight="false" outlineLevel="0" collapsed="false">
      <c r="A1" s="4" t="s">
        <v>0</v>
      </c>
      <c r="B1" s="4" t="s">
        <v>1</v>
      </c>
      <c r="C1" s="5" t="b">
        <f aca="false">AND(C2:C987)</f>
        <v>1</v>
      </c>
    </row>
    <row r="2" customFormat="false" ht="12.75" hidden="false" customHeight="false" outlineLevel="0" collapsed="false">
      <c r="A2" s="1" t="s">
        <v>2</v>
      </c>
      <c r="B2" s="1" t="s">
        <v>3</v>
      </c>
      <c r="C2" s="2" t="b">
        <f aca="false">COUNTIF(links!$A$1:$A$871, A2) &gt; 0</f>
        <v>1</v>
      </c>
      <c r="D2" s="1"/>
    </row>
    <row r="3" customFormat="false" ht="12.75" hidden="false" customHeight="false" outlineLevel="0" collapsed="false">
      <c r="A3" s="1" t="s">
        <v>4</v>
      </c>
      <c r="B3" s="1" t="s">
        <v>3</v>
      </c>
      <c r="C3" s="2" t="b">
        <f aca="false">COUNTIF(links!$A$1:$A$871, A3) &gt; 0</f>
        <v>1</v>
      </c>
      <c r="D3" s="1"/>
    </row>
    <row r="4" customFormat="false" ht="12.75" hidden="false" customHeight="false" outlineLevel="0" collapsed="false">
      <c r="A4" s="1" t="s">
        <v>5</v>
      </c>
      <c r="B4" s="1" t="s">
        <v>3</v>
      </c>
      <c r="C4" s="2" t="b">
        <f aca="false">COUNTIF(links!$A$1:$A$871, A4) &gt; 0</f>
        <v>1</v>
      </c>
      <c r="D4" s="1"/>
    </row>
    <row r="5" customFormat="false" ht="12.75" hidden="false" customHeight="false" outlineLevel="0" collapsed="false">
      <c r="A5" s="1" t="s">
        <v>6</v>
      </c>
      <c r="B5" s="1" t="s">
        <v>3</v>
      </c>
      <c r="C5" s="2" t="b">
        <f aca="false">COUNTIF(links!$A$1:$A$871, A5) &gt; 0</f>
        <v>1</v>
      </c>
      <c r="D5" s="1"/>
    </row>
    <row r="6" customFormat="false" ht="12.75" hidden="false" customHeight="false" outlineLevel="0" collapsed="false">
      <c r="A6" s="1" t="s">
        <v>7</v>
      </c>
      <c r="B6" s="1" t="s">
        <v>3</v>
      </c>
      <c r="C6" s="2" t="b">
        <f aca="false">COUNTIF(links!$A$1:$A$871, A6) &gt; 0</f>
        <v>1</v>
      </c>
      <c r="D6" s="1"/>
    </row>
    <row r="7" customFormat="false" ht="12.75" hidden="false" customHeight="false" outlineLevel="0" collapsed="false">
      <c r="A7" s="1" t="s">
        <v>8</v>
      </c>
      <c r="B7" s="1" t="s">
        <v>3</v>
      </c>
      <c r="C7" s="2" t="b">
        <f aca="false">COUNTIF(links!$A$1:$A$871, A7) &gt; 0</f>
        <v>1</v>
      </c>
      <c r="D7" s="1"/>
    </row>
    <row r="8" customFormat="false" ht="12.75" hidden="false" customHeight="false" outlineLevel="0" collapsed="false">
      <c r="A8" s="1" t="s">
        <v>9</v>
      </c>
      <c r="B8" s="1" t="s">
        <v>3</v>
      </c>
      <c r="C8" s="2" t="b">
        <f aca="false">COUNTIF(links!$A$1:$A$871, A8) &gt; 0</f>
        <v>1</v>
      </c>
      <c r="D8" s="1"/>
    </row>
    <row r="9" customFormat="false" ht="12.75" hidden="false" customHeight="false" outlineLevel="0" collapsed="false">
      <c r="A9" s="1" t="s">
        <v>10</v>
      </c>
      <c r="B9" s="1" t="s">
        <v>3</v>
      </c>
      <c r="C9" s="2" t="b">
        <f aca="false">COUNTIF(links!$A$1:$A$871, A9) &gt; 0</f>
        <v>1</v>
      </c>
      <c r="D9" s="1"/>
    </row>
    <row r="10" customFormat="false" ht="12.75" hidden="false" customHeight="false" outlineLevel="0" collapsed="false">
      <c r="A10" s="1" t="s">
        <v>11</v>
      </c>
      <c r="B10" s="1" t="s">
        <v>3</v>
      </c>
      <c r="C10" s="2" t="b">
        <f aca="false">COUNTIF(links!$A$1:$A$871, A10) &gt; 0</f>
        <v>1</v>
      </c>
      <c r="D10" s="1"/>
    </row>
    <row r="11" customFormat="false" ht="12.75" hidden="false" customHeight="false" outlineLevel="0" collapsed="false">
      <c r="A11" s="1" t="s">
        <v>12</v>
      </c>
      <c r="B11" s="1" t="s">
        <v>3</v>
      </c>
      <c r="C11" s="2" t="b">
        <f aca="false">COUNTIF(links!$A$1:$A$871, A11) &gt; 0</f>
        <v>1</v>
      </c>
      <c r="D11" s="1"/>
    </row>
    <row r="12" customFormat="false" ht="12.75" hidden="false" customHeight="false" outlineLevel="0" collapsed="false">
      <c r="A12" s="1" t="s">
        <v>13</v>
      </c>
      <c r="B12" s="1" t="s">
        <v>3</v>
      </c>
      <c r="C12" s="2" t="b">
        <f aca="false">COUNTIF(links!$A$1:$A$871, A12) &gt; 0</f>
        <v>1</v>
      </c>
      <c r="D12" s="1"/>
    </row>
    <row r="13" customFormat="false" ht="12.75" hidden="false" customHeight="false" outlineLevel="0" collapsed="false">
      <c r="A13" s="1" t="s">
        <v>14</v>
      </c>
      <c r="B13" s="1" t="s">
        <v>3</v>
      </c>
      <c r="C13" s="2" t="b">
        <f aca="false">COUNTIF(links!$A$1:$A$871, A13) &gt; 0</f>
        <v>1</v>
      </c>
      <c r="D13" s="1"/>
    </row>
    <row r="14" customFormat="false" ht="12.75" hidden="false" customHeight="false" outlineLevel="0" collapsed="false">
      <c r="A14" s="1" t="s">
        <v>15</v>
      </c>
      <c r="B14" s="1" t="s">
        <v>3</v>
      </c>
      <c r="C14" s="2" t="b">
        <f aca="false">COUNTIF(links!$A$1:$A$871, A14) &gt; 0</f>
        <v>1</v>
      </c>
      <c r="D14" s="1"/>
    </row>
    <row r="15" customFormat="false" ht="12.75" hidden="false" customHeight="false" outlineLevel="0" collapsed="false">
      <c r="A15" s="1" t="s">
        <v>16</v>
      </c>
      <c r="B15" s="1" t="s">
        <v>3</v>
      </c>
      <c r="C15" s="2" t="b">
        <f aca="false">COUNTIF(links!$A$1:$A$871, A15) &gt; 0</f>
        <v>1</v>
      </c>
      <c r="D15" s="1"/>
    </row>
    <row r="16" customFormat="false" ht="12.75" hidden="false" customHeight="false" outlineLevel="0" collapsed="false">
      <c r="A16" s="1" t="s">
        <v>17</v>
      </c>
      <c r="B16" s="1" t="s">
        <v>3</v>
      </c>
      <c r="C16" s="2" t="b">
        <f aca="false">COUNTIF(links!$A$1:$A$871, A16) &gt; 0</f>
        <v>1</v>
      </c>
      <c r="D16" s="1"/>
    </row>
    <row r="17" customFormat="false" ht="12.75" hidden="false" customHeight="false" outlineLevel="0" collapsed="false">
      <c r="D17" s="1"/>
    </row>
    <row r="18" customFormat="false" ht="12.75" hidden="false" customHeight="false" outlineLevel="0" collapsed="false">
      <c r="D18" s="1"/>
    </row>
    <row r="19" customFormat="false" ht="12.75" hidden="false" customHeight="false" outlineLevel="0" collapsed="false">
      <c r="D19" s="1"/>
    </row>
    <row r="20" customFormat="false" ht="12.75" hidden="false" customHeight="false" outlineLevel="0" collapsed="false">
      <c r="D20" s="1"/>
    </row>
    <row r="21" customFormat="false" ht="12.75" hidden="false" customHeight="false" outlineLevel="0" collapsed="false">
      <c r="D21" s="1"/>
    </row>
    <row r="22" customFormat="false" ht="12.75" hidden="false" customHeight="false" outlineLevel="0" collapsed="false">
      <c r="D22" s="1"/>
    </row>
    <row r="23" customFormat="false" ht="12.75" hidden="false" customHeight="false" outlineLevel="0" collapsed="false">
      <c r="D23" s="1"/>
    </row>
    <row r="24" customFormat="false" ht="12.75" hidden="false" customHeight="false" outlineLevel="0" collapsed="false">
      <c r="D24" s="1"/>
    </row>
    <row r="25" customFormat="false" ht="12.75" hidden="false" customHeight="false" outlineLevel="0" collapsed="false">
      <c r="D25" s="1"/>
    </row>
    <row r="26" customFormat="false" ht="12.75" hidden="false" customHeight="false" outlineLevel="0" collapsed="false">
      <c r="D26" s="1"/>
    </row>
    <row r="27" customFormat="false" ht="12.75" hidden="false" customHeight="false" outlineLevel="0" collapsed="false">
      <c r="D27" s="1"/>
    </row>
    <row r="28" customFormat="false" ht="12.75" hidden="false" customHeight="false" outlineLevel="0" collapsed="false">
      <c r="D28" s="1"/>
    </row>
    <row r="29" customFormat="false" ht="12.75" hidden="false" customHeight="false" outlineLevel="0" collapsed="false">
      <c r="D29" s="1"/>
    </row>
    <row r="30" customFormat="false" ht="12.75" hidden="false" customHeight="false" outlineLevel="0" collapsed="false">
      <c r="D30" s="1"/>
    </row>
    <row r="31" customFormat="false" ht="12.75" hidden="false" customHeight="false" outlineLevel="0" collapsed="false">
      <c r="D31" s="1"/>
    </row>
    <row r="32" customFormat="false" ht="12.75" hidden="false" customHeight="false" outlineLevel="0" collapsed="false">
      <c r="D3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13" activeCellId="0" sqref="C13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1" width="11.57"/>
    <col collapsed="false" customWidth="false" hidden="false" outlineLevel="0" max="3" min="2" style="6" width="11.57"/>
    <col collapsed="false" customWidth="false" hidden="false" outlineLevel="0" max="4" min="4" style="7" width="11.57"/>
    <col collapsed="false" customWidth="false" hidden="false" outlineLevel="0" max="7" min="5" style="2" width="11.57"/>
  </cols>
  <sheetData>
    <row r="1" customFormat="false" ht="12.75" hidden="false" customHeight="false" outlineLevel="0" collapsed="false">
      <c r="A1" s="8" t="s">
        <v>0</v>
      </c>
      <c r="B1" s="9" t="s">
        <v>18</v>
      </c>
      <c r="C1" s="9" t="s">
        <v>19</v>
      </c>
      <c r="D1" s="10" t="s">
        <v>20</v>
      </c>
      <c r="E1" s="11" t="b">
        <f aca="false">AND(E2:E903)</f>
        <v>1</v>
      </c>
      <c r="F1" s="11" t="b">
        <f aca="false">AND(F2:F908)</f>
        <v>1</v>
      </c>
      <c r="G1" s="11" t="b">
        <f aca="false">AND(G2:G908)</f>
        <v>1</v>
      </c>
    </row>
    <row r="2" customFormat="false" ht="12.75" hidden="false" customHeight="false" outlineLevel="0" collapsed="false">
      <c r="A2" s="1" t="s">
        <v>21</v>
      </c>
      <c r="B2" s="12" t="n">
        <v>45658</v>
      </c>
      <c r="C2" s="12" t="n">
        <v>45748</v>
      </c>
      <c r="D2" s="7" t="n">
        <v>450</v>
      </c>
      <c r="E2" s="2" t="b">
        <f aca="false">COUNTIF(links!$B$1:$B$871, A2) &gt; 0</f>
        <v>1</v>
      </c>
      <c r="F2" s="2" t="b">
        <f aca="false">C2&gt;misc!$A$2</f>
        <v>1</v>
      </c>
      <c r="G2" s="2" t="b">
        <f aca="false">AND(ISNUMBER(B2), ISNUMBER(C2), B2&lt;=C2)</f>
        <v>1</v>
      </c>
    </row>
    <row r="3" customFormat="false" ht="12.75" hidden="false" customHeight="false" outlineLevel="0" collapsed="false">
      <c r="A3" s="1" t="s">
        <v>22</v>
      </c>
      <c r="B3" s="12" t="n">
        <v>45749</v>
      </c>
      <c r="C3" s="12" t="n">
        <v>45779</v>
      </c>
      <c r="D3" s="7" t="n">
        <v>60</v>
      </c>
      <c r="E3" s="2" t="b">
        <f aca="false">COUNTIF(links!$B$1:$B$871, A3) &gt; 0</f>
        <v>1</v>
      </c>
      <c r="F3" s="2" t="b">
        <f aca="false">C3&gt;misc!$A$2</f>
        <v>1</v>
      </c>
      <c r="G3" s="2" t="n">
        <f aca="false">AND(ISNUMBER(B3), ISNUMBER(C3), B3&lt;=C3)</f>
        <v>1</v>
      </c>
    </row>
    <row r="4" customFormat="false" ht="12.75" hidden="false" customHeight="false" outlineLevel="0" collapsed="false">
      <c r="A4" s="1" t="s">
        <v>23</v>
      </c>
      <c r="B4" s="12" t="n">
        <v>45658</v>
      </c>
      <c r="C4" s="12" t="n">
        <v>45748</v>
      </c>
      <c r="D4" s="7" t="n">
        <v>45</v>
      </c>
      <c r="E4" s="2" t="b">
        <f aca="false">COUNTIF(links!$B$1:$B$871, A4) &gt; 0</f>
        <v>1</v>
      </c>
      <c r="F4" s="2" t="b">
        <f aca="false">C4&gt;misc!$A$2</f>
        <v>1</v>
      </c>
      <c r="G4" s="2" t="n">
        <f aca="false">AND(ISNUMBER(B4), ISNUMBER(C4), B4&lt;=C4)</f>
        <v>1</v>
      </c>
    </row>
    <row r="5" customFormat="false" ht="12.75" hidden="false" customHeight="false" outlineLevel="0" collapsed="false">
      <c r="A5" s="1" t="s">
        <v>24</v>
      </c>
      <c r="B5" s="12" t="n">
        <v>45749</v>
      </c>
      <c r="C5" s="12" t="n">
        <v>45779</v>
      </c>
      <c r="D5" s="7" t="n">
        <v>5</v>
      </c>
      <c r="E5" s="2" t="b">
        <f aca="false">COUNTIF(links!$B$1:$B$871, A5) &gt; 0</f>
        <v>1</v>
      </c>
      <c r="F5" s="2" t="b">
        <f aca="false">C5&gt;misc!$A$2</f>
        <v>1</v>
      </c>
      <c r="G5" s="2" t="n">
        <f aca="false">AND(ISNUMBER(B5), ISNUMBER(C5), B5&lt;=C5)</f>
        <v>1</v>
      </c>
    </row>
    <row r="6" customFormat="false" ht="12.75" hidden="false" customHeight="false" outlineLevel="0" collapsed="false">
      <c r="A6" s="1" t="s">
        <v>25</v>
      </c>
      <c r="B6" s="12" t="n">
        <v>45658</v>
      </c>
      <c r="C6" s="12" t="n">
        <v>45748</v>
      </c>
      <c r="D6" s="7" t="n">
        <v>10</v>
      </c>
      <c r="E6" s="2" t="b">
        <f aca="false">COUNTIF(links!$B$1:$B$871, A6) &gt; 0</f>
        <v>1</v>
      </c>
      <c r="F6" s="2" t="b">
        <f aca="false">C6&gt;misc!$A$2</f>
        <v>1</v>
      </c>
      <c r="G6" s="2" t="n">
        <f aca="false">AND(ISNUMBER(B6), ISNUMBER(C6), B6&lt;=C6)</f>
        <v>1</v>
      </c>
    </row>
    <row r="7" customFormat="false" ht="12.75" hidden="false" customHeight="false" outlineLevel="0" collapsed="false">
      <c r="A7" s="1" t="s">
        <v>26</v>
      </c>
      <c r="B7" s="12" t="n">
        <v>45749</v>
      </c>
      <c r="C7" s="12" t="n">
        <v>45779</v>
      </c>
      <c r="D7" s="7" t="n">
        <v>5</v>
      </c>
      <c r="E7" s="2" t="b">
        <f aca="false">COUNTIF(links!$B$1:$B$871, A7) &gt; 0</f>
        <v>1</v>
      </c>
      <c r="F7" s="2" t="b">
        <f aca="false">C7&gt;misc!$A$2</f>
        <v>1</v>
      </c>
      <c r="G7" s="2" t="n">
        <f aca="false">AND(ISNUMBER(B7), ISNUMBER(C7), B7&lt;=C7)</f>
        <v>1</v>
      </c>
    </row>
    <row r="8" customFormat="false" ht="12.75" hidden="false" customHeight="false" outlineLevel="0" collapsed="false">
      <c r="A8" s="1" t="s">
        <v>27</v>
      </c>
      <c r="B8" s="12" t="n">
        <v>45658</v>
      </c>
      <c r="C8" s="12" t="n">
        <v>45828</v>
      </c>
      <c r="D8" s="7" t="n">
        <v>650</v>
      </c>
      <c r="E8" s="2" t="b">
        <f aca="false">COUNTIF(links!$B$1:$B$871, A8) &gt; 0</f>
        <v>1</v>
      </c>
      <c r="F8" s="2" t="b">
        <f aca="false">C8&gt;misc!$A$2</f>
        <v>1</v>
      </c>
      <c r="G8" s="2" t="n">
        <f aca="false">AND(ISNUMBER(B8), ISNUMBER(C8), B8&lt;=C8)</f>
        <v>1</v>
      </c>
    </row>
    <row r="9" customFormat="false" ht="12.75" hidden="false" customHeight="false" outlineLevel="0" collapsed="false">
      <c r="A9" s="1" t="s">
        <v>28</v>
      </c>
      <c r="B9" s="12" t="n">
        <v>45829</v>
      </c>
      <c r="C9" s="12" t="n">
        <v>45874</v>
      </c>
      <c r="D9" s="7" t="n">
        <v>30</v>
      </c>
      <c r="E9" s="2" t="b">
        <f aca="false">COUNTIF(links!$B$1:$B$871, A9) &gt; 0</f>
        <v>1</v>
      </c>
      <c r="F9" s="2" t="b">
        <f aca="false">C9&gt;misc!$A$2</f>
        <v>1</v>
      </c>
      <c r="G9" s="2" t="n">
        <f aca="false">AND(ISNUMBER(B9), ISNUMBER(C9), B9&lt;=C9)</f>
        <v>1</v>
      </c>
    </row>
    <row r="10" customFormat="false" ht="12.75" hidden="false" customHeight="false" outlineLevel="0" collapsed="false">
      <c r="A10" s="1" t="s">
        <v>29</v>
      </c>
      <c r="B10" s="12" t="n">
        <v>45658</v>
      </c>
      <c r="C10" s="12" t="n">
        <v>45828</v>
      </c>
      <c r="D10" s="7" t="n">
        <v>65</v>
      </c>
      <c r="E10" s="2" t="b">
        <f aca="false">COUNTIF(links!$B$1:$B$871, A10) &gt; 0</f>
        <v>1</v>
      </c>
      <c r="F10" s="2" t="b">
        <f aca="false">C10&gt;misc!$A$2</f>
        <v>1</v>
      </c>
      <c r="G10" s="2" t="n">
        <f aca="false">AND(ISNUMBER(B10), ISNUMBER(C10), B10&lt;=C10)</f>
        <v>1</v>
      </c>
    </row>
    <row r="11" customFormat="false" ht="12.75" hidden="false" customHeight="false" outlineLevel="0" collapsed="false">
      <c r="A11" s="1" t="s">
        <v>30</v>
      </c>
      <c r="B11" s="12" t="n">
        <v>45829</v>
      </c>
      <c r="C11" s="12" t="n">
        <v>45874</v>
      </c>
      <c r="D11" s="7" t="n">
        <v>5</v>
      </c>
      <c r="E11" s="2" t="b">
        <f aca="false">COUNTIF(links!$B$1:$B$871, A11) &gt; 0</f>
        <v>1</v>
      </c>
      <c r="F11" s="2" t="b">
        <f aca="false">C11&gt;misc!$A$2</f>
        <v>1</v>
      </c>
      <c r="G11" s="2" t="n">
        <f aca="false">AND(ISNUMBER(B11), ISNUMBER(C11), B11&lt;=C11)</f>
        <v>1</v>
      </c>
    </row>
    <row r="12" customFormat="false" ht="12.75" hidden="false" customHeight="false" outlineLevel="0" collapsed="false">
      <c r="A12" s="1" t="s">
        <v>31</v>
      </c>
      <c r="B12" s="12" t="n">
        <v>45658</v>
      </c>
      <c r="C12" s="12" t="n">
        <v>45828</v>
      </c>
      <c r="D12" s="7" t="n">
        <v>10</v>
      </c>
      <c r="E12" s="2" t="b">
        <f aca="false">COUNTIF(links!$B$1:$B$871, A12) &gt; 0</f>
        <v>1</v>
      </c>
      <c r="F12" s="2" t="b">
        <f aca="false">C12&gt;misc!$A$2</f>
        <v>1</v>
      </c>
      <c r="G12" s="2" t="n">
        <f aca="false">AND(ISNUMBER(B12), ISNUMBER(C12), B12&lt;=C12)</f>
        <v>1</v>
      </c>
    </row>
    <row r="13" customFormat="false" ht="12.75" hidden="false" customHeight="false" outlineLevel="0" collapsed="false">
      <c r="A13" s="1" t="s">
        <v>32</v>
      </c>
      <c r="B13" s="12" t="n">
        <v>45829</v>
      </c>
      <c r="C13" s="12" t="n">
        <v>45874</v>
      </c>
      <c r="D13" s="7" t="n">
        <v>5</v>
      </c>
      <c r="E13" s="2" t="b">
        <f aca="false">COUNTIF(links!$B$1:$B$871, A13) &gt; 0</f>
        <v>1</v>
      </c>
      <c r="F13" s="2" t="b">
        <f aca="false">C13&gt;misc!$A$2</f>
        <v>1</v>
      </c>
      <c r="G13" s="2" t="n">
        <f aca="false">AND(ISNUMBER(B13), ISNUMBER(C13), B13&lt;=C13)</f>
        <v>1</v>
      </c>
    </row>
    <row r="14" customFormat="false" ht="12.75" hidden="false" customHeight="false" outlineLevel="0" collapsed="false">
      <c r="A14" s="1" t="s">
        <v>33</v>
      </c>
      <c r="B14" s="12" t="n">
        <v>45658</v>
      </c>
      <c r="C14" s="12" t="n">
        <v>45813</v>
      </c>
      <c r="D14" s="7" t="n">
        <v>800</v>
      </c>
      <c r="E14" s="2" t="b">
        <f aca="false">COUNTIF(links!$B$1:$B$871, A14) &gt; 0</f>
        <v>1</v>
      </c>
      <c r="F14" s="2" t="b">
        <f aca="false">C14&gt;misc!$A$2</f>
        <v>1</v>
      </c>
      <c r="G14" s="2" t="n">
        <f aca="false">AND(ISNUMBER(B14), ISNUMBER(C14), B14&lt;=C14)</f>
        <v>1</v>
      </c>
    </row>
    <row r="15" customFormat="false" ht="12.75" hidden="false" customHeight="false" outlineLevel="0" collapsed="false">
      <c r="A15" s="1" t="s">
        <v>34</v>
      </c>
      <c r="B15" s="12" t="n">
        <v>45814</v>
      </c>
      <c r="C15" s="12" t="n">
        <v>45844</v>
      </c>
      <c r="D15" s="7" t="n">
        <v>100</v>
      </c>
      <c r="E15" s="2" t="b">
        <f aca="false">COUNTIF(links!$B$1:$B$871, A15) &gt; 0</f>
        <v>1</v>
      </c>
      <c r="F15" s="2" t="b">
        <f aca="false">C15&gt;misc!$A$2</f>
        <v>1</v>
      </c>
      <c r="G15" s="2" t="n">
        <f aca="false">AND(ISNUMBER(B15), ISNUMBER(C15), B15&lt;=C15)</f>
        <v>1</v>
      </c>
    </row>
    <row r="16" customFormat="false" ht="12.75" hidden="false" customHeight="false" outlineLevel="0" collapsed="false">
      <c r="A16" s="1" t="s">
        <v>35</v>
      </c>
      <c r="B16" s="12" t="n">
        <v>45658</v>
      </c>
      <c r="C16" s="12" t="n">
        <v>45813</v>
      </c>
      <c r="D16" s="7" t="n">
        <v>80</v>
      </c>
      <c r="E16" s="2" t="b">
        <f aca="false">COUNTIF(links!$B$1:$B$871, A16) &gt; 0</f>
        <v>1</v>
      </c>
      <c r="F16" s="2" t="b">
        <f aca="false">C16&gt;misc!$A$2</f>
        <v>1</v>
      </c>
      <c r="G16" s="2" t="n">
        <f aca="false">AND(ISNUMBER(B16), ISNUMBER(C16), B16&lt;=C16)</f>
        <v>1</v>
      </c>
    </row>
    <row r="17" customFormat="false" ht="12.75" hidden="false" customHeight="false" outlineLevel="0" collapsed="false">
      <c r="A17" s="1" t="s">
        <v>36</v>
      </c>
      <c r="B17" s="12" t="n">
        <v>45814</v>
      </c>
      <c r="C17" s="12" t="n">
        <v>45844</v>
      </c>
      <c r="D17" s="7" t="n">
        <v>10</v>
      </c>
      <c r="E17" s="2" t="b">
        <f aca="false">COUNTIF(links!$B$1:$B$871, A17) &gt; 0</f>
        <v>1</v>
      </c>
      <c r="F17" s="2" t="b">
        <f aca="false">C17&gt;misc!$A$2</f>
        <v>1</v>
      </c>
      <c r="G17" s="2" t="n">
        <f aca="false">AND(ISNUMBER(B17), ISNUMBER(C17), B17&lt;=C17)</f>
        <v>1</v>
      </c>
    </row>
    <row r="18" customFormat="false" ht="12.75" hidden="false" customHeight="false" outlineLevel="0" collapsed="false">
      <c r="A18" s="1" t="s">
        <v>37</v>
      </c>
      <c r="B18" s="12" t="n">
        <v>45658</v>
      </c>
      <c r="C18" s="12" t="n">
        <v>45813</v>
      </c>
      <c r="D18" s="7" t="n">
        <v>15</v>
      </c>
      <c r="E18" s="2" t="b">
        <f aca="false">COUNTIF(links!$B$1:$B$871, A18) &gt; 0</f>
        <v>1</v>
      </c>
      <c r="F18" s="2" t="b">
        <f aca="false">C18&gt;misc!$A$2</f>
        <v>1</v>
      </c>
      <c r="G18" s="2" t="n">
        <f aca="false">AND(ISNUMBER(B18), ISNUMBER(C18), B18&lt;=C18)</f>
        <v>1</v>
      </c>
    </row>
    <row r="19" customFormat="false" ht="12.75" hidden="false" customHeight="false" outlineLevel="0" collapsed="false">
      <c r="A19" s="1" t="s">
        <v>38</v>
      </c>
      <c r="B19" s="12" t="n">
        <v>45814</v>
      </c>
      <c r="C19" s="12" t="n">
        <v>45844</v>
      </c>
      <c r="D19" s="7" t="n">
        <v>5</v>
      </c>
      <c r="E19" s="2" t="b">
        <f aca="false">COUNTIF(links!$B$1:$B$871, A19) &gt; 0</f>
        <v>1</v>
      </c>
      <c r="F19" s="2" t="b">
        <f aca="false">C19&gt;misc!$A$2</f>
        <v>1</v>
      </c>
      <c r="G19" s="2" t="n">
        <f aca="false">AND(ISNUMBER(B19), ISNUMBER(C19), B19&lt;=C19)</f>
        <v>1</v>
      </c>
    </row>
    <row r="20" customFormat="false" ht="12.75" hidden="false" customHeight="false" outlineLevel="0" collapsed="false">
      <c r="A20" s="1" t="s">
        <v>39</v>
      </c>
      <c r="B20" s="12" t="n">
        <v>45658</v>
      </c>
      <c r="C20" s="12" t="n">
        <v>45713</v>
      </c>
      <c r="D20" s="7" t="n">
        <v>220</v>
      </c>
      <c r="E20" s="2" t="b">
        <f aca="false">COUNTIF(links!$B$1:$B$871, A20) &gt; 0</f>
        <v>1</v>
      </c>
      <c r="F20" s="2" t="b">
        <f aca="false">C20&gt;misc!$A$2</f>
        <v>1</v>
      </c>
      <c r="G20" s="2" t="n">
        <f aca="false">AND(ISNUMBER(B20), ISNUMBER(C20), B20&lt;=C20)</f>
        <v>1</v>
      </c>
    </row>
    <row r="21" customFormat="false" ht="12.75" hidden="false" customHeight="false" outlineLevel="0" collapsed="false">
      <c r="A21" s="1" t="s">
        <v>40</v>
      </c>
      <c r="B21" s="12" t="n">
        <v>45714</v>
      </c>
      <c r="C21" s="12" t="n">
        <v>45759</v>
      </c>
      <c r="D21" s="7" t="n">
        <v>20</v>
      </c>
      <c r="E21" s="2" t="b">
        <f aca="false">COUNTIF(links!$B$1:$B$871, A21) &gt; 0</f>
        <v>1</v>
      </c>
      <c r="F21" s="2" t="b">
        <f aca="false">C21&gt;misc!$A$2</f>
        <v>1</v>
      </c>
      <c r="G21" s="2" t="n">
        <f aca="false">AND(ISNUMBER(B21), ISNUMBER(C21), B21&lt;=C21)</f>
        <v>1</v>
      </c>
    </row>
    <row r="22" customFormat="false" ht="12.75" hidden="false" customHeight="false" outlineLevel="0" collapsed="false">
      <c r="A22" s="1" t="s">
        <v>41</v>
      </c>
      <c r="B22" s="12" t="n">
        <v>45658</v>
      </c>
      <c r="C22" s="12" t="n">
        <v>45713</v>
      </c>
      <c r="D22" s="7" t="n">
        <v>25</v>
      </c>
      <c r="E22" s="2" t="b">
        <f aca="false">COUNTIF(links!$B$1:$B$871, A22) &gt; 0</f>
        <v>1</v>
      </c>
      <c r="F22" s="2" t="b">
        <f aca="false">C22&gt;misc!$A$2</f>
        <v>1</v>
      </c>
      <c r="G22" s="2" t="n">
        <f aca="false">AND(ISNUMBER(B22), ISNUMBER(C22), B22&lt;=C22)</f>
        <v>1</v>
      </c>
    </row>
    <row r="23" customFormat="false" ht="12.75" hidden="false" customHeight="false" outlineLevel="0" collapsed="false">
      <c r="A23" s="1" t="s">
        <v>42</v>
      </c>
      <c r="B23" s="12" t="n">
        <v>45714</v>
      </c>
      <c r="C23" s="12" t="n">
        <v>45759</v>
      </c>
      <c r="D23" s="7" t="n">
        <v>5</v>
      </c>
      <c r="E23" s="2" t="b">
        <f aca="false">COUNTIF(links!$B$1:$B$871, A23) &gt; 0</f>
        <v>1</v>
      </c>
      <c r="F23" s="2" t="b">
        <f aca="false">C23&gt;misc!$A$2</f>
        <v>1</v>
      </c>
      <c r="G23" s="2" t="n">
        <f aca="false">AND(ISNUMBER(B23), ISNUMBER(C23), B23&lt;=C23)</f>
        <v>1</v>
      </c>
    </row>
    <row r="24" customFormat="false" ht="12.75" hidden="false" customHeight="false" outlineLevel="0" collapsed="false">
      <c r="A24" s="1" t="s">
        <v>43</v>
      </c>
      <c r="B24" s="12" t="n">
        <v>45658</v>
      </c>
      <c r="C24" s="12" t="n">
        <v>45713</v>
      </c>
      <c r="D24" s="7" t="n">
        <v>5</v>
      </c>
      <c r="E24" s="2" t="b">
        <f aca="false">COUNTIF(links!$B$1:$B$871, A24) &gt; 0</f>
        <v>1</v>
      </c>
      <c r="F24" s="2" t="b">
        <f aca="false">C24&gt;misc!$A$2</f>
        <v>1</v>
      </c>
      <c r="G24" s="2" t="n">
        <f aca="false">AND(ISNUMBER(B24), ISNUMBER(C24), B24&lt;=C24)</f>
        <v>1</v>
      </c>
    </row>
    <row r="25" customFormat="false" ht="12.75" hidden="false" customHeight="false" outlineLevel="0" collapsed="false">
      <c r="A25" s="1" t="s">
        <v>44</v>
      </c>
      <c r="B25" s="12" t="n">
        <v>45714</v>
      </c>
      <c r="C25" s="12" t="n">
        <v>45759</v>
      </c>
      <c r="D25" s="7" t="n">
        <v>5</v>
      </c>
      <c r="E25" s="2" t="b">
        <f aca="false">COUNTIF(links!$B$1:$B$871, A25) &gt; 0</f>
        <v>1</v>
      </c>
      <c r="F25" s="2" t="b">
        <f aca="false">C25&gt;misc!$A$2</f>
        <v>1</v>
      </c>
      <c r="G25" s="2" t="n">
        <f aca="false">AND(ISNUMBER(B25), ISNUMBER(C25), B25&lt;=C25)</f>
        <v>1</v>
      </c>
    </row>
    <row r="26" customFormat="false" ht="12.75" hidden="false" customHeight="false" outlineLevel="0" collapsed="false">
      <c r="A26" s="1" t="s">
        <v>45</v>
      </c>
      <c r="B26" s="12" t="n">
        <v>45658</v>
      </c>
      <c r="C26" s="12" t="n">
        <v>45731</v>
      </c>
      <c r="D26" s="7" t="n">
        <v>250</v>
      </c>
      <c r="E26" s="2" t="b">
        <f aca="false">COUNTIF(links!$B$1:$B$871, A26) &gt; 0</f>
        <v>1</v>
      </c>
      <c r="F26" s="2" t="b">
        <f aca="false">C26&gt;misc!$A$2</f>
        <v>1</v>
      </c>
      <c r="G26" s="2" t="n">
        <f aca="false">AND(ISNUMBER(B26), ISNUMBER(C26), B26&lt;=C26)</f>
        <v>1</v>
      </c>
    </row>
    <row r="27" customFormat="false" ht="12.75" hidden="false" customHeight="false" outlineLevel="0" collapsed="false">
      <c r="A27" s="1" t="s">
        <v>46</v>
      </c>
      <c r="B27" s="12" t="n">
        <v>45749</v>
      </c>
      <c r="C27" s="12" t="n">
        <v>45794</v>
      </c>
      <c r="D27" s="7" t="n">
        <v>25</v>
      </c>
      <c r="E27" s="2" t="b">
        <f aca="false">COUNTIF(links!$B$1:$B$871, A27) &gt; 0</f>
        <v>1</v>
      </c>
      <c r="F27" s="2" t="b">
        <f aca="false">C27&gt;misc!$A$2</f>
        <v>1</v>
      </c>
      <c r="G27" s="2" t="n">
        <f aca="false">AND(ISNUMBER(B27), ISNUMBER(C27), B27&lt;=C27)</f>
        <v>1</v>
      </c>
    </row>
    <row r="28" customFormat="false" ht="12.75" hidden="false" customHeight="false" outlineLevel="0" collapsed="false">
      <c r="A28" s="1" t="s">
        <v>47</v>
      </c>
      <c r="B28" s="12" t="n">
        <v>45658</v>
      </c>
      <c r="C28" s="12" t="n">
        <v>45731</v>
      </c>
      <c r="D28" s="7" t="n">
        <v>20</v>
      </c>
      <c r="E28" s="2" t="b">
        <f aca="false">COUNTIF(links!$B$1:$B$871, A28) &gt; 0</f>
        <v>1</v>
      </c>
      <c r="F28" s="2" t="b">
        <f aca="false">C28&gt;misc!$A$2</f>
        <v>1</v>
      </c>
      <c r="G28" s="2" t="n">
        <f aca="false">AND(ISNUMBER(B28), ISNUMBER(C28), B28&lt;=C28)</f>
        <v>1</v>
      </c>
    </row>
    <row r="29" customFormat="false" ht="12.75" hidden="false" customHeight="false" outlineLevel="0" collapsed="false">
      <c r="A29" s="1" t="s">
        <v>48</v>
      </c>
      <c r="B29" s="12" t="n">
        <v>45749</v>
      </c>
      <c r="C29" s="12" t="n">
        <v>45794</v>
      </c>
      <c r="D29" s="7" t="n">
        <v>5</v>
      </c>
      <c r="E29" s="2" t="b">
        <f aca="false">COUNTIF(links!$B$1:$B$871, A29) &gt; 0</f>
        <v>1</v>
      </c>
      <c r="F29" s="2" t="b">
        <f aca="false">C29&gt;misc!$A$2</f>
        <v>1</v>
      </c>
      <c r="G29" s="2" t="n">
        <f aca="false">AND(ISNUMBER(B29), ISNUMBER(C29), B29&lt;=C29)</f>
        <v>1</v>
      </c>
    </row>
    <row r="30" customFormat="false" ht="12.75" hidden="false" customHeight="false" outlineLevel="0" collapsed="false">
      <c r="A30" s="1" t="s">
        <v>49</v>
      </c>
      <c r="B30" s="12" t="n">
        <v>45658</v>
      </c>
      <c r="C30" s="12" t="n">
        <v>45731</v>
      </c>
      <c r="D30" s="7" t="n">
        <v>5</v>
      </c>
      <c r="E30" s="2" t="b">
        <f aca="false">COUNTIF(links!$B$1:$B$871, A30) &gt; 0</f>
        <v>1</v>
      </c>
      <c r="F30" s="2" t="b">
        <f aca="false">C30&gt;misc!$A$2</f>
        <v>1</v>
      </c>
      <c r="G30" s="2" t="n">
        <f aca="false">AND(ISNUMBER(B30), ISNUMBER(C30), B30&lt;=C30)</f>
        <v>1</v>
      </c>
    </row>
    <row r="31" customFormat="false" ht="12.75" hidden="false" customHeight="false" outlineLevel="0" collapsed="false">
      <c r="A31" s="1" t="s">
        <v>50</v>
      </c>
      <c r="B31" s="12" t="n">
        <v>45749</v>
      </c>
      <c r="C31" s="12" t="n">
        <v>45794</v>
      </c>
      <c r="D31" s="7" t="n">
        <v>8</v>
      </c>
      <c r="E31" s="2" t="b">
        <f aca="false">COUNTIF(links!$B$1:$B$871, A31) &gt; 0</f>
        <v>1</v>
      </c>
      <c r="F31" s="2" t="b">
        <f aca="false">C31&gt;misc!$A$2</f>
        <v>1</v>
      </c>
      <c r="G31" s="2" t="n">
        <f aca="false">AND(ISNUMBER(B31), ISNUMBER(C31), B31&lt;=C31)</f>
        <v>1</v>
      </c>
    </row>
    <row r="32" customFormat="false" ht="12.75" hidden="false" customHeight="false" outlineLevel="0" collapsed="false">
      <c r="A32" s="1" t="s">
        <v>51</v>
      </c>
      <c r="B32" s="12" t="n">
        <v>45658</v>
      </c>
      <c r="C32" s="12" t="n">
        <v>45748</v>
      </c>
      <c r="D32" s="7" t="n">
        <v>150</v>
      </c>
      <c r="E32" s="2" t="b">
        <f aca="false">COUNTIF(links!$B$1:$B$871, A32) &gt; 0</f>
        <v>1</v>
      </c>
      <c r="F32" s="2" t="b">
        <f aca="false">C32&gt;misc!$A$2</f>
        <v>1</v>
      </c>
      <c r="G32" s="2" t="n">
        <f aca="false">AND(ISNUMBER(B32), ISNUMBER(C32), B32&lt;=C32)</f>
        <v>1</v>
      </c>
    </row>
    <row r="33" customFormat="false" ht="12.75" hidden="false" customHeight="false" outlineLevel="0" collapsed="false">
      <c r="A33" s="1" t="s">
        <v>52</v>
      </c>
      <c r="B33" s="12" t="n">
        <v>45749</v>
      </c>
      <c r="C33" s="12" t="n">
        <v>45779</v>
      </c>
      <c r="D33" s="7" t="n">
        <v>25</v>
      </c>
      <c r="E33" s="2" t="b">
        <f aca="false">COUNTIF(links!$B$1:$B$871, A33) &gt; 0</f>
        <v>1</v>
      </c>
      <c r="F33" s="2" t="b">
        <f aca="false">C33&gt;misc!$A$2</f>
        <v>1</v>
      </c>
      <c r="G33" s="2" t="n">
        <f aca="false">AND(ISNUMBER(B33), ISNUMBER(C33), B33&lt;=C33)</f>
        <v>1</v>
      </c>
    </row>
    <row r="34" customFormat="false" ht="12.75" hidden="false" customHeight="false" outlineLevel="0" collapsed="false">
      <c r="A34" s="1" t="s">
        <v>53</v>
      </c>
      <c r="B34" s="12" t="n">
        <v>45658</v>
      </c>
      <c r="C34" s="12" t="n">
        <v>45748</v>
      </c>
      <c r="D34" s="7" t="n">
        <v>20</v>
      </c>
      <c r="E34" s="2" t="b">
        <f aca="false">COUNTIF(links!$B$1:$B$871, A34) &gt; 0</f>
        <v>1</v>
      </c>
      <c r="F34" s="2" t="b">
        <f aca="false">C34&gt;misc!$A$2</f>
        <v>1</v>
      </c>
      <c r="G34" s="2" t="n">
        <f aca="false">AND(ISNUMBER(B34), ISNUMBER(C34), B34&lt;=C34)</f>
        <v>1</v>
      </c>
    </row>
    <row r="35" customFormat="false" ht="12.75" hidden="false" customHeight="false" outlineLevel="0" collapsed="false">
      <c r="A35" s="1" t="s">
        <v>54</v>
      </c>
      <c r="B35" s="12" t="n">
        <v>45749</v>
      </c>
      <c r="C35" s="12" t="n">
        <v>45779</v>
      </c>
      <c r="D35" s="7" t="n">
        <v>5</v>
      </c>
      <c r="E35" s="2" t="b">
        <f aca="false">COUNTIF(links!$B$1:$B$871, A35) &gt; 0</f>
        <v>1</v>
      </c>
      <c r="F35" s="2" t="b">
        <f aca="false">C35&gt;misc!$A$2</f>
        <v>1</v>
      </c>
      <c r="G35" s="2" t="n">
        <f aca="false">AND(ISNUMBER(B35), ISNUMBER(C35), B35&lt;=C35)</f>
        <v>1</v>
      </c>
    </row>
    <row r="36" customFormat="false" ht="12.75" hidden="false" customHeight="false" outlineLevel="0" collapsed="false">
      <c r="A36" s="1" t="s">
        <v>55</v>
      </c>
      <c r="B36" s="12" t="n">
        <v>45658</v>
      </c>
      <c r="C36" s="12" t="n">
        <v>45748</v>
      </c>
      <c r="D36" s="7" t="n">
        <v>8</v>
      </c>
      <c r="E36" s="2" t="b">
        <f aca="false">COUNTIF(links!$B$1:$B$871, A36) &gt; 0</f>
        <v>1</v>
      </c>
      <c r="F36" s="2" t="b">
        <f aca="false">C36&gt;misc!$A$2</f>
        <v>1</v>
      </c>
      <c r="G36" s="2" t="n">
        <f aca="false">AND(ISNUMBER(B36), ISNUMBER(C36), B36&lt;=C36)</f>
        <v>1</v>
      </c>
    </row>
    <row r="37" customFormat="false" ht="12.75" hidden="false" customHeight="false" outlineLevel="0" collapsed="false">
      <c r="A37" s="1" t="s">
        <v>56</v>
      </c>
      <c r="B37" s="12" t="n">
        <v>45749</v>
      </c>
      <c r="C37" s="12" t="n">
        <v>45779</v>
      </c>
      <c r="D37" s="7" t="n">
        <v>8</v>
      </c>
      <c r="E37" s="2" t="b">
        <f aca="false">COUNTIF(links!$B$1:$B$871, A37) &gt; 0</f>
        <v>1</v>
      </c>
      <c r="F37" s="2" t="b">
        <f aca="false">C37&gt;misc!$A$2</f>
        <v>1</v>
      </c>
      <c r="G37" s="2" t="n">
        <f aca="false">AND(ISNUMBER(B37), ISNUMBER(C37), B37&lt;=C37)</f>
        <v>1</v>
      </c>
    </row>
    <row r="38" customFormat="false" ht="12.75" hidden="false" customHeight="false" outlineLevel="0" collapsed="false">
      <c r="A38" s="1" t="s">
        <v>57</v>
      </c>
      <c r="B38" s="12" t="n">
        <v>45658</v>
      </c>
      <c r="C38" s="12" t="n">
        <v>45789</v>
      </c>
      <c r="D38" s="7" t="n">
        <v>350</v>
      </c>
      <c r="E38" s="2" t="b">
        <f aca="false">COUNTIF(links!$B$1:$B$871, A38) &gt; 0</f>
        <v>1</v>
      </c>
      <c r="F38" s="2" t="b">
        <f aca="false">C38&gt;misc!$A$2</f>
        <v>1</v>
      </c>
      <c r="G38" s="2" t="n">
        <f aca="false">AND(ISNUMBER(B38), ISNUMBER(C38), B38&lt;=C38)</f>
        <v>1</v>
      </c>
    </row>
    <row r="39" customFormat="false" ht="12.75" hidden="false" customHeight="false" outlineLevel="0" collapsed="false">
      <c r="A39" s="1" t="s">
        <v>58</v>
      </c>
      <c r="B39" s="12" t="n">
        <v>45790</v>
      </c>
      <c r="C39" s="12" t="n">
        <v>45835</v>
      </c>
      <c r="D39" s="7" t="n">
        <v>30</v>
      </c>
      <c r="E39" s="2" t="b">
        <f aca="false">COUNTIF(links!$B$1:$B$871, A39) &gt; 0</f>
        <v>1</v>
      </c>
      <c r="F39" s="2" t="b">
        <f aca="false">C39&gt;misc!$A$2</f>
        <v>1</v>
      </c>
      <c r="G39" s="2" t="n">
        <f aca="false">AND(ISNUMBER(B39), ISNUMBER(C39), B39&lt;=C39)</f>
        <v>1</v>
      </c>
    </row>
    <row r="40" customFormat="false" ht="12.75" hidden="false" customHeight="false" outlineLevel="0" collapsed="false">
      <c r="A40" s="1" t="s">
        <v>59</v>
      </c>
      <c r="B40" s="12" t="n">
        <v>45658</v>
      </c>
      <c r="C40" s="12" t="n">
        <v>45789</v>
      </c>
      <c r="D40" s="7" t="n">
        <v>40</v>
      </c>
      <c r="E40" s="2" t="b">
        <f aca="false">COUNTIF(links!$B$1:$B$871, A40) &gt; 0</f>
        <v>1</v>
      </c>
      <c r="F40" s="2" t="b">
        <f aca="false">C40&gt;misc!$A$2</f>
        <v>1</v>
      </c>
      <c r="G40" s="2" t="n">
        <f aca="false">AND(ISNUMBER(B40), ISNUMBER(C40), B40&lt;=C40)</f>
        <v>1</v>
      </c>
    </row>
    <row r="41" customFormat="false" ht="12.75" hidden="false" customHeight="false" outlineLevel="0" collapsed="false">
      <c r="A41" s="1" t="s">
        <v>60</v>
      </c>
      <c r="B41" s="12" t="n">
        <v>45790</v>
      </c>
      <c r="C41" s="12" t="n">
        <v>45835</v>
      </c>
      <c r="D41" s="7" t="n">
        <v>10</v>
      </c>
      <c r="E41" s="2" t="b">
        <f aca="false">COUNTIF(links!$B$1:$B$871, A41) &gt; 0</f>
        <v>1</v>
      </c>
      <c r="F41" s="2" t="b">
        <f aca="false">C41&gt;misc!$A$2</f>
        <v>1</v>
      </c>
      <c r="G41" s="2" t="n">
        <f aca="false">AND(ISNUMBER(B41), ISNUMBER(C41), B41&lt;=C41)</f>
        <v>1</v>
      </c>
    </row>
    <row r="42" customFormat="false" ht="12.75" hidden="false" customHeight="false" outlineLevel="0" collapsed="false">
      <c r="A42" s="1" t="s">
        <v>61</v>
      </c>
      <c r="B42" s="12" t="n">
        <v>45658</v>
      </c>
      <c r="C42" s="12" t="n">
        <v>45789</v>
      </c>
      <c r="D42" s="7" t="n">
        <v>10</v>
      </c>
      <c r="E42" s="2" t="b">
        <f aca="false">COUNTIF(links!$B$1:$B$871, A42) &gt; 0</f>
        <v>1</v>
      </c>
      <c r="F42" s="2" t="b">
        <f aca="false">C42&gt;misc!$A$2</f>
        <v>1</v>
      </c>
      <c r="G42" s="2" t="n">
        <f aca="false">AND(ISNUMBER(B42), ISNUMBER(C42), B42&lt;=C42)</f>
        <v>1</v>
      </c>
    </row>
    <row r="43" customFormat="false" ht="12.75" hidden="false" customHeight="false" outlineLevel="0" collapsed="false">
      <c r="A43" s="1" t="s">
        <v>62</v>
      </c>
      <c r="B43" s="12" t="n">
        <v>45790</v>
      </c>
      <c r="C43" s="12" t="n">
        <v>45835</v>
      </c>
      <c r="D43" s="7" t="n">
        <v>8</v>
      </c>
      <c r="E43" s="2" t="b">
        <f aca="false">COUNTIF(links!$B$1:$B$871, A43) &gt; 0</f>
        <v>1</v>
      </c>
      <c r="F43" s="2" t="b">
        <f aca="false">C43&gt;misc!$A$2</f>
        <v>1</v>
      </c>
      <c r="G43" s="2" t="n">
        <f aca="false">AND(ISNUMBER(B43), ISNUMBER(C43), B43&lt;=C43)</f>
        <v>1</v>
      </c>
    </row>
    <row r="44" customFormat="false" ht="12.75" hidden="false" customHeight="false" outlineLevel="0" collapsed="false">
      <c r="A44" s="1" t="s">
        <v>63</v>
      </c>
      <c r="B44" s="12" t="n">
        <v>45658</v>
      </c>
      <c r="C44" s="12" t="n">
        <v>45901</v>
      </c>
      <c r="D44" s="7" t="n">
        <v>750</v>
      </c>
      <c r="E44" s="2" t="b">
        <f aca="false">COUNTIF(links!$B$1:$B$871, A44) &gt; 0</f>
        <v>1</v>
      </c>
      <c r="F44" s="2" t="b">
        <f aca="false">C44&gt;misc!$A$2</f>
        <v>1</v>
      </c>
      <c r="G44" s="2" t="n">
        <f aca="false">AND(ISNUMBER(B44), ISNUMBER(C44), B44&lt;=C44)</f>
        <v>1</v>
      </c>
    </row>
    <row r="45" customFormat="false" ht="12.75" hidden="false" customHeight="false" outlineLevel="0" collapsed="false">
      <c r="A45" s="1" t="s">
        <v>64</v>
      </c>
      <c r="B45" s="12" t="n">
        <v>45902</v>
      </c>
      <c r="C45" s="12" t="n">
        <v>45947</v>
      </c>
      <c r="D45" s="7" t="n">
        <v>70</v>
      </c>
      <c r="E45" s="2" t="b">
        <f aca="false">COUNTIF(links!$B$1:$B$871, A45) &gt; 0</f>
        <v>1</v>
      </c>
      <c r="F45" s="2" t="b">
        <f aca="false">C45&gt;misc!$A$2</f>
        <v>1</v>
      </c>
      <c r="G45" s="2" t="n">
        <f aca="false">AND(ISNUMBER(B45), ISNUMBER(C45), B45&lt;=C45)</f>
        <v>1</v>
      </c>
    </row>
    <row r="46" customFormat="false" ht="12.75" hidden="false" customHeight="false" outlineLevel="0" collapsed="false">
      <c r="A46" s="1" t="s">
        <v>65</v>
      </c>
      <c r="B46" s="12" t="n">
        <v>45658</v>
      </c>
      <c r="C46" s="12" t="n">
        <v>45901</v>
      </c>
      <c r="D46" s="7" t="n">
        <v>80</v>
      </c>
      <c r="E46" s="2" t="b">
        <f aca="false">COUNTIF(links!$B$1:$B$871, A46) &gt; 0</f>
        <v>1</v>
      </c>
      <c r="F46" s="2" t="b">
        <f aca="false">C46&gt;misc!$A$2</f>
        <v>1</v>
      </c>
      <c r="G46" s="2" t="n">
        <f aca="false">AND(ISNUMBER(B46), ISNUMBER(C46), B46&lt;=C46)</f>
        <v>1</v>
      </c>
    </row>
    <row r="47" customFormat="false" ht="12.75" hidden="false" customHeight="false" outlineLevel="0" collapsed="false">
      <c r="A47" s="1" t="s">
        <v>66</v>
      </c>
      <c r="B47" s="12" t="n">
        <v>45902</v>
      </c>
      <c r="C47" s="12" t="n">
        <v>45947</v>
      </c>
      <c r="D47" s="7" t="n">
        <v>10</v>
      </c>
      <c r="E47" s="2" t="b">
        <f aca="false">COUNTIF(links!$B$1:$B$871, A47) &gt; 0</f>
        <v>1</v>
      </c>
      <c r="F47" s="2" t="b">
        <f aca="false">C47&gt;misc!$A$2</f>
        <v>1</v>
      </c>
      <c r="G47" s="2" t="n">
        <f aca="false">AND(ISNUMBER(B47), ISNUMBER(C47), B47&lt;=C47)</f>
        <v>1</v>
      </c>
    </row>
    <row r="48" customFormat="false" ht="12.75" hidden="false" customHeight="false" outlineLevel="0" collapsed="false">
      <c r="A48" s="1" t="s">
        <v>67</v>
      </c>
      <c r="B48" s="12" t="n">
        <v>45658</v>
      </c>
      <c r="C48" s="12" t="n">
        <v>45901</v>
      </c>
      <c r="D48" s="7" t="n">
        <v>15</v>
      </c>
      <c r="E48" s="2" t="b">
        <f aca="false">COUNTIF(links!$B$1:$B$871, A48) &gt; 0</f>
        <v>1</v>
      </c>
      <c r="F48" s="2" t="b">
        <f aca="false">C48&gt;misc!$A$2</f>
        <v>1</v>
      </c>
      <c r="G48" s="2" t="n">
        <f aca="false">AND(ISNUMBER(B48), ISNUMBER(C48), B48&lt;=C48)</f>
        <v>1</v>
      </c>
    </row>
    <row r="49" customFormat="false" ht="12.75" hidden="false" customHeight="false" outlineLevel="0" collapsed="false">
      <c r="A49" s="1" t="s">
        <v>68</v>
      </c>
      <c r="B49" s="12" t="n">
        <v>45902</v>
      </c>
      <c r="C49" s="12" t="n">
        <v>45947</v>
      </c>
      <c r="D49" s="7" t="n">
        <v>5</v>
      </c>
      <c r="E49" s="2" t="b">
        <f aca="false">COUNTIF(links!$B$1:$B$871, A49) &gt; 0</f>
        <v>1</v>
      </c>
      <c r="F49" s="2" t="b">
        <f aca="false">C49&gt;misc!$A$2</f>
        <v>1</v>
      </c>
      <c r="G49" s="2" t="n">
        <f aca="false">AND(ISNUMBER(B49), ISNUMBER(C49), B49&lt;=C49)</f>
        <v>1</v>
      </c>
    </row>
    <row r="50" customFormat="false" ht="12.75" hidden="false" customHeight="false" outlineLevel="0" collapsed="false">
      <c r="A50" s="1" t="s">
        <v>69</v>
      </c>
      <c r="B50" s="12" t="n">
        <v>45658</v>
      </c>
      <c r="C50" s="12" t="n">
        <v>45931</v>
      </c>
      <c r="D50" s="7" t="n">
        <v>1100</v>
      </c>
      <c r="E50" s="2" t="b">
        <f aca="false">COUNTIF(links!$B$1:$B$871, A50) &gt; 0</f>
        <v>1</v>
      </c>
      <c r="F50" s="2" t="b">
        <f aca="false">C50&gt;misc!$A$2</f>
        <v>1</v>
      </c>
      <c r="G50" s="2" t="n">
        <f aca="false">AND(ISNUMBER(B50), ISNUMBER(C50), B50&lt;=C50)</f>
        <v>1</v>
      </c>
    </row>
    <row r="51" customFormat="false" ht="12.75" hidden="false" customHeight="false" outlineLevel="0" collapsed="false">
      <c r="A51" s="1" t="s">
        <v>70</v>
      </c>
      <c r="B51" s="12" t="n">
        <v>45932</v>
      </c>
      <c r="C51" s="12" t="n">
        <v>45962</v>
      </c>
      <c r="D51" s="7" t="n">
        <v>200</v>
      </c>
      <c r="E51" s="2" t="b">
        <f aca="false">COUNTIF(links!$B$1:$B$871, A51) &gt; 0</f>
        <v>1</v>
      </c>
      <c r="F51" s="2" t="b">
        <f aca="false">C51&gt;misc!$A$2</f>
        <v>1</v>
      </c>
      <c r="G51" s="2" t="n">
        <f aca="false">AND(ISNUMBER(B51), ISNUMBER(C51), B51&lt;=C51)</f>
        <v>1</v>
      </c>
    </row>
    <row r="52" customFormat="false" ht="12.75" hidden="false" customHeight="false" outlineLevel="0" collapsed="false">
      <c r="A52" s="1" t="s">
        <v>71</v>
      </c>
      <c r="B52" s="12" t="n">
        <v>45658</v>
      </c>
      <c r="C52" s="12" t="n">
        <v>45931</v>
      </c>
      <c r="D52" s="7" t="n">
        <v>130</v>
      </c>
      <c r="E52" s="2" t="b">
        <f aca="false">COUNTIF(links!$B$1:$B$871, A52) &gt; 0</f>
        <v>1</v>
      </c>
      <c r="F52" s="2" t="b">
        <f aca="false">C52&gt;misc!$A$2</f>
        <v>1</v>
      </c>
      <c r="G52" s="2" t="n">
        <f aca="false">AND(ISNUMBER(B52), ISNUMBER(C52), B52&lt;=C52)</f>
        <v>1</v>
      </c>
    </row>
    <row r="53" customFormat="false" ht="12.75" hidden="false" customHeight="false" outlineLevel="0" collapsed="false">
      <c r="A53" s="1" t="s">
        <v>72</v>
      </c>
      <c r="B53" s="12" t="n">
        <v>45932</v>
      </c>
      <c r="C53" s="12" t="n">
        <v>45962</v>
      </c>
      <c r="D53" s="7" t="n">
        <v>25</v>
      </c>
      <c r="E53" s="2" t="b">
        <f aca="false">COUNTIF(links!$B$1:$B$871, A53) &gt; 0</f>
        <v>1</v>
      </c>
      <c r="F53" s="2" t="b">
        <f aca="false">C53&gt;misc!$A$2</f>
        <v>1</v>
      </c>
      <c r="G53" s="2" t="n">
        <f aca="false">AND(ISNUMBER(B53), ISNUMBER(C53), B53&lt;=C53)</f>
        <v>1</v>
      </c>
    </row>
    <row r="54" customFormat="false" ht="12.75" hidden="false" customHeight="false" outlineLevel="0" collapsed="false">
      <c r="A54" s="1" t="s">
        <v>73</v>
      </c>
      <c r="B54" s="12" t="n">
        <v>45658</v>
      </c>
      <c r="C54" s="12" t="n">
        <v>45931</v>
      </c>
      <c r="D54" s="7" t="n">
        <v>30</v>
      </c>
      <c r="E54" s="2" t="b">
        <f aca="false">COUNTIF(links!$B$1:$B$871, A54) &gt; 0</f>
        <v>1</v>
      </c>
      <c r="F54" s="2" t="b">
        <f aca="false">C54&gt;misc!$A$2</f>
        <v>1</v>
      </c>
      <c r="G54" s="2" t="n">
        <f aca="false">AND(ISNUMBER(B54), ISNUMBER(C54), B54&lt;=C54)</f>
        <v>1</v>
      </c>
    </row>
    <row r="55" customFormat="false" ht="12.75" hidden="false" customHeight="false" outlineLevel="0" collapsed="false">
      <c r="A55" s="1" t="s">
        <v>74</v>
      </c>
      <c r="B55" s="12" t="n">
        <v>45932</v>
      </c>
      <c r="C55" s="12" t="n">
        <v>45962</v>
      </c>
      <c r="D55" s="7" t="n">
        <v>12</v>
      </c>
      <c r="E55" s="2" t="b">
        <f aca="false">COUNTIF(links!$B$1:$B$871, A55) &gt; 0</f>
        <v>1</v>
      </c>
      <c r="F55" s="2" t="b">
        <f aca="false">C55&gt;misc!$A$2</f>
        <v>1</v>
      </c>
      <c r="G55" s="2" t="n">
        <f aca="false">AND(ISNUMBER(B55), ISNUMBER(C55), B55&lt;=C55)</f>
        <v>1</v>
      </c>
    </row>
    <row r="56" customFormat="false" ht="12.75" hidden="false" customHeight="false" outlineLevel="0" collapsed="false">
      <c r="A56" s="1" t="s">
        <v>75</v>
      </c>
      <c r="B56" s="12" t="n">
        <v>45698</v>
      </c>
      <c r="C56" s="12" t="n">
        <v>45715</v>
      </c>
      <c r="D56" s="7" t="n">
        <v>10</v>
      </c>
      <c r="E56" s="2" t="b">
        <f aca="false">COUNTIF(links!$B$1:$B$871, A56) &gt; 0</f>
        <v>1</v>
      </c>
      <c r="F56" s="2" t="b">
        <f aca="false">C56&gt;misc!$A$2</f>
        <v>1</v>
      </c>
      <c r="G56" s="2" t="n">
        <f aca="false">AND(ISNUMBER(B56), ISNUMBER(C56), B56&lt;=C56)</f>
        <v>1</v>
      </c>
    </row>
    <row r="57" customFormat="false" ht="12.75" hidden="false" customHeight="false" outlineLevel="0" collapsed="false">
      <c r="A57" s="1" t="s">
        <v>76</v>
      </c>
      <c r="B57" s="12" t="n">
        <v>45716</v>
      </c>
      <c r="C57" s="12" t="n">
        <v>45838</v>
      </c>
      <c r="D57" s="7" t="n">
        <v>450</v>
      </c>
      <c r="E57" s="2" t="b">
        <f aca="false">COUNTIF(links!$B$1:$B$871, A57) &gt; 0</f>
        <v>1</v>
      </c>
      <c r="F57" s="2" t="b">
        <f aca="false">C57&gt;misc!$A$2</f>
        <v>1</v>
      </c>
      <c r="G57" s="2" t="n">
        <f aca="false">AND(ISNUMBER(B57), ISNUMBER(C57), B57&lt;=C57)</f>
        <v>1</v>
      </c>
    </row>
    <row r="58" customFormat="false" ht="12.75" hidden="false" customHeight="false" outlineLevel="0" collapsed="false">
      <c r="A58" s="1" t="s">
        <v>77</v>
      </c>
      <c r="B58" s="12" t="n">
        <v>45839</v>
      </c>
      <c r="C58" s="12" t="n">
        <v>45884</v>
      </c>
      <c r="D58" s="7" t="n">
        <v>35</v>
      </c>
      <c r="E58" s="2" t="b">
        <f aca="false">COUNTIF(links!$B$1:$B$871, A58) &gt; 0</f>
        <v>1</v>
      </c>
      <c r="F58" s="2" t="b">
        <f aca="false">C58&gt;misc!$A$2</f>
        <v>1</v>
      </c>
      <c r="G58" s="2" t="n">
        <f aca="false">AND(ISNUMBER(B58), ISNUMBER(C58), B58&lt;=C58)</f>
        <v>1</v>
      </c>
    </row>
    <row r="59" customFormat="false" ht="12.75" hidden="false" customHeight="false" outlineLevel="0" collapsed="false">
      <c r="A59" s="1" t="s">
        <v>78</v>
      </c>
      <c r="B59" s="12" t="n">
        <v>45698</v>
      </c>
      <c r="C59" s="12" t="n">
        <v>45715</v>
      </c>
      <c r="D59" s="7" t="n">
        <v>10</v>
      </c>
      <c r="E59" s="2" t="b">
        <f aca="false">COUNTIF(links!$B$1:$B$871, A59) &gt; 0</f>
        <v>1</v>
      </c>
      <c r="F59" s="2" t="b">
        <f aca="false">C59&gt;misc!$A$2</f>
        <v>1</v>
      </c>
      <c r="G59" s="2" t="n">
        <f aca="false">AND(ISNUMBER(B59), ISNUMBER(C59), B59&lt;=C59)</f>
        <v>1</v>
      </c>
    </row>
    <row r="60" customFormat="false" ht="12.75" hidden="false" customHeight="false" outlineLevel="0" collapsed="false">
      <c r="A60" s="1" t="s">
        <v>79</v>
      </c>
      <c r="B60" s="12" t="n">
        <v>45716</v>
      </c>
      <c r="C60" s="12" t="n">
        <v>45838</v>
      </c>
      <c r="D60" s="7" t="n">
        <v>50</v>
      </c>
      <c r="E60" s="2" t="b">
        <f aca="false">COUNTIF(links!$B$1:$B$871, A60) &gt; 0</f>
        <v>1</v>
      </c>
      <c r="F60" s="2" t="b">
        <f aca="false">C60&gt;misc!$A$2</f>
        <v>1</v>
      </c>
      <c r="G60" s="2" t="n">
        <f aca="false">AND(ISNUMBER(B60), ISNUMBER(C60), B60&lt;=C60)</f>
        <v>1</v>
      </c>
    </row>
    <row r="61" customFormat="false" ht="12.75" hidden="false" customHeight="false" outlineLevel="0" collapsed="false">
      <c r="A61" s="1" t="s">
        <v>80</v>
      </c>
      <c r="B61" s="12" t="n">
        <v>45839</v>
      </c>
      <c r="C61" s="12" t="n">
        <v>45884</v>
      </c>
      <c r="D61" s="7" t="n">
        <v>5</v>
      </c>
      <c r="E61" s="2" t="b">
        <f aca="false">COUNTIF(links!$B$1:$B$871, A61) &gt; 0</f>
        <v>1</v>
      </c>
      <c r="F61" s="2" t="b">
        <f aca="false">C61&gt;misc!$A$2</f>
        <v>1</v>
      </c>
      <c r="G61" s="2" t="n">
        <f aca="false">AND(ISNUMBER(B61), ISNUMBER(C61), B61&lt;=C61)</f>
        <v>1</v>
      </c>
    </row>
    <row r="62" customFormat="false" ht="12.75" hidden="false" customHeight="false" outlineLevel="0" collapsed="false">
      <c r="A62" s="1" t="s">
        <v>81</v>
      </c>
      <c r="B62" s="12" t="n">
        <v>45698</v>
      </c>
      <c r="C62" s="12" t="n">
        <v>45715</v>
      </c>
      <c r="D62" s="7" t="n">
        <v>10</v>
      </c>
      <c r="E62" s="2" t="b">
        <f aca="false">COUNTIF(links!$B$1:$B$871, A62) &gt; 0</f>
        <v>1</v>
      </c>
      <c r="F62" s="2" t="b">
        <f aca="false">C62&gt;misc!$A$2</f>
        <v>1</v>
      </c>
      <c r="G62" s="2" t="n">
        <f aca="false">AND(ISNUMBER(B62), ISNUMBER(C62), B62&lt;=C62)</f>
        <v>1</v>
      </c>
    </row>
    <row r="63" customFormat="false" ht="12.75" hidden="false" customHeight="false" outlineLevel="0" collapsed="false">
      <c r="A63" s="1" t="s">
        <v>82</v>
      </c>
      <c r="B63" s="12" t="n">
        <v>45716</v>
      </c>
      <c r="C63" s="12" t="n">
        <v>45838</v>
      </c>
      <c r="D63" s="7" t="n">
        <v>10</v>
      </c>
      <c r="E63" s="2" t="b">
        <f aca="false">COUNTIF(links!$B$1:$B$871, A63) &gt; 0</f>
        <v>1</v>
      </c>
      <c r="F63" s="2" t="b">
        <f aca="false">C63&gt;misc!$A$2</f>
        <v>1</v>
      </c>
      <c r="G63" s="2" t="n">
        <f aca="false">AND(ISNUMBER(B63), ISNUMBER(C63), B63&lt;=C63)</f>
        <v>1</v>
      </c>
    </row>
    <row r="64" customFormat="false" ht="12.75" hidden="false" customHeight="false" outlineLevel="0" collapsed="false">
      <c r="A64" s="1" t="s">
        <v>83</v>
      </c>
      <c r="B64" s="12" t="n">
        <v>45839</v>
      </c>
      <c r="C64" s="12" t="n">
        <v>45884</v>
      </c>
      <c r="D64" s="7" t="n">
        <v>5</v>
      </c>
      <c r="E64" s="2" t="b">
        <f aca="false">COUNTIF(links!$B$1:$B$871, A64) &gt; 0</f>
        <v>1</v>
      </c>
      <c r="F64" s="2" t="b">
        <f aca="false">C64&gt;misc!$A$2</f>
        <v>1</v>
      </c>
      <c r="G64" s="2" t="n">
        <f aca="false">AND(ISNUMBER(B64), ISNUMBER(C64), B64&lt;=C64)</f>
        <v>1</v>
      </c>
    </row>
    <row r="65" customFormat="false" ht="12.75" hidden="false" customHeight="false" outlineLevel="0" collapsed="false">
      <c r="A65" s="1" t="s">
        <v>84</v>
      </c>
      <c r="B65" s="12" t="n">
        <v>45717</v>
      </c>
      <c r="C65" s="12" t="n">
        <v>45740</v>
      </c>
      <c r="D65" s="7" t="n">
        <v>20</v>
      </c>
      <c r="E65" s="2" t="b">
        <f aca="false">COUNTIF(links!$B$1:$B$871, A65) &gt; 0</f>
        <v>1</v>
      </c>
      <c r="F65" s="2" t="b">
        <f aca="false">C65&gt;misc!$A$2</f>
        <v>1</v>
      </c>
      <c r="G65" s="2" t="n">
        <f aca="false">AND(ISNUMBER(B65), ISNUMBER(C65), B65&lt;=C65)</f>
        <v>1</v>
      </c>
    </row>
    <row r="66" customFormat="false" ht="12.75" hidden="false" customHeight="false" outlineLevel="0" collapsed="false">
      <c r="A66" s="1" t="s">
        <v>85</v>
      </c>
      <c r="B66" s="12" t="n">
        <v>45741</v>
      </c>
      <c r="C66" s="12" t="n">
        <v>45870</v>
      </c>
      <c r="D66" s="7" t="n">
        <v>550</v>
      </c>
      <c r="E66" s="2" t="b">
        <f aca="false">COUNTIF(links!$B$1:$B$871, A66) &gt; 0</f>
        <v>1</v>
      </c>
      <c r="F66" s="2" t="b">
        <f aca="false">C66&gt;misc!$A$2</f>
        <v>1</v>
      </c>
      <c r="G66" s="2" t="n">
        <f aca="false">AND(ISNUMBER(B66), ISNUMBER(C66), B66&lt;=C66)</f>
        <v>1</v>
      </c>
    </row>
    <row r="67" customFormat="false" ht="12.75" hidden="false" customHeight="false" outlineLevel="0" collapsed="false">
      <c r="A67" s="1" t="s">
        <v>86</v>
      </c>
      <c r="B67" s="12" t="n">
        <v>45871</v>
      </c>
      <c r="C67" s="12" t="n">
        <v>45916</v>
      </c>
      <c r="D67" s="7" t="n">
        <v>40</v>
      </c>
      <c r="E67" s="2" t="b">
        <f aca="false">COUNTIF(links!$B$1:$B$871, A67) &gt; 0</f>
        <v>1</v>
      </c>
      <c r="F67" s="2" t="b">
        <f aca="false">C67&gt;misc!$A$2</f>
        <v>1</v>
      </c>
      <c r="G67" s="2" t="n">
        <f aca="false">AND(ISNUMBER(B67), ISNUMBER(C67), B67&lt;=C67)</f>
        <v>1</v>
      </c>
    </row>
    <row r="68" customFormat="false" ht="12.75" hidden="false" customHeight="false" outlineLevel="0" collapsed="false">
      <c r="A68" s="1" t="s">
        <v>87</v>
      </c>
      <c r="B68" s="12" t="n">
        <v>45717</v>
      </c>
      <c r="C68" s="12" t="n">
        <v>45740</v>
      </c>
      <c r="D68" s="7" t="n">
        <v>10</v>
      </c>
      <c r="E68" s="2" t="b">
        <f aca="false">COUNTIF(links!$B$1:$B$871, A68) &gt; 0</f>
        <v>1</v>
      </c>
      <c r="F68" s="2" t="b">
        <f aca="false">C68&gt;misc!$A$2</f>
        <v>1</v>
      </c>
      <c r="G68" s="2" t="n">
        <f aca="false">AND(ISNUMBER(B68), ISNUMBER(C68), B68&lt;=C68)</f>
        <v>1</v>
      </c>
    </row>
    <row r="69" customFormat="false" ht="12.75" hidden="false" customHeight="false" outlineLevel="0" collapsed="false">
      <c r="A69" s="1" t="s">
        <v>88</v>
      </c>
      <c r="B69" s="12" t="n">
        <v>45741</v>
      </c>
      <c r="C69" s="12" t="n">
        <v>45870</v>
      </c>
      <c r="D69" s="7" t="n">
        <v>50</v>
      </c>
      <c r="E69" s="2" t="b">
        <f aca="false">COUNTIF(links!$B$1:$B$871, A69) &gt; 0</f>
        <v>1</v>
      </c>
      <c r="F69" s="2" t="b">
        <f aca="false">C69&gt;misc!$A$2</f>
        <v>1</v>
      </c>
      <c r="G69" s="2" t="n">
        <f aca="false">AND(ISNUMBER(B69), ISNUMBER(C69), B69&lt;=C69)</f>
        <v>1</v>
      </c>
    </row>
    <row r="70" customFormat="false" ht="12.75" hidden="false" customHeight="false" outlineLevel="0" collapsed="false">
      <c r="A70" s="1" t="s">
        <v>89</v>
      </c>
      <c r="B70" s="12" t="n">
        <v>45871</v>
      </c>
      <c r="C70" s="12" t="n">
        <v>45916</v>
      </c>
      <c r="D70" s="7" t="n">
        <v>5</v>
      </c>
      <c r="E70" s="2" t="b">
        <f aca="false">COUNTIF(links!$B$1:$B$871, A70) &gt; 0</f>
        <v>1</v>
      </c>
      <c r="F70" s="2" t="b">
        <f aca="false">C70&gt;misc!$A$2</f>
        <v>1</v>
      </c>
      <c r="G70" s="2" t="n">
        <f aca="false">AND(ISNUMBER(B70), ISNUMBER(C70), B70&lt;=C70)</f>
        <v>1</v>
      </c>
    </row>
    <row r="71" customFormat="false" ht="12.75" hidden="false" customHeight="false" outlineLevel="0" collapsed="false">
      <c r="A71" s="1" t="s">
        <v>90</v>
      </c>
      <c r="B71" s="12" t="n">
        <v>45717</v>
      </c>
      <c r="C71" s="12" t="n">
        <v>45740</v>
      </c>
      <c r="D71" s="7" t="n">
        <v>15</v>
      </c>
      <c r="E71" s="2" t="b">
        <f aca="false">COUNTIF(links!$B$1:$B$871, A71) &gt; 0</f>
        <v>1</v>
      </c>
      <c r="F71" s="2" t="b">
        <f aca="false">C71&gt;misc!$A$2</f>
        <v>1</v>
      </c>
      <c r="G71" s="2" t="n">
        <f aca="false">AND(ISNUMBER(B71), ISNUMBER(C71), B71&lt;=C71)</f>
        <v>1</v>
      </c>
    </row>
    <row r="72" customFormat="false" ht="12.75" hidden="false" customHeight="false" outlineLevel="0" collapsed="false">
      <c r="A72" s="1" t="s">
        <v>91</v>
      </c>
      <c r="B72" s="12" t="n">
        <v>45741</v>
      </c>
      <c r="C72" s="12" t="n">
        <v>45870</v>
      </c>
      <c r="D72" s="7" t="n">
        <v>10</v>
      </c>
      <c r="E72" s="2" t="b">
        <f aca="false">COUNTIF(links!$B$1:$B$871, A72) &gt; 0</f>
        <v>1</v>
      </c>
      <c r="F72" s="2" t="b">
        <f aca="false">C72&gt;misc!$A$2</f>
        <v>1</v>
      </c>
      <c r="G72" s="2" t="n">
        <f aca="false">AND(ISNUMBER(B72), ISNUMBER(C72), B72&lt;=C72)</f>
        <v>1</v>
      </c>
    </row>
    <row r="73" customFormat="false" ht="12.75" hidden="false" customHeight="false" outlineLevel="0" collapsed="false">
      <c r="A73" s="1" t="s">
        <v>92</v>
      </c>
      <c r="B73" s="12" t="n">
        <v>45871</v>
      </c>
      <c r="C73" s="12" t="n">
        <v>45916</v>
      </c>
      <c r="D73" s="7" t="n">
        <v>5</v>
      </c>
      <c r="E73" s="2" t="b">
        <f aca="false">COUNTIF(links!$B$1:$B$871, A73) &gt; 0</f>
        <v>1</v>
      </c>
      <c r="F73" s="2" t="b">
        <f aca="false">C73&gt;misc!$A$2</f>
        <v>1</v>
      </c>
      <c r="G73" s="2" t="n">
        <f aca="false">AND(ISNUMBER(B73), ISNUMBER(C73), B73&lt;=C73)</f>
        <v>1</v>
      </c>
    </row>
    <row r="74" customFormat="false" ht="12.75" hidden="false" customHeight="false" outlineLevel="0" collapsed="false">
      <c r="A74" s="1" t="s">
        <v>93</v>
      </c>
      <c r="B74" s="12" t="n">
        <v>45767</v>
      </c>
      <c r="C74" s="12" t="n">
        <v>45962</v>
      </c>
      <c r="D74" s="7" t="n">
        <v>1050</v>
      </c>
      <c r="E74" s="2" t="b">
        <f aca="false">COUNTIF(links!$B$1:$B$871, A74) &gt; 0</f>
        <v>1</v>
      </c>
      <c r="F74" s="2" t="b">
        <f aca="false">C74&gt;misc!$A$2</f>
        <v>1</v>
      </c>
      <c r="G74" s="2" t="n">
        <f aca="false">AND(ISNUMBER(B74), ISNUMBER(C74), B74&lt;=C74)</f>
        <v>1</v>
      </c>
    </row>
    <row r="75" customFormat="false" ht="12.75" hidden="false" customHeight="false" outlineLevel="0" collapsed="false">
      <c r="A75" s="1" t="s">
        <v>94</v>
      </c>
      <c r="B75" s="12" t="n">
        <v>45963</v>
      </c>
      <c r="C75" s="12" t="n">
        <v>45991</v>
      </c>
      <c r="D75" s="7" t="n">
        <v>120</v>
      </c>
      <c r="E75" s="2" t="b">
        <f aca="false">COUNTIF(links!$B$1:$B$871, A75) &gt; 0</f>
        <v>1</v>
      </c>
      <c r="F75" s="2" t="b">
        <f aca="false">C75&gt;misc!$A$2</f>
        <v>1</v>
      </c>
      <c r="G75" s="2" t="n">
        <f aca="false">AND(ISNUMBER(B75), ISNUMBER(C75), B75&lt;=C75)</f>
        <v>1</v>
      </c>
    </row>
    <row r="76" customFormat="false" ht="12.75" hidden="false" customHeight="false" outlineLevel="0" collapsed="false">
      <c r="A76" s="1" t="s">
        <v>95</v>
      </c>
      <c r="B76" s="12" t="n">
        <v>45402</v>
      </c>
      <c r="C76" s="12" t="n">
        <v>45962</v>
      </c>
      <c r="D76" s="7" t="n">
        <v>100</v>
      </c>
      <c r="E76" s="2" t="b">
        <f aca="false">COUNTIF(links!$B$1:$B$871, A76) &gt; 0</f>
        <v>1</v>
      </c>
      <c r="F76" s="2" t="b">
        <f aca="false">C76&gt;misc!$A$2</f>
        <v>1</v>
      </c>
      <c r="G76" s="2" t="n">
        <f aca="false">AND(ISNUMBER(B76), ISNUMBER(C76), B76&lt;=C76)</f>
        <v>1</v>
      </c>
    </row>
    <row r="77" customFormat="false" ht="12.75" hidden="false" customHeight="false" outlineLevel="0" collapsed="false">
      <c r="A77" s="1" t="s">
        <v>96</v>
      </c>
      <c r="B77" s="12" t="n">
        <v>45963</v>
      </c>
      <c r="C77" s="12" t="n">
        <v>45991</v>
      </c>
      <c r="D77" s="7" t="n">
        <v>20</v>
      </c>
      <c r="E77" s="2" t="b">
        <f aca="false">COUNTIF(links!$B$1:$B$871, A77) &gt; 0</f>
        <v>1</v>
      </c>
      <c r="F77" s="2" t="b">
        <f aca="false">C77&gt;misc!$A$2</f>
        <v>1</v>
      </c>
      <c r="G77" s="2" t="n">
        <f aca="false">AND(ISNUMBER(B77), ISNUMBER(C77), B77&lt;=C77)</f>
        <v>1</v>
      </c>
    </row>
    <row r="78" customFormat="false" ht="12.75" hidden="false" customHeight="false" outlineLevel="0" collapsed="false">
      <c r="A78" s="1" t="s">
        <v>97</v>
      </c>
      <c r="B78" s="12" t="n">
        <v>45402</v>
      </c>
      <c r="C78" s="12" t="n">
        <v>45962</v>
      </c>
      <c r="D78" s="7" t="n">
        <v>10</v>
      </c>
      <c r="E78" s="2" t="b">
        <f aca="false">COUNTIF(links!$B$1:$B$871, A78) &gt; 0</f>
        <v>1</v>
      </c>
      <c r="F78" s="2" t="b">
        <f aca="false">C78&gt;misc!$A$2</f>
        <v>1</v>
      </c>
      <c r="G78" s="2" t="n">
        <f aca="false">AND(ISNUMBER(B78), ISNUMBER(C78), B78&lt;=C78)</f>
        <v>1</v>
      </c>
    </row>
    <row r="79" customFormat="false" ht="12.75" hidden="false" customHeight="false" outlineLevel="0" collapsed="false">
      <c r="A79" s="1" t="s">
        <v>98</v>
      </c>
      <c r="B79" s="12" t="n">
        <v>45963</v>
      </c>
      <c r="C79" s="12" t="n">
        <v>45991</v>
      </c>
      <c r="D79" s="7" t="n">
        <v>5</v>
      </c>
      <c r="E79" s="2" t="b">
        <f aca="false">COUNTIF(links!$B$1:$B$871, A79) &gt; 0</f>
        <v>1</v>
      </c>
      <c r="F79" s="2" t="b">
        <f aca="false">C79&gt;misc!$A$2</f>
        <v>1</v>
      </c>
      <c r="G79" s="2" t="n">
        <f aca="false">AND(ISNUMBER(B79), ISNUMBER(C79), B79&lt;=C79)</f>
        <v>1</v>
      </c>
    </row>
    <row r="80" customFormat="false" ht="12.75" hidden="false" customHeight="false" outlineLevel="0" collapsed="false">
      <c r="A80" s="1" t="s">
        <v>99</v>
      </c>
      <c r="B80" s="12" t="n">
        <v>45757</v>
      </c>
      <c r="C80" s="12" t="n">
        <v>45767</v>
      </c>
      <c r="D80" s="7" t="n">
        <v>10</v>
      </c>
      <c r="E80" s="2" t="b">
        <f aca="false">COUNTIF(links!$B$1:$B$871, A80) &gt; 0</f>
        <v>1</v>
      </c>
      <c r="F80" s="2" t="b">
        <f aca="false">C80&gt;misc!$A$2</f>
        <v>1</v>
      </c>
      <c r="G80" s="2" t="n">
        <f aca="false">AND(ISNUMBER(B80), ISNUMBER(C80), B80&lt;=C80)</f>
        <v>1</v>
      </c>
    </row>
    <row r="81" customFormat="false" ht="12.75" hidden="false" customHeight="false" outlineLevel="0" collapsed="false">
      <c r="A81" s="1" t="s">
        <v>100</v>
      </c>
      <c r="B81" s="12" t="n">
        <v>45772</v>
      </c>
      <c r="C81" s="12" t="n">
        <v>45925</v>
      </c>
      <c r="D81" s="7" t="n">
        <v>450</v>
      </c>
      <c r="E81" s="2" t="b">
        <f aca="false">COUNTIF(links!$B$1:$B$871, A81) &gt; 0</f>
        <v>1</v>
      </c>
      <c r="F81" s="2" t="b">
        <f aca="false">C81&gt;misc!$A$2</f>
        <v>1</v>
      </c>
      <c r="G81" s="2" t="n">
        <f aca="false">AND(ISNUMBER(B81), ISNUMBER(C81), B81&lt;=C81)</f>
        <v>1</v>
      </c>
    </row>
    <row r="82" customFormat="false" ht="12.75" hidden="false" customHeight="false" outlineLevel="0" collapsed="false">
      <c r="A82" s="1" t="s">
        <v>101</v>
      </c>
      <c r="B82" s="12" t="n">
        <v>45926</v>
      </c>
      <c r="C82" s="12" t="n">
        <v>45960</v>
      </c>
      <c r="D82" s="7" t="n">
        <v>60</v>
      </c>
      <c r="E82" s="2" t="b">
        <f aca="false">COUNTIF(links!$B$1:$B$871, A82) &gt; 0</f>
        <v>1</v>
      </c>
      <c r="F82" s="2" t="b">
        <f aca="false">C82&gt;misc!$A$2</f>
        <v>1</v>
      </c>
      <c r="G82" s="2" t="n">
        <f aca="false">AND(ISNUMBER(B82), ISNUMBER(C82), B82&lt;=C82)</f>
        <v>1</v>
      </c>
    </row>
    <row r="83" customFormat="false" ht="12.75" hidden="false" customHeight="false" outlineLevel="0" collapsed="false">
      <c r="A83" s="1" t="s">
        <v>102</v>
      </c>
      <c r="B83" s="12" t="n">
        <v>45757</v>
      </c>
      <c r="C83" s="12" t="n">
        <v>45767</v>
      </c>
      <c r="D83" s="7" t="n">
        <v>10</v>
      </c>
      <c r="E83" s="2" t="b">
        <f aca="false">COUNTIF(links!$B$1:$B$871, A83) &gt; 0</f>
        <v>1</v>
      </c>
      <c r="F83" s="2" t="b">
        <f aca="false">C83&gt;misc!$A$2</f>
        <v>1</v>
      </c>
      <c r="G83" s="2" t="n">
        <f aca="false">AND(ISNUMBER(B83), ISNUMBER(C83), B83&lt;=C83)</f>
        <v>1</v>
      </c>
    </row>
    <row r="84" customFormat="false" ht="12.75" hidden="false" customHeight="false" outlineLevel="0" collapsed="false">
      <c r="A84" s="1" t="s">
        <v>103</v>
      </c>
      <c r="B84" s="12" t="n">
        <v>45768</v>
      </c>
      <c r="C84" s="12" t="n">
        <v>45925</v>
      </c>
      <c r="D84" s="7" t="n">
        <v>50</v>
      </c>
      <c r="E84" s="2" t="b">
        <f aca="false">COUNTIF(links!$B$1:$B$871, A84) &gt; 0</f>
        <v>1</v>
      </c>
      <c r="F84" s="2" t="b">
        <f aca="false">C84&gt;misc!$A$2</f>
        <v>1</v>
      </c>
      <c r="G84" s="2" t="n">
        <f aca="false">AND(ISNUMBER(B84), ISNUMBER(C84), B84&lt;=C84)</f>
        <v>1</v>
      </c>
    </row>
    <row r="85" customFormat="false" ht="12.75" hidden="false" customHeight="false" outlineLevel="0" collapsed="false">
      <c r="A85" s="1" t="s">
        <v>104</v>
      </c>
      <c r="B85" s="12" t="n">
        <v>45926</v>
      </c>
      <c r="C85" s="12" t="n">
        <v>45960</v>
      </c>
      <c r="D85" s="7" t="n">
        <v>5</v>
      </c>
      <c r="E85" s="2" t="b">
        <f aca="false">COUNTIF(links!$B$1:$B$871, A85) &gt; 0</f>
        <v>1</v>
      </c>
      <c r="F85" s="2" t="b">
        <f aca="false">C85&gt;misc!$A$2</f>
        <v>1</v>
      </c>
      <c r="G85" s="2" t="n">
        <f aca="false">AND(ISNUMBER(B85), ISNUMBER(C85), B85&lt;=C85)</f>
        <v>1</v>
      </c>
    </row>
    <row r="86" customFormat="false" ht="12.75" hidden="false" customHeight="false" outlineLevel="0" collapsed="false">
      <c r="A86" s="1" t="s">
        <v>105</v>
      </c>
      <c r="B86" s="12" t="n">
        <v>45757</v>
      </c>
      <c r="C86" s="12" t="n">
        <v>45767</v>
      </c>
      <c r="D86" s="7" t="n">
        <v>15</v>
      </c>
      <c r="E86" s="2" t="b">
        <f aca="false">COUNTIF(links!$B$1:$B$871, A86) &gt; 0</f>
        <v>1</v>
      </c>
      <c r="F86" s="2" t="b">
        <f aca="false">C86&gt;misc!$A$2</f>
        <v>1</v>
      </c>
      <c r="G86" s="2" t="n">
        <f aca="false">AND(ISNUMBER(B86), ISNUMBER(C86), B86&lt;=C86)</f>
        <v>1</v>
      </c>
    </row>
    <row r="87" customFormat="false" ht="12.75" hidden="false" customHeight="false" outlineLevel="0" collapsed="false">
      <c r="A87" s="1" t="s">
        <v>106</v>
      </c>
      <c r="B87" s="12" t="n">
        <v>45768</v>
      </c>
      <c r="C87" s="12" t="n">
        <v>45925</v>
      </c>
      <c r="D87" s="7" t="n">
        <v>10</v>
      </c>
      <c r="E87" s="2" t="b">
        <f aca="false">COUNTIF(links!$B$1:$B$871, A87) &gt; 0</f>
        <v>1</v>
      </c>
      <c r="F87" s="2" t="b">
        <f aca="false">C87&gt;misc!$A$2</f>
        <v>1</v>
      </c>
      <c r="G87" s="2" t="n">
        <f aca="false">AND(ISNUMBER(B87), ISNUMBER(C87), B87&lt;=C87)</f>
        <v>1</v>
      </c>
    </row>
    <row r="88" customFormat="false" ht="12.75" hidden="false" customHeight="false" outlineLevel="0" collapsed="false">
      <c r="A88" s="1" t="s">
        <v>107</v>
      </c>
      <c r="B88" s="12" t="n">
        <v>45926</v>
      </c>
      <c r="C88" s="12" t="n">
        <v>45960</v>
      </c>
      <c r="D88" s="7" t="n">
        <v>5</v>
      </c>
      <c r="E88" s="2" t="b">
        <f aca="false">COUNTIF(links!$B$1:$B$871, A88) &gt; 0</f>
        <v>1</v>
      </c>
      <c r="F88" s="2" t="b">
        <f aca="false">C88&gt;misc!$A$2</f>
        <v>1</v>
      </c>
      <c r="G88" s="2" t="n">
        <f aca="false">AND(ISNUMBER(B88), ISNUMBER(C88), B88&lt;=C88)</f>
        <v>1</v>
      </c>
    </row>
    <row r="89" customFormat="false" ht="12.75" hidden="false" customHeight="false" outlineLevel="0" collapsed="false">
      <c r="A89" s="1" t="s">
        <v>108</v>
      </c>
      <c r="B89" s="12" t="n">
        <v>45803</v>
      </c>
      <c r="C89" s="12" t="n">
        <v>45822</v>
      </c>
      <c r="D89" s="7" t="n">
        <v>10</v>
      </c>
      <c r="E89" s="2" t="b">
        <f aca="false">COUNTIF(links!$B$1:$B$871, A89) &gt; 0</f>
        <v>1</v>
      </c>
      <c r="F89" s="2" t="b">
        <f aca="false">C89&gt;misc!$A$2</f>
        <v>1</v>
      </c>
      <c r="G89" s="2" t="n">
        <f aca="false">AND(ISNUMBER(B89), ISNUMBER(C89), B89&lt;=C89)</f>
        <v>1</v>
      </c>
    </row>
    <row r="90" customFormat="false" ht="12.75" hidden="false" customHeight="false" outlineLevel="0" collapsed="false">
      <c r="A90" s="1" t="s">
        <v>109</v>
      </c>
      <c r="B90" s="12" t="n">
        <v>45823</v>
      </c>
      <c r="C90" s="12" t="n">
        <v>46021</v>
      </c>
      <c r="D90" s="7" t="n">
        <v>550</v>
      </c>
      <c r="E90" s="2" t="b">
        <f aca="false">COUNTIF(links!$B$1:$B$871, A90) &gt; 0</f>
        <v>1</v>
      </c>
      <c r="F90" s="2" t="b">
        <f aca="false">C90&gt;misc!$A$2</f>
        <v>1</v>
      </c>
      <c r="G90" s="2" t="n">
        <f aca="false">AND(ISNUMBER(B90), ISNUMBER(C90), B90&lt;=C90)</f>
        <v>1</v>
      </c>
    </row>
    <row r="91" customFormat="false" ht="12.75" hidden="false" customHeight="false" outlineLevel="0" collapsed="false">
      <c r="A91" s="1" t="s">
        <v>110</v>
      </c>
      <c r="B91" s="12" t="n">
        <v>46022</v>
      </c>
      <c r="C91" s="12" t="n">
        <v>46053</v>
      </c>
      <c r="D91" s="7" t="n">
        <v>30</v>
      </c>
      <c r="E91" s="2" t="b">
        <f aca="false">COUNTIF(links!$B$1:$B$871, A91) &gt; 0</f>
        <v>1</v>
      </c>
      <c r="F91" s="2" t="b">
        <f aca="false">C91&gt;misc!$A$2</f>
        <v>1</v>
      </c>
      <c r="G91" s="2" t="n">
        <f aca="false">AND(ISNUMBER(B91), ISNUMBER(C91), B91&lt;=C91)</f>
        <v>1</v>
      </c>
    </row>
    <row r="92" customFormat="false" ht="12.75" hidden="false" customHeight="false" outlineLevel="0" collapsed="false">
      <c r="A92" s="1" t="s">
        <v>111</v>
      </c>
      <c r="B92" s="12" t="n">
        <v>45803</v>
      </c>
      <c r="C92" s="12" t="n">
        <v>45822</v>
      </c>
      <c r="D92" s="7" t="n">
        <v>10</v>
      </c>
      <c r="E92" s="2" t="b">
        <f aca="false">COUNTIF(links!$B$1:$B$871, A92) &gt; 0</f>
        <v>1</v>
      </c>
      <c r="F92" s="2" t="b">
        <f aca="false">C92&gt;misc!$A$2</f>
        <v>1</v>
      </c>
      <c r="G92" s="2" t="n">
        <f aca="false">AND(ISNUMBER(B92), ISNUMBER(C92), B92&lt;=C92)</f>
        <v>1</v>
      </c>
    </row>
    <row r="93" customFormat="false" ht="12.75" hidden="false" customHeight="false" outlineLevel="0" collapsed="false">
      <c r="A93" s="1" t="s">
        <v>112</v>
      </c>
      <c r="B93" s="12" t="n">
        <v>45823</v>
      </c>
      <c r="C93" s="12" t="n">
        <v>46021</v>
      </c>
      <c r="D93" s="7" t="n">
        <v>55</v>
      </c>
      <c r="E93" s="2" t="b">
        <f aca="false">COUNTIF(links!$B$1:$B$871, A93) &gt; 0</f>
        <v>1</v>
      </c>
      <c r="F93" s="2" t="b">
        <f aca="false">C93&gt;misc!$A$2</f>
        <v>1</v>
      </c>
      <c r="G93" s="2" t="n">
        <f aca="false">AND(ISNUMBER(B93), ISNUMBER(C93), B93&lt;=C93)</f>
        <v>1</v>
      </c>
    </row>
    <row r="94" customFormat="false" ht="12.75" hidden="false" customHeight="false" outlineLevel="0" collapsed="false">
      <c r="A94" s="1" t="s">
        <v>113</v>
      </c>
      <c r="B94" s="12" t="n">
        <v>46022</v>
      </c>
      <c r="C94" s="12" t="n">
        <v>46053</v>
      </c>
      <c r="D94" s="7" t="n">
        <v>5</v>
      </c>
      <c r="E94" s="2" t="b">
        <f aca="false">COUNTIF(links!$B$1:$B$871, A94) &gt; 0</f>
        <v>1</v>
      </c>
      <c r="F94" s="2" t="b">
        <f aca="false">C94&gt;misc!$A$2</f>
        <v>1</v>
      </c>
      <c r="G94" s="2" t="n">
        <f aca="false">AND(ISNUMBER(B94), ISNUMBER(C94), B94&lt;=C94)</f>
        <v>1</v>
      </c>
    </row>
    <row r="95" customFormat="false" ht="12.75" hidden="false" customHeight="false" outlineLevel="0" collapsed="false">
      <c r="A95" s="1" t="s">
        <v>114</v>
      </c>
      <c r="B95" s="12" t="n">
        <v>45803</v>
      </c>
      <c r="C95" s="12" t="n">
        <v>45822</v>
      </c>
      <c r="D95" s="7" t="n">
        <v>10</v>
      </c>
      <c r="E95" s="2" t="b">
        <f aca="false">COUNTIF(links!$B$1:$B$871, A95) &gt; 0</f>
        <v>1</v>
      </c>
      <c r="F95" s="2" t="b">
        <f aca="false">C95&gt;misc!$A$2</f>
        <v>1</v>
      </c>
      <c r="G95" s="2" t="n">
        <f aca="false">AND(ISNUMBER(B95), ISNUMBER(C95), B95&lt;=C95)</f>
        <v>1</v>
      </c>
    </row>
    <row r="96" customFormat="false" ht="12.75" hidden="false" customHeight="false" outlineLevel="0" collapsed="false">
      <c r="A96" s="1" t="s">
        <v>115</v>
      </c>
      <c r="B96" s="12" t="n">
        <v>45823</v>
      </c>
      <c r="C96" s="12" t="n">
        <v>46021</v>
      </c>
      <c r="D96" s="7" t="n">
        <v>10</v>
      </c>
      <c r="E96" s="2" t="b">
        <f aca="false">COUNTIF(links!$B$1:$B$871, A96) &gt; 0</f>
        <v>1</v>
      </c>
      <c r="F96" s="2" t="b">
        <f aca="false">C96&gt;misc!$A$2</f>
        <v>1</v>
      </c>
      <c r="G96" s="2" t="n">
        <f aca="false">AND(ISNUMBER(B96), ISNUMBER(C96), B96&lt;=C96)</f>
        <v>1</v>
      </c>
    </row>
    <row r="97" customFormat="false" ht="12.75" hidden="false" customHeight="false" outlineLevel="0" collapsed="false">
      <c r="A97" s="1" t="s">
        <v>116</v>
      </c>
      <c r="B97" s="12" t="n">
        <v>46022</v>
      </c>
      <c r="C97" s="12" t="n">
        <v>46053</v>
      </c>
      <c r="D97" s="7" t="n">
        <v>5</v>
      </c>
      <c r="E97" s="2" t="b">
        <f aca="false">COUNTIF(links!$B$1:$B$871, A97) &gt; 0</f>
        <v>1</v>
      </c>
      <c r="F97" s="2" t="b">
        <f aca="false">C97&gt;misc!$A$2</f>
        <v>1</v>
      </c>
      <c r="G97" s="2" t="n">
        <f aca="false">AND(ISNUMBER(B97), ISNUMBER(C97), B97&lt;=C97)</f>
        <v>1</v>
      </c>
    </row>
    <row r="98" customFormat="false" ht="12.75" hidden="false" customHeight="false" outlineLevel="0" collapsed="false">
      <c r="A98" s="1" t="s">
        <v>117</v>
      </c>
      <c r="B98" s="12" t="n">
        <v>45833</v>
      </c>
      <c r="C98" s="12" t="n">
        <v>45847</v>
      </c>
      <c r="D98" s="7" t="n">
        <v>15</v>
      </c>
      <c r="E98" s="2" t="b">
        <f aca="false">COUNTIF(links!$B$1:$B$871, A98) &gt; 0</f>
        <v>1</v>
      </c>
      <c r="F98" s="2" t="b">
        <f aca="false">C98&gt;misc!$A$2</f>
        <v>1</v>
      </c>
      <c r="G98" s="2" t="n">
        <f aca="false">AND(ISNUMBER(B98), ISNUMBER(C98), B98&lt;=C98)</f>
        <v>1</v>
      </c>
    </row>
    <row r="99" customFormat="false" ht="12.75" hidden="false" customHeight="false" outlineLevel="0" collapsed="false">
      <c r="A99" s="1" t="s">
        <v>118</v>
      </c>
      <c r="B99" s="12" t="n">
        <v>45848</v>
      </c>
      <c r="C99" s="12" t="n">
        <v>46021</v>
      </c>
      <c r="D99" s="7" t="n">
        <v>600</v>
      </c>
      <c r="E99" s="2" t="b">
        <f aca="false">COUNTIF(links!$B$1:$B$871, A99) &gt; 0</f>
        <v>1</v>
      </c>
      <c r="F99" s="2" t="b">
        <f aca="false">C99&gt;misc!$A$2</f>
        <v>1</v>
      </c>
      <c r="G99" s="2" t="n">
        <f aca="false">AND(ISNUMBER(B99), ISNUMBER(C99), B99&lt;=C99)</f>
        <v>1</v>
      </c>
    </row>
    <row r="100" customFormat="false" ht="12.75" hidden="false" customHeight="false" outlineLevel="0" collapsed="false">
      <c r="A100" s="1" t="s">
        <v>119</v>
      </c>
      <c r="B100" s="12" t="n">
        <v>46022</v>
      </c>
      <c r="C100" s="12" t="n">
        <v>46053</v>
      </c>
      <c r="D100" s="7" t="n">
        <v>40</v>
      </c>
      <c r="E100" s="2" t="b">
        <f aca="false">COUNTIF(links!$B$1:$B$871, A100) &gt; 0</f>
        <v>1</v>
      </c>
      <c r="F100" s="2" t="b">
        <f aca="false">C100&gt;misc!$A$2</f>
        <v>1</v>
      </c>
      <c r="G100" s="2" t="n">
        <f aca="false">AND(ISNUMBER(B100), ISNUMBER(C100), B100&lt;=C100)</f>
        <v>1</v>
      </c>
    </row>
    <row r="101" customFormat="false" ht="12.75" hidden="false" customHeight="false" outlineLevel="0" collapsed="false">
      <c r="A101" s="1" t="s">
        <v>120</v>
      </c>
      <c r="B101" s="12" t="n">
        <v>45833</v>
      </c>
      <c r="C101" s="12" t="n">
        <v>45847</v>
      </c>
      <c r="D101" s="7" t="n">
        <v>15</v>
      </c>
      <c r="E101" s="2" t="b">
        <f aca="false">COUNTIF(links!$B$1:$B$871, A101) &gt; 0</f>
        <v>1</v>
      </c>
      <c r="F101" s="2" t="b">
        <f aca="false">C101&gt;misc!$A$2</f>
        <v>1</v>
      </c>
      <c r="G101" s="2" t="n">
        <f aca="false">AND(ISNUMBER(B101), ISNUMBER(C101), B101&lt;=C101)</f>
        <v>1</v>
      </c>
    </row>
    <row r="102" customFormat="false" ht="12.75" hidden="false" customHeight="false" outlineLevel="0" collapsed="false">
      <c r="A102" s="1" t="s">
        <v>121</v>
      </c>
      <c r="B102" s="12" t="n">
        <v>45848</v>
      </c>
      <c r="C102" s="12" t="n">
        <v>46021</v>
      </c>
      <c r="D102" s="7" t="n">
        <v>70</v>
      </c>
      <c r="E102" s="2" t="b">
        <f aca="false">COUNTIF(links!$B$1:$B$871, A102) &gt; 0</f>
        <v>1</v>
      </c>
      <c r="F102" s="2" t="b">
        <f aca="false">C102&gt;misc!$A$2</f>
        <v>1</v>
      </c>
      <c r="G102" s="2" t="n">
        <f aca="false">AND(ISNUMBER(B102), ISNUMBER(C102), B102&lt;=C102)</f>
        <v>1</v>
      </c>
    </row>
    <row r="103" customFormat="false" ht="12.75" hidden="false" customHeight="false" outlineLevel="0" collapsed="false">
      <c r="A103" s="1" t="s">
        <v>122</v>
      </c>
      <c r="B103" s="12" t="n">
        <v>46022</v>
      </c>
      <c r="C103" s="12" t="n">
        <v>46053</v>
      </c>
      <c r="D103" s="7" t="n">
        <v>10</v>
      </c>
      <c r="E103" s="2" t="b">
        <f aca="false">COUNTIF(links!$B$1:$B$871, A103) &gt; 0</f>
        <v>1</v>
      </c>
      <c r="F103" s="2" t="b">
        <f aca="false">C103&gt;misc!$A$2</f>
        <v>1</v>
      </c>
      <c r="G103" s="2" t="n">
        <f aca="false">AND(ISNUMBER(B103), ISNUMBER(C103), B103&lt;=C103)</f>
        <v>1</v>
      </c>
    </row>
    <row r="104" customFormat="false" ht="12.75" hidden="false" customHeight="false" outlineLevel="0" collapsed="false">
      <c r="A104" s="1" t="s">
        <v>123</v>
      </c>
      <c r="B104" s="12" t="n">
        <v>45833</v>
      </c>
      <c r="C104" s="12" t="n">
        <v>45847</v>
      </c>
      <c r="D104" s="7" t="n">
        <v>10</v>
      </c>
      <c r="E104" s="2" t="b">
        <f aca="false">COUNTIF(links!$B$1:$B$871, A104) &gt; 0</f>
        <v>1</v>
      </c>
      <c r="F104" s="2" t="b">
        <f aca="false">C104&gt;misc!$A$2</f>
        <v>1</v>
      </c>
      <c r="G104" s="2" t="n">
        <f aca="false">AND(ISNUMBER(B104), ISNUMBER(C104), B104&lt;=C104)</f>
        <v>1</v>
      </c>
    </row>
    <row r="105" customFormat="false" ht="12.75" hidden="false" customHeight="false" outlineLevel="0" collapsed="false">
      <c r="A105" s="1" t="s">
        <v>124</v>
      </c>
      <c r="B105" s="12" t="n">
        <v>45848</v>
      </c>
      <c r="C105" s="12" t="n">
        <v>46021</v>
      </c>
      <c r="D105" s="7" t="n">
        <v>10</v>
      </c>
      <c r="E105" s="2" t="b">
        <f aca="false">COUNTIF(links!$B$1:$B$871, A105) &gt; 0</f>
        <v>1</v>
      </c>
      <c r="F105" s="2" t="b">
        <f aca="false">C105&gt;misc!$A$2</f>
        <v>1</v>
      </c>
      <c r="G105" s="2" t="n">
        <f aca="false">AND(ISNUMBER(B105), ISNUMBER(C105), B105&lt;=C105)</f>
        <v>1</v>
      </c>
    </row>
    <row r="106" customFormat="false" ht="12.75" hidden="false" customHeight="false" outlineLevel="0" collapsed="false">
      <c r="A106" s="1" t="s">
        <v>125</v>
      </c>
      <c r="B106" s="12" t="n">
        <v>46022</v>
      </c>
      <c r="C106" s="12" t="n">
        <v>46053</v>
      </c>
      <c r="D106" s="7" t="n">
        <v>8</v>
      </c>
      <c r="E106" s="2" t="b">
        <f aca="false">COUNTIF(links!$B$1:$B$871, A106) &gt; 0</f>
        <v>1</v>
      </c>
      <c r="F106" s="2" t="b">
        <f aca="false">C106&gt;misc!$A$2</f>
        <v>1</v>
      </c>
      <c r="G106" s="2" t="n">
        <f aca="false">AND(ISNUMBER(B106), ISNUMBER(C106), B106&lt;=C106)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1" activeCellId="0" sqref="C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2" min="2" style="1" width="11.57"/>
    <col collapsed="false" customWidth="false" hidden="false" outlineLevel="0" max="4" min="3" style="2" width="11.57"/>
  </cols>
  <sheetData>
    <row r="1" customFormat="false" ht="12.75" hidden="false" customHeight="false" outlineLevel="0" collapsed="false">
      <c r="A1" s="4" t="s">
        <v>126</v>
      </c>
      <c r="B1" s="8" t="s">
        <v>127</v>
      </c>
      <c r="C1" s="5" t="b">
        <f aca="false">AND(C2:C936)</f>
        <v>1</v>
      </c>
      <c r="D1" s="5" t="b">
        <f aca="false">AND(D2:D936)</f>
        <v>1</v>
      </c>
    </row>
    <row r="2" customFormat="false" ht="12.75" hidden="false" customHeight="false" outlineLevel="0" collapsed="false">
      <c r="A2" s="1" t="s">
        <v>2</v>
      </c>
      <c r="B2" s="1" t="s">
        <v>23</v>
      </c>
      <c r="C2" s="13" t="n">
        <f aca="false">COUNTIF(experts!$A$2:$A$987, A2) &gt; 0</f>
        <v>1</v>
      </c>
      <c r="D2" s="13" t="n">
        <f aca="false">COUNTIF(tasks!$A$2:$A$903, B2) &gt; 0</f>
        <v>1</v>
      </c>
      <c r="J2" s="1"/>
    </row>
    <row r="3" customFormat="false" ht="12.75" hidden="false" customHeight="false" outlineLevel="0" collapsed="false">
      <c r="A3" s="1" t="s">
        <v>2</v>
      </c>
      <c r="B3" s="1" t="s">
        <v>24</v>
      </c>
      <c r="C3" s="13" t="n">
        <f aca="false">COUNTIF(experts!$A$2:$A$987, A3) &gt; 0</f>
        <v>1</v>
      </c>
      <c r="D3" s="13" t="n">
        <f aca="false">COUNTIF(tasks!$A$2:$A$903, B3) &gt; 0</f>
        <v>1</v>
      </c>
      <c r="J3" s="1"/>
    </row>
    <row r="4" customFormat="false" ht="12.75" hidden="false" customHeight="false" outlineLevel="0" collapsed="false">
      <c r="A4" s="1" t="s">
        <v>2</v>
      </c>
      <c r="B4" s="1" t="s">
        <v>29</v>
      </c>
      <c r="C4" s="13" t="n">
        <f aca="false">COUNTIF(experts!$A$2:$A$987, A4) &gt; 0</f>
        <v>1</v>
      </c>
      <c r="D4" s="13" t="n">
        <f aca="false">COUNTIF(tasks!$A$2:$A$903, B4) &gt; 0</f>
        <v>1</v>
      </c>
      <c r="H4" s="1"/>
    </row>
    <row r="5" customFormat="false" ht="12.75" hidden="false" customHeight="false" outlineLevel="0" collapsed="false">
      <c r="A5" s="1" t="s">
        <v>2</v>
      </c>
      <c r="B5" s="1" t="s">
        <v>30</v>
      </c>
      <c r="C5" s="13" t="n">
        <f aca="false">COUNTIF(experts!$A$2:$A$987, A5) &gt; 0</f>
        <v>1</v>
      </c>
      <c r="D5" s="13" t="n">
        <f aca="false">COUNTIF(tasks!$A$2:$A$903, B5) &gt; 0</f>
        <v>1</v>
      </c>
      <c r="H5" s="1"/>
    </row>
    <row r="6" customFormat="false" ht="12.75" hidden="false" customHeight="false" outlineLevel="0" collapsed="false">
      <c r="A6" s="1" t="s">
        <v>4</v>
      </c>
      <c r="B6" s="1" t="s">
        <v>35</v>
      </c>
      <c r="C6" s="13" t="n">
        <f aca="false">COUNTIF(experts!$A$2:$A$987, A6) &gt; 0</f>
        <v>1</v>
      </c>
      <c r="D6" s="13" t="n">
        <f aca="false">COUNTIF(tasks!$A$2:$A$903, B6) &gt; 0</f>
        <v>1</v>
      </c>
      <c r="H6" s="1"/>
    </row>
    <row r="7" customFormat="false" ht="12.75" hidden="false" customHeight="false" outlineLevel="0" collapsed="false">
      <c r="A7" s="1" t="s">
        <v>4</v>
      </c>
      <c r="B7" s="1" t="s">
        <v>36</v>
      </c>
      <c r="C7" s="13" t="n">
        <f aca="false">COUNTIF(experts!$A$2:$A$987, A7) &gt; 0</f>
        <v>1</v>
      </c>
      <c r="D7" s="13" t="n">
        <f aca="false">COUNTIF(tasks!$A$2:$A$903, B7) &gt; 0</f>
        <v>1</v>
      </c>
    </row>
    <row r="8" customFormat="false" ht="12.75" hidden="false" customHeight="false" outlineLevel="0" collapsed="false">
      <c r="A8" s="1" t="s">
        <v>4</v>
      </c>
      <c r="B8" s="1" t="s">
        <v>41</v>
      </c>
      <c r="C8" s="13" t="n">
        <f aca="false">COUNTIF(experts!$A$2:$A$987, A8) &gt; 0</f>
        <v>1</v>
      </c>
      <c r="D8" s="13" t="n">
        <f aca="false">COUNTIF(tasks!$A$2:$A$903, B8) &gt; 0</f>
        <v>1</v>
      </c>
    </row>
    <row r="9" customFormat="false" ht="12.75" hidden="false" customHeight="false" outlineLevel="0" collapsed="false">
      <c r="A9" s="1" t="s">
        <v>4</v>
      </c>
      <c r="B9" s="1" t="s">
        <v>42</v>
      </c>
      <c r="C9" s="13" t="n">
        <f aca="false">COUNTIF(experts!$A$2:$A$987, A9) &gt; 0</f>
        <v>1</v>
      </c>
      <c r="D9" s="13" t="n">
        <f aca="false">COUNTIF(tasks!$A$2:$A$903, B9) &gt; 0</f>
        <v>1</v>
      </c>
    </row>
    <row r="10" customFormat="false" ht="12.75" hidden="false" customHeight="false" outlineLevel="0" collapsed="false">
      <c r="A10" s="1" t="s">
        <v>11</v>
      </c>
      <c r="B10" s="1" t="s">
        <v>47</v>
      </c>
      <c r="C10" s="13" t="n">
        <f aca="false">COUNTIF(experts!$A$2:$A$987, A10) &gt; 0</f>
        <v>1</v>
      </c>
      <c r="D10" s="13" t="n">
        <f aca="false">COUNTIF(tasks!$A$2:$A$903, B10) &gt; 0</f>
        <v>1</v>
      </c>
    </row>
    <row r="11" customFormat="false" ht="12.75" hidden="false" customHeight="false" outlineLevel="0" collapsed="false">
      <c r="A11" s="1" t="s">
        <v>11</v>
      </c>
      <c r="B11" s="1" t="s">
        <v>48</v>
      </c>
      <c r="C11" s="13" t="n">
        <f aca="false">COUNTIF(experts!$A$2:$A$987, A11) &gt; 0</f>
        <v>1</v>
      </c>
      <c r="D11" s="13" t="n">
        <f aca="false">COUNTIF(tasks!$A$2:$A$903, B11) &gt; 0</f>
        <v>1</v>
      </c>
    </row>
    <row r="12" customFormat="false" ht="12.75" hidden="false" customHeight="false" outlineLevel="0" collapsed="false">
      <c r="A12" s="1" t="s">
        <v>11</v>
      </c>
      <c r="B12" s="1" t="s">
        <v>53</v>
      </c>
      <c r="C12" s="13" t="n">
        <f aca="false">COUNTIF(experts!$A$2:$A$987, A12) &gt; 0</f>
        <v>1</v>
      </c>
      <c r="D12" s="13" t="n">
        <f aca="false">COUNTIF(tasks!$A$2:$A$903, B12) &gt; 0</f>
        <v>1</v>
      </c>
    </row>
    <row r="13" customFormat="false" ht="12.75" hidden="false" customHeight="false" outlineLevel="0" collapsed="false">
      <c r="A13" s="1" t="s">
        <v>11</v>
      </c>
      <c r="B13" s="1" t="s">
        <v>54</v>
      </c>
      <c r="C13" s="13" t="n">
        <f aca="false">COUNTIF(experts!$A$2:$A$987, A13) &gt; 0</f>
        <v>1</v>
      </c>
      <c r="D13" s="13" t="n">
        <f aca="false">COUNTIF(tasks!$A$2:$A$903, B13) &gt; 0</f>
        <v>1</v>
      </c>
      <c r="G13" s="1"/>
      <c r="H13" s="1"/>
    </row>
    <row r="14" customFormat="false" ht="12.75" hidden="false" customHeight="false" outlineLevel="0" collapsed="false">
      <c r="A14" s="1" t="s">
        <v>11</v>
      </c>
      <c r="B14" s="1" t="s">
        <v>59</v>
      </c>
      <c r="C14" s="13" t="n">
        <f aca="false">COUNTIF(experts!$A$2:$A$987, A14) &gt; 0</f>
        <v>1</v>
      </c>
      <c r="D14" s="13" t="n">
        <f aca="false">COUNTIF(tasks!$A$2:$A$903, B14) &gt; 0</f>
        <v>1</v>
      </c>
      <c r="G14" s="1"/>
      <c r="H14" s="1"/>
    </row>
    <row r="15" customFormat="false" ht="12.75" hidden="false" customHeight="false" outlineLevel="0" collapsed="false">
      <c r="A15" s="1" t="s">
        <v>11</v>
      </c>
      <c r="B15" s="1" t="s">
        <v>60</v>
      </c>
      <c r="C15" s="13" t="n">
        <f aca="false">COUNTIF(experts!$A$2:$A$987, A15) &gt; 0</f>
        <v>1</v>
      </c>
      <c r="D15" s="13" t="n">
        <f aca="false">COUNTIF(tasks!$A$2:$A$903, B15) &gt; 0</f>
        <v>1</v>
      </c>
      <c r="G15" s="1"/>
      <c r="H15" s="1"/>
    </row>
    <row r="16" customFormat="false" ht="12.75" hidden="false" customHeight="false" outlineLevel="0" collapsed="false">
      <c r="A16" s="1" t="s">
        <v>11</v>
      </c>
      <c r="B16" s="1" t="s">
        <v>65</v>
      </c>
      <c r="C16" s="13" t="n">
        <f aca="false">COUNTIF(experts!$A$2:$A$987, A16) &gt; 0</f>
        <v>1</v>
      </c>
      <c r="D16" s="13" t="n">
        <f aca="false">COUNTIF(tasks!$A$2:$A$903, B16) &gt; 0</f>
        <v>1</v>
      </c>
      <c r="G16" s="1"/>
      <c r="H16" s="1"/>
    </row>
    <row r="17" customFormat="false" ht="12.75" hidden="false" customHeight="false" outlineLevel="0" collapsed="false">
      <c r="A17" s="1" t="s">
        <v>11</v>
      </c>
      <c r="B17" s="1" t="s">
        <v>66</v>
      </c>
      <c r="C17" s="13" t="n">
        <f aca="false">COUNTIF(experts!$A$2:$A$987, A17) &gt; 0</f>
        <v>1</v>
      </c>
      <c r="D17" s="13" t="n">
        <f aca="false">COUNTIF(tasks!$A$2:$A$903, B17) &gt; 0</f>
        <v>1</v>
      </c>
      <c r="G17" s="1"/>
      <c r="H17" s="1"/>
    </row>
    <row r="18" customFormat="false" ht="12.75" hidden="false" customHeight="false" outlineLevel="0" collapsed="false">
      <c r="A18" s="1" t="s">
        <v>2</v>
      </c>
      <c r="B18" s="1" t="s">
        <v>71</v>
      </c>
      <c r="C18" s="13" t="n">
        <f aca="false">COUNTIF(experts!$A$2:$A$987, A18) &gt; 0</f>
        <v>1</v>
      </c>
      <c r="D18" s="13" t="n">
        <f aca="false">COUNTIF(tasks!$A$2:$A$903, B18) &gt; 0</f>
        <v>1</v>
      </c>
      <c r="G18" s="1"/>
      <c r="H18" s="1"/>
    </row>
    <row r="19" customFormat="false" ht="12.75" hidden="false" customHeight="false" outlineLevel="0" collapsed="false">
      <c r="A19" s="1" t="s">
        <v>2</v>
      </c>
      <c r="B19" s="1" t="s">
        <v>72</v>
      </c>
      <c r="C19" s="13" t="n">
        <f aca="false">COUNTIF(experts!$A$2:$A$987, A19) &gt; 0</f>
        <v>1</v>
      </c>
      <c r="D19" s="13" t="n">
        <f aca="false">COUNTIF(tasks!$A$2:$A$903, B19) &gt; 0</f>
        <v>1</v>
      </c>
      <c r="G19" s="1"/>
      <c r="H19" s="1"/>
    </row>
    <row r="20" customFormat="false" ht="12.75" hidden="false" customHeight="false" outlineLevel="0" collapsed="false">
      <c r="A20" s="1" t="s">
        <v>4</v>
      </c>
      <c r="B20" s="1" t="s">
        <v>78</v>
      </c>
      <c r="C20" s="13" t="n">
        <f aca="false">COUNTIF(experts!$A$2:$A$987, A20) &gt; 0</f>
        <v>1</v>
      </c>
      <c r="D20" s="13" t="n">
        <f aca="false">COUNTIF(tasks!$A$2:$A$903, B20) &gt; 0</f>
        <v>1</v>
      </c>
      <c r="G20" s="1"/>
      <c r="H20" s="1"/>
    </row>
    <row r="21" customFormat="false" ht="12.75" hidden="false" customHeight="false" outlineLevel="0" collapsed="false">
      <c r="A21" s="1" t="s">
        <v>4</v>
      </c>
      <c r="B21" s="1" t="s">
        <v>79</v>
      </c>
      <c r="C21" s="13" t="n">
        <f aca="false">COUNTIF(experts!$A$2:$A$987, A21) &gt; 0</f>
        <v>1</v>
      </c>
      <c r="D21" s="13" t="n">
        <f aca="false">COUNTIF(tasks!$A$2:$A$903, B21) &gt; 0</f>
        <v>1</v>
      </c>
      <c r="G21" s="1"/>
      <c r="H21" s="1"/>
    </row>
    <row r="22" customFormat="false" ht="12.75" hidden="false" customHeight="false" outlineLevel="0" collapsed="false">
      <c r="A22" s="1" t="s">
        <v>4</v>
      </c>
      <c r="B22" s="1" t="s">
        <v>80</v>
      </c>
      <c r="C22" s="13" t="n">
        <f aca="false">COUNTIF(experts!$A$2:$A$987, A22) &gt; 0</f>
        <v>1</v>
      </c>
      <c r="D22" s="13" t="n">
        <f aca="false">COUNTIF(tasks!$A$2:$A$903, B22) &gt; 0</f>
        <v>1</v>
      </c>
      <c r="G22" s="1"/>
      <c r="H22" s="1"/>
    </row>
    <row r="23" customFormat="false" ht="12.75" hidden="false" customHeight="false" outlineLevel="0" collapsed="false">
      <c r="A23" s="1" t="s">
        <v>11</v>
      </c>
      <c r="B23" s="1" t="s">
        <v>87</v>
      </c>
      <c r="C23" s="13" t="n">
        <f aca="false">COUNTIF(experts!$A$2:$A$987, A23) &gt; 0</f>
        <v>1</v>
      </c>
      <c r="D23" s="13" t="n">
        <f aca="false">COUNTIF(tasks!$A$2:$A$903, B23) &gt; 0</f>
        <v>1</v>
      </c>
      <c r="G23" s="1"/>
      <c r="H23" s="1"/>
      <c r="I23" s="1"/>
    </row>
    <row r="24" customFormat="false" ht="12.75" hidden="false" customHeight="false" outlineLevel="0" collapsed="false">
      <c r="A24" s="1" t="s">
        <v>11</v>
      </c>
      <c r="B24" s="1" t="s">
        <v>88</v>
      </c>
      <c r="C24" s="13" t="n">
        <f aca="false">COUNTIF(experts!$A$2:$A$987, A24) &gt; 0</f>
        <v>1</v>
      </c>
      <c r="D24" s="13" t="n">
        <f aca="false">COUNTIF(tasks!$A$2:$A$903, B24) &gt; 0</f>
        <v>1</v>
      </c>
      <c r="G24" s="1"/>
      <c r="H24" s="1"/>
      <c r="I24" s="1"/>
    </row>
    <row r="25" customFormat="false" ht="12.75" hidden="false" customHeight="false" outlineLevel="0" collapsed="false">
      <c r="A25" s="1" t="s">
        <v>11</v>
      </c>
      <c r="B25" s="1" t="s">
        <v>89</v>
      </c>
      <c r="C25" s="13" t="n">
        <f aca="false">COUNTIF(experts!$A$2:$A$987, A25) &gt; 0</f>
        <v>1</v>
      </c>
      <c r="D25" s="13" t="n">
        <f aca="false">COUNTIF(tasks!$A$2:$A$903, B25) &gt; 0</f>
        <v>1</v>
      </c>
      <c r="G25" s="1"/>
      <c r="H25" s="1"/>
      <c r="I25" s="1"/>
    </row>
    <row r="26" customFormat="false" ht="12.75" hidden="false" customHeight="false" outlineLevel="0" collapsed="false">
      <c r="A26" s="1" t="s">
        <v>11</v>
      </c>
      <c r="B26" s="1" t="s">
        <v>95</v>
      </c>
      <c r="C26" s="13" t="n">
        <f aca="false">COUNTIF(experts!$A$2:$A$987, A26) &gt; 0</f>
        <v>1</v>
      </c>
      <c r="D26" s="13" t="n">
        <f aca="false">COUNTIF(tasks!$A$2:$A$903, B26) &gt; 0</f>
        <v>1</v>
      </c>
      <c r="G26" s="1"/>
      <c r="H26" s="1"/>
      <c r="I26" s="1"/>
    </row>
    <row r="27" customFormat="false" ht="12.75" hidden="false" customHeight="false" outlineLevel="0" collapsed="false">
      <c r="A27" s="1" t="s">
        <v>11</v>
      </c>
      <c r="B27" s="1" t="s">
        <v>96</v>
      </c>
      <c r="C27" s="13" t="n">
        <f aca="false">COUNTIF(experts!$A$2:$A$987, A27) &gt; 0</f>
        <v>1</v>
      </c>
      <c r="D27" s="13" t="n">
        <f aca="false">COUNTIF(tasks!$A$2:$A$903, B27) &gt; 0</f>
        <v>1</v>
      </c>
      <c r="G27" s="1"/>
      <c r="H27" s="1"/>
      <c r="I27" s="1"/>
    </row>
    <row r="28" customFormat="false" ht="12.75" hidden="false" customHeight="false" outlineLevel="0" collapsed="false">
      <c r="A28" s="1" t="s">
        <v>4</v>
      </c>
      <c r="B28" s="1" t="s">
        <v>102</v>
      </c>
      <c r="C28" s="13" t="n">
        <f aca="false">COUNTIF(experts!$A$2:$A$987, A28) &gt; 0</f>
        <v>1</v>
      </c>
      <c r="D28" s="13" t="n">
        <f aca="false">COUNTIF(tasks!$A$2:$A$903, B28) &gt; 0</f>
        <v>1</v>
      </c>
      <c r="G28" s="1"/>
      <c r="H28" s="1"/>
      <c r="I28" s="1"/>
    </row>
    <row r="29" customFormat="false" ht="12.75" hidden="false" customHeight="false" outlineLevel="0" collapsed="false">
      <c r="A29" s="1" t="s">
        <v>4</v>
      </c>
      <c r="B29" s="1" t="s">
        <v>103</v>
      </c>
      <c r="C29" s="13" t="n">
        <f aca="false">COUNTIF(experts!$A$2:$A$987, A29) &gt; 0</f>
        <v>1</v>
      </c>
      <c r="D29" s="13" t="n">
        <f aca="false">COUNTIF(tasks!$A$2:$A$903, B29) &gt; 0</f>
        <v>1</v>
      </c>
      <c r="G29" s="1"/>
      <c r="H29" s="1"/>
      <c r="I29" s="1"/>
    </row>
    <row r="30" customFormat="false" ht="12.75" hidden="false" customHeight="false" outlineLevel="0" collapsed="false">
      <c r="A30" s="1" t="s">
        <v>4</v>
      </c>
      <c r="B30" s="1" t="s">
        <v>104</v>
      </c>
      <c r="C30" s="13" t="n">
        <f aca="false">COUNTIF(experts!$A$2:$A$987, A30) &gt; 0</f>
        <v>1</v>
      </c>
      <c r="D30" s="13" t="n">
        <f aca="false">COUNTIF(tasks!$A$2:$A$903, B30) &gt; 0</f>
        <v>1</v>
      </c>
      <c r="H30" s="1"/>
      <c r="I30" s="1"/>
    </row>
    <row r="31" customFormat="false" ht="12.75" hidden="false" customHeight="false" outlineLevel="0" collapsed="false">
      <c r="A31" s="1" t="s">
        <v>4</v>
      </c>
      <c r="B31" s="1" t="s">
        <v>111</v>
      </c>
      <c r="C31" s="13" t="n">
        <f aca="false">COUNTIF(experts!$A$2:$A$987, A31) &gt; 0</f>
        <v>1</v>
      </c>
      <c r="D31" s="13" t="n">
        <f aca="false">COUNTIF(tasks!$A$2:$A$903, B31) &gt; 0</f>
        <v>1</v>
      </c>
      <c r="H31" s="1"/>
      <c r="I31" s="1"/>
    </row>
    <row r="32" customFormat="false" ht="12.75" hidden="false" customHeight="false" outlineLevel="0" collapsed="false">
      <c r="A32" s="1" t="s">
        <v>4</v>
      </c>
      <c r="B32" s="1" t="s">
        <v>112</v>
      </c>
      <c r="C32" s="13" t="n">
        <f aca="false">COUNTIF(experts!$A$2:$A$987, A32) &gt; 0</f>
        <v>1</v>
      </c>
      <c r="D32" s="13" t="n">
        <f aca="false">COUNTIF(tasks!$A$2:$A$903, B32) &gt; 0</f>
        <v>1</v>
      </c>
      <c r="H32" s="1"/>
      <c r="I32" s="1"/>
    </row>
    <row r="33" customFormat="false" ht="12.75" hidden="false" customHeight="false" outlineLevel="0" collapsed="false">
      <c r="A33" s="1" t="s">
        <v>4</v>
      </c>
      <c r="B33" s="1" t="s">
        <v>113</v>
      </c>
      <c r="C33" s="13" t="n">
        <f aca="false">COUNTIF(experts!$A$2:$A$987, A33) &gt; 0</f>
        <v>1</v>
      </c>
      <c r="D33" s="13" t="n">
        <f aca="false">COUNTIF(tasks!$A$2:$A$903, B33) &gt; 0</f>
        <v>1</v>
      </c>
      <c r="H33" s="1"/>
      <c r="I33" s="1"/>
    </row>
    <row r="34" customFormat="false" ht="12.75" hidden="false" customHeight="false" outlineLevel="0" collapsed="false">
      <c r="A34" s="1" t="s">
        <v>2</v>
      </c>
      <c r="B34" s="1" t="s">
        <v>120</v>
      </c>
      <c r="C34" s="13" t="n">
        <f aca="false">COUNTIF(experts!$A$2:$A$987, A34) &gt; 0</f>
        <v>1</v>
      </c>
      <c r="D34" s="13" t="n">
        <f aca="false">COUNTIF(tasks!$A$2:$A$903, B34) &gt; 0</f>
        <v>1</v>
      </c>
      <c r="H34" s="1"/>
      <c r="I34" s="1"/>
    </row>
    <row r="35" customFormat="false" ht="12.75" hidden="false" customHeight="false" outlineLevel="0" collapsed="false">
      <c r="A35" s="1" t="s">
        <v>2</v>
      </c>
      <c r="B35" s="1" t="s">
        <v>121</v>
      </c>
      <c r="C35" s="13" t="n">
        <f aca="false">COUNTIF(experts!$A$2:$A$987, A35) &gt; 0</f>
        <v>1</v>
      </c>
      <c r="D35" s="13" t="n">
        <f aca="false">COUNTIF(tasks!$A$2:$A$903, B35) &gt; 0</f>
        <v>1</v>
      </c>
      <c r="H35" s="1"/>
      <c r="I35" s="1"/>
    </row>
    <row r="36" customFormat="false" ht="12.75" hidden="false" customHeight="false" outlineLevel="0" collapsed="false">
      <c r="A36" s="1" t="s">
        <v>2</v>
      </c>
      <c r="B36" s="1" t="s">
        <v>122</v>
      </c>
      <c r="C36" s="13" t="n">
        <f aca="false">COUNTIF(experts!$A$2:$A$987, A36) &gt; 0</f>
        <v>1</v>
      </c>
      <c r="D36" s="13" t="n">
        <f aca="false">COUNTIF(tasks!$A$2:$A$903, B36) &gt; 0</f>
        <v>1</v>
      </c>
      <c r="H36" s="1"/>
      <c r="I36" s="1"/>
    </row>
    <row r="37" customFormat="false" ht="12.75" hidden="false" customHeight="false" outlineLevel="0" collapsed="false">
      <c r="A37" s="1" t="s">
        <v>5</v>
      </c>
      <c r="B37" s="1" t="s">
        <v>21</v>
      </c>
      <c r="C37" s="13" t="n">
        <f aca="false">COUNTIF(experts!$A$2:$A$987, A37) &gt; 0</f>
        <v>1</v>
      </c>
      <c r="D37" s="13" t="n">
        <f aca="false">COUNTIF(tasks!$A$2:$A$903, B37) &gt; 0</f>
        <v>1</v>
      </c>
      <c r="H37" s="1"/>
      <c r="I37" s="1"/>
    </row>
    <row r="38" customFormat="false" ht="12.75" hidden="false" customHeight="false" outlineLevel="0" collapsed="false">
      <c r="A38" s="1" t="s">
        <v>5</v>
      </c>
      <c r="B38" s="1" t="s">
        <v>22</v>
      </c>
      <c r="C38" s="13" t="n">
        <f aca="false">COUNTIF(experts!$A$2:$A$987, A38) &gt; 0</f>
        <v>1</v>
      </c>
      <c r="D38" s="13" t="n">
        <f aca="false">COUNTIF(tasks!$A$2:$A$903, B38) &gt; 0</f>
        <v>1</v>
      </c>
      <c r="H38" s="1"/>
      <c r="I38" s="1"/>
    </row>
    <row r="39" customFormat="false" ht="12.75" hidden="false" customHeight="false" outlineLevel="0" collapsed="false">
      <c r="A39" s="1" t="s">
        <v>6</v>
      </c>
      <c r="B39" s="1" t="s">
        <v>21</v>
      </c>
      <c r="C39" s="13" t="n">
        <f aca="false">COUNTIF(experts!$A$2:$A$987, A39) &gt; 0</f>
        <v>1</v>
      </c>
      <c r="D39" s="13" t="n">
        <f aca="false">COUNTIF(tasks!$A$2:$A$903, B39) &gt; 0</f>
        <v>1</v>
      </c>
      <c r="H39" s="1"/>
      <c r="I39" s="1"/>
    </row>
    <row r="40" customFormat="false" ht="12.75" hidden="false" customHeight="false" outlineLevel="0" collapsed="false">
      <c r="A40" s="1" t="s">
        <v>6</v>
      </c>
      <c r="B40" s="1" t="s">
        <v>22</v>
      </c>
      <c r="C40" s="13" t="n">
        <f aca="false">COUNTIF(experts!$A$2:$A$987, A40) &gt; 0</f>
        <v>1</v>
      </c>
      <c r="D40" s="13" t="n">
        <f aca="false">COUNTIF(tasks!$A$2:$A$903, B40) &gt; 0</f>
        <v>1</v>
      </c>
      <c r="H40" s="1"/>
      <c r="I40" s="1"/>
    </row>
    <row r="41" customFormat="false" ht="12.75" hidden="false" customHeight="false" outlineLevel="0" collapsed="false">
      <c r="A41" s="1" t="s">
        <v>8</v>
      </c>
      <c r="B41" s="1" t="s">
        <v>21</v>
      </c>
      <c r="C41" s="13" t="n">
        <f aca="false">COUNTIF(experts!$A$2:$A$987, A41) &gt; 0</f>
        <v>1</v>
      </c>
      <c r="D41" s="13" t="n">
        <f aca="false">COUNTIF(tasks!$A$2:$A$903, B41) &gt; 0</f>
        <v>1</v>
      </c>
      <c r="H41" s="1"/>
      <c r="I41" s="1"/>
    </row>
    <row r="42" customFormat="false" ht="12.75" hidden="false" customHeight="false" outlineLevel="0" collapsed="false">
      <c r="A42" s="1" t="s">
        <v>8</v>
      </c>
      <c r="B42" s="1" t="s">
        <v>22</v>
      </c>
      <c r="C42" s="13" t="n">
        <f aca="false">COUNTIF(experts!$A$2:$A$987, A42) &gt; 0</f>
        <v>1</v>
      </c>
      <c r="D42" s="13" t="n">
        <f aca="false">COUNTIF(tasks!$A$2:$A$903, B42) &gt; 0</f>
        <v>1</v>
      </c>
      <c r="H42" s="1"/>
      <c r="I42" s="1"/>
    </row>
    <row r="43" customFormat="false" ht="12.75" hidden="false" customHeight="false" outlineLevel="0" collapsed="false">
      <c r="A43" s="1" t="s">
        <v>7</v>
      </c>
      <c r="B43" s="1" t="s">
        <v>27</v>
      </c>
      <c r="C43" s="13" t="n">
        <f aca="false">COUNTIF(experts!$A$2:$A$987, A43) &gt; 0</f>
        <v>1</v>
      </c>
      <c r="D43" s="13" t="n">
        <f aca="false">COUNTIF(tasks!$A$2:$A$903, B43) &gt; 0</f>
        <v>1</v>
      </c>
      <c r="H43" s="1"/>
      <c r="I43" s="1"/>
    </row>
    <row r="44" customFormat="false" ht="12.75" hidden="false" customHeight="false" outlineLevel="0" collapsed="false">
      <c r="A44" s="1" t="s">
        <v>7</v>
      </c>
      <c r="B44" s="1" t="s">
        <v>28</v>
      </c>
      <c r="C44" s="13" t="n">
        <f aca="false">COUNTIF(experts!$A$2:$A$987, A44) &gt; 0</f>
        <v>1</v>
      </c>
      <c r="D44" s="13" t="n">
        <f aca="false">COUNTIF(tasks!$A$2:$A$903, B44) &gt; 0</f>
        <v>1</v>
      </c>
      <c r="H44" s="1"/>
      <c r="I44" s="1"/>
    </row>
    <row r="45" customFormat="false" ht="12.75" hidden="false" customHeight="false" outlineLevel="0" collapsed="false">
      <c r="A45" s="1" t="s">
        <v>9</v>
      </c>
      <c r="B45" s="1" t="s">
        <v>27</v>
      </c>
      <c r="C45" s="13" t="n">
        <f aca="false">COUNTIF(experts!$A$2:$A$987, A45) &gt; 0</f>
        <v>1</v>
      </c>
      <c r="D45" s="13" t="n">
        <f aca="false">COUNTIF(tasks!$A$2:$A$903, B45) &gt; 0</f>
        <v>1</v>
      </c>
      <c r="H45" s="1"/>
      <c r="I45" s="1"/>
    </row>
    <row r="46" customFormat="false" ht="12.75" hidden="false" customHeight="false" outlineLevel="0" collapsed="false">
      <c r="A46" s="1" t="s">
        <v>9</v>
      </c>
      <c r="B46" s="1" t="s">
        <v>28</v>
      </c>
      <c r="C46" s="13" t="n">
        <f aca="false">COUNTIF(experts!$A$2:$A$987, A46) &gt; 0</f>
        <v>1</v>
      </c>
      <c r="D46" s="13" t="n">
        <f aca="false">COUNTIF(tasks!$A$2:$A$903, B46) &gt; 0</f>
        <v>1</v>
      </c>
      <c r="H46" s="1"/>
      <c r="I46" s="1"/>
    </row>
    <row r="47" customFormat="false" ht="12.75" hidden="false" customHeight="false" outlineLevel="0" collapsed="false">
      <c r="A47" s="1" t="s">
        <v>10</v>
      </c>
      <c r="B47" s="1" t="s">
        <v>27</v>
      </c>
      <c r="C47" s="13" t="n">
        <f aca="false">COUNTIF(experts!$A$2:$A$987, A47) &gt; 0</f>
        <v>1</v>
      </c>
      <c r="D47" s="13" t="n">
        <f aca="false">COUNTIF(tasks!$A$2:$A$903, B47) &gt; 0</f>
        <v>1</v>
      </c>
      <c r="H47" s="1"/>
      <c r="I47" s="1"/>
    </row>
    <row r="48" customFormat="false" ht="12.75" hidden="false" customHeight="false" outlineLevel="0" collapsed="false">
      <c r="A48" s="1" t="s">
        <v>10</v>
      </c>
      <c r="B48" s="1" t="s">
        <v>28</v>
      </c>
      <c r="C48" s="13" t="n">
        <f aca="false">COUNTIF(experts!$A$2:$A$987, A48) &gt; 0</f>
        <v>1</v>
      </c>
      <c r="D48" s="13" t="n">
        <f aca="false">COUNTIF(tasks!$A$2:$A$903, B48) &gt; 0</f>
        <v>1</v>
      </c>
      <c r="H48" s="1"/>
      <c r="I48" s="1"/>
    </row>
    <row r="49" customFormat="false" ht="12.75" hidden="false" customHeight="false" outlineLevel="0" collapsed="false">
      <c r="A49" s="1" t="s">
        <v>12</v>
      </c>
      <c r="B49" s="1" t="s">
        <v>33</v>
      </c>
      <c r="C49" s="13" t="n">
        <f aca="false">COUNTIF(experts!$A$2:$A$987, A49) &gt; 0</f>
        <v>1</v>
      </c>
      <c r="D49" s="13" t="n">
        <f aca="false">COUNTIF(tasks!$A$2:$A$903, B49) &gt; 0</f>
        <v>1</v>
      </c>
      <c r="H49" s="1"/>
      <c r="I49" s="1"/>
    </row>
    <row r="50" customFormat="false" ht="12.75" hidden="false" customHeight="false" outlineLevel="0" collapsed="false">
      <c r="A50" s="1" t="s">
        <v>12</v>
      </c>
      <c r="B50" s="1" t="s">
        <v>34</v>
      </c>
      <c r="C50" s="13" t="n">
        <f aca="false">COUNTIF(experts!$A$2:$A$987, A50) &gt; 0</f>
        <v>1</v>
      </c>
      <c r="D50" s="13" t="n">
        <f aca="false">COUNTIF(tasks!$A$2:$A$903, B50) &gt; 0</f>
        <v>1</v>
      </c>
      <c r="H50" s="1"/>
      <c r="I50" s="1"/>
    </row>
    <row r="51" customFormat="false" ht="12.75" hidden="false" customHeight="false" outlineLevel="0" collapsed="false">
      <c r="A51" s="1" t="s">
        <v>13</v>
      </c>
      <c r="B51" s="1" t="s">
        <v>33</v>
      </c>
      <c r="C51" s="13" t="n">
        <f aca="false">COUNTIF(experts!$A$2:$A$987, A51) &gt; 0</f>
        <v>1</v>
      </c>
      <c r="D51" s="13" t="n">
        <f aca="false">COUNTIF(tasks!$A$2:$A$903, B51) &gt; 0</f>
        <v>1</v>
      </c>
      <c r="H51" s="1"/>
      <c r="I51" s="1"/>
    </row>
    <row r="52" customFormat="false" ht="12.75" hidden="false" customHeight="false" outlineLevel="0" collapsed="false">
      <c r="A52" s="1" t="s">
        <v>13</v>
      </c>
      <c r="B52" s="1" t="s">
        <v>34</v>
      </c>
      <c r="C52" s="13" t="n">
        <f aca="false">COUNTIF(experts!$A$2:$A$987, A52) &gt; 0</f>
        <v>1</v>
      </c>
      <c r="D52" s="13" t="n">
        <f aca="false">COUNTIF(tasks!$A$2:$A$903, B52) &gt; 0</f>
        <v>1</v>
      </c>
      <c r="H52" s="1"/>
      <c r="I52" s="1"/>
    </row>
    <row r="53" customFormat="false" ht="12.75" hidden="false" customHeight="false" outlineLevel="0" collapsed="false">
      <c r="A53" s="1" t="s">
        <v>14</v>
      </c>
      <c r="B53" s="1" t="s">
        <v>33</v>
      </c>
      <c r="C53" s="13" t="n">
        <f aca="false">COUNTIF(experts!$A$2:$A$987, A53) &gt; 0</f>
        <v>1</v>
      </c>
      <c r="D53" s="13" t="n">
        <f aca="false">COUNTIF(tasks!$A$2:$A$903, B53) &gt; 0</f>
        <v>1</v>
      </c>
      <c r="H53" s="1"/>
      <c r="I53" s="1"/>
    </row>
    <row r="54" customFormat="false" ht="12.75" hidden="false" customHeight="false" outlineLevel="0" collapsed="false">
      <c r="A54" s="1" t="s">
        <v>14</v>
      </c>
      <c r="B54" s="1" t="s">
        <v>34</v>
      </c>
      <c r="C54" s="13" t="n">
        <f aca="false">COUNTIF(experts!$A$2:$A$987, A54) &gt; 0</f>
        <v>1</v>
      </c>
      <c r="D54" s="13" t="n">
        <f aca="false">COUNTIF(tasks!$A$2:$A$903, B54) &gt; 0</f>
        <v>1</v>
      </c>
      <c r="H54" s="1"/>
      <c r="I54" s="1"/>
    </row>
    <row r="55" customFormat="false" ht="12.75" hidden="false" customHeight="false" outlineLevel="0" collapsed="false">
      <c r="A55" s="1" t="s">
        <v>5</v>
      </c>
      <c r="B55" s="1" t="s">
        <v>33</v>
      </c>
      <c r="C55" s="13" t="n">
        <f aca="false">COUNTIF(experts!$A$2:$A$987, A55) &gt; 0</f>
        <v>1</v>
      </c>
      <c r="D55" s="13" t="n">
        <f aca="false">COUNTIF(tasks!$A$2:$A$903, B55) &gt; 0</f>
        <v>1</v>
      </c>
      <c r="H55" s="1"/>
      <c r="I55" s="1"/>
    </row>
    <row r="56" customFormat="false" ht="12.75" hidden="false" customHeight="false" outlineLevel="0" collapsed="false">
      <c r="A56" s="1" t="s">
        <v>5</v>
      </c>
      <c r="B56" s="1" t="s">
        <v>34</v>
      </c>
      <c r="C56" s="13" t="n">
        <f aca="false">COUNTIF(experts!$A$2:$A$987, A56) &gt; 0</f>
        <v>1</v>
      </c>
      <c r="D56" s="13" t="n">
        <f aca="false">COUNTIF(tasks!$A$2:$A$903, B56) &gt; 0</f>
        <v>1</v>
      </c>
      <c r="H56" s="1"/>
      <c r="I56" s="1"/>
    </row>
    <row r="57" customFormat="false" ht="12.75" hidden="false" customHeight="false" outlineLevel="0" collapsed="false">
      <c r="A57" s="1" t="s">
        <v>15</v>
      </c>
      <c r="B57" s="1" t="s">
        <v>39</v>
      </c>
      <c r="C57" s="13" t="n">
        <f aca="false">COUNTIF(experts!$A$2:$A$987, A57) &gt; 0</f>
        <v>1</v>
      </c>
      <c r="D57" s="13" t="n">
        <f aca="false">COUNTIF(tasks!$A$2:$A$903, B57) &gt; 0</f>
        <v>1</v>
      </c>
      <c r="H57" s="1"/>
      <c r="I57" s="1"/>
    </row>
    <row r="58" customFormat="false" ht="12.75" hidden="false" customHeight="false" outlineLevel="0" collapsed="false">
      <c r="A58" s="1" t="s">
        <v>15</v>
      </c>
      <c r="B58" s="1" t="s">
        <v>40</v>
      </c>
      <c r="C58" s="13" t="n">
        <f aca="false">COUNTIF(experts!$A$2:$A$987, A58) &gt; 0</f>
        <v>1</v>
      </c>
      <c r="D58" s="13" t="n">
        <f aca="false">COUNTIF(tasks!$A$2:$A$903, B58) &gt; 0</f>
        <v>1</v>
      </c>
      <c r="H58" s="1"/>
      <c r="I58" s="1"/>
    </row>
    <row r="59" customFormat="false" ht="12.75" hidden="false" customHeight="false" outlineLevel="0" collapsed="false">
      <c r="A59" s="1" t="s">
        <v>16</v>
      </c>
      <c r="B59" s="1" t="s">
        <v>45</v>
      </c>
      <c r="C59" s="13" t="n">
        <f aca="false">COUNTIF(experts!$A$2:$A$987, A59) &gt; 0</f>
        <v>1</v>
      </c>
      <c r="D59" s="13" t="n">
        <f aca="false">COUNTIF(tasks!$A$2:$A$903, B59) &gt; 0</f>
        <v>1</v>
      </c>
      <c r="H59" s="1"/>
      <c r="I59" s="1"/>
    </row>
    <row r="60" customFormat="false" ht="12.75" hidden="false" customHeight="false" outlineLevel="0" collapsed="false">
      <c r="A60" s="1" t="s">
        <v>16</v>
      </c>
      <c r="B60" s="1" t="s">
        <v>46</v>
      </c>
      <c r="C60" s="13" t="n">
        <f aca="false">COUNTIF(experts!$A$2:$A$987, A60) &gt; 0</f>
        <v>1</v>
      </c>
      <c r="D60" s="13" t="n">
        <f aca="false">COUNTIF(tasks!$A$2:$A$903, B60) &gt; 0</f>
        <v>1</v>
      </c>
      <c r="F60" s="1"/>
      <c r="G60" s="1"/>
      <c r="H60" s="1"/>
      <c r="I60" s="1"/>
    </row>
    <row r="61" customFormat="false" ht="12.75" hidden="false" customHeight="false" outlineLevel="0" collapsed="false">
      <c r="A61" s="1" t="s">
        <v>17</v>
      </c>
      <c r="B61" s="1" t="s">
        <v>51</v>
      </c>
      <c r="C61" s="13" t="n">
        <f aca="false">COUNTIF(experts!$A$2:$A$987, A61) &gt; 0</f>
        <v>1</v>
      </c>
      <c r="D61" s="13" t="n">
        <f aca="false">COUNTIF(tasks!$A$2:$A$903, B61) &gt; 0</f>
        <v>1</v>
      </c>
      <c r="F61" s="1"/>
      <c r="G61" s="1"/>
      <c r="H61" s="1"/>
      <c r="I61" s="1"/>
    </row>
    <row r="62" customFormat="false" ht="12.75" hidden="false" customHeight="false" outlineLevel="0" collapsed="false">
      <c r="A62" s="1" t="s">
        <v>17</v>
      </c>
      <c r="B62" s="1" t="s">
        <v>52</v>
      </c>
      <c r="C62" s="13" t="n">
        <f aca="false">COUNTIF(experts!$A$2:$A$987, A62) &gt; 0</f>
        <v>1</v>
      </c>
      <c r="D62" s="13" t="n">
        <f aca="false">COUNTIF(tasks!$A$2:$A$903, B62) &gt; 0</f>
        <v>1</v>
      </c>
      <c r="F62" s="1"/>
      <c r="G62" s="1"/>
      <c r="H62" s="1"/>
      <c r="I62" s="1"/>
    </row>
    <row r="63" customFormat="false" ht="12.75" hidden="false" customHeight="false" outlineLevel="0" collapsed="false">
      <c r="A63" s="1" t="s">
        <v>6</v>
      </c>
      <c r="B63" s="1" t="s">
        <v>57</v>
      </c>
      <c r="C63" s="13" t="n">
        <f aca="false">COUNTIF(experts!$A$2:$A$987, A63) &gt; 0</f>
        <v>1</v>
      </c>
      <c r="D63" s="13" t="n">
        <f aca="false">COUNTIF(tasks!$A$2:$A$903, B63) &gt; 0</f>
        <v>1</v>
      </c>
      <c r="F63" s="1"/>
      <c r="G63" s="1"/>
      <c r="I63" s="1"/>
    </row>
    <row r="64" customFormat="false" ht="12.75" hidden="false" customHeight="false" outlineLevel="0" collapsed="false">
      <c r="A64" s="1" t="s">
        <v>6</v>
      </c>
      <c r="B64" s="1" t="s">
        <v>58</v>
      </c>
      <c r="C64" s="13" t="n">
        <f aca="false">COUNTIF(experts!$A$2:$A$987, A64) &gt; 0</f>
        <v>1</v>
      </c>
      <c r="D64" s="13" t="n">
        <f aca="false">COUNTIF(tasks!$A$2:$A$903, B64) &gt; 0</f>
        <v>1</v>
      </c>
      <c r="F64" s="1"/>
      <c r="G64" s="1"/>
      <c r="I64" s="1"/>
    </row>
    <row r="65" customFormat="false" ht="12.75" hidden="false" customHeight="false" outlineLevel="0" collapsed="false">
      <c r="A65" s="1" t="s">
        <v>8</v>
      </c>
      <c r="B65" s="1" t="s">
        <v>57</v>
      </c>
      <c r="C65" s="13" t="n">
        <f aca="false">COUNTIF(experts!$A$2:$A$987, A65) &gt; 0</f>
        <v>1</v>
      </c>
      <c r="D65" s="13" t="n">
        <f aca="false">COUNTIF(tasks!$A$2:$A$903, B65) &gt; 0</f>
        <v>1</v>
      </c>
      <c r="F65" s="1"/>
      <c r="G65" s="1"/>
      <c r="I65" s="1"/>
    </row>
    <row r="66" customFormat="false" ht="12.75" hidden="false" customHeight="false" outlineLevel="0" collapsed="false">
      <c r="A66" s="1" t="s">
        <v>8</v>
      </c>
      <c r="B66" s="1" t="s">
        <v>58</v>
      </c>
      <c r="C66" s="13" t="n">
        <f aca="false">COUNTIF(experts!$A$2:$A$987, A66) &gt; 0</f>
        <v>1</v>
      </c>
      <c r="D66" s="13" t="n">
        <f aca="false">COUNTIF(tasks!$A$2:$A$903, B66) &gt; 0</f>
        <v>1</v>
      </c>
      <c r="F66" s="1"/>
      <c r="G66" s="1"/>
    </row>
    <row r="67" customFormat="false" ht="12.75" hidden="false" customHeight="false" outlineLevel="0" collapsed="false">
      <c r="A67" s="1" t="s">
        <v>13</v>
      </c>
      <c r="B67" s="1" t="s">
        <v>63</v>
      </c>
      <c r="C67" s="13" t="n">
        <f aca="false">COUNTIF(experts!$A$2:$A$987, A67) &gt; 0</f>
        <v>1</v>
      </c>
      <c r="D67" s="13" t="n">
        <f aca="false">COUNTIF(tasks!$A$2:$A$903, B67) &gt; 0</f>
        <v>1</v>
      </c>
      <c r="F67" s="1"/>
      <c r="G67" s="1"/>
    </row>
    <row r="68" customFormat="false" ht="12.75" hidden="false" customHeight="false" outlineLevel="0" collapsed="false">
      <c r="A68" s="1" t="s">
        <v>13</v>
      </c>
      <c r="B68" s="1" t="s">
        <v>64</v>
      </c>
      <c r="C68" s="13" t="n">
        <f aca="false">COUNTIF(experts!$A$2:$A$987, A68) &gt; 0</f>
        <v>1</v>
      </c>
      <c r="D68" s="13" t="n">
        <f aca="false">COUNTIF(tasks!$A$2:$A$903, B68) &gt; 0</f>
        <v>1</v>
      </c>
      <c r="F68" s="1"/>
      <c r="G68" s="1"/>
    </row>
    <row r="69" customFormat="false" ht="12.75" hidden="false" customHeight="false" outlineLevel="0" collapsed="false">
      <c r="A69" s="1" t="s">
        <v>16</v>
      </c>
      <c r="B69" s="1" t="s">
        <v>63</v>
      </c>
      <c r="C69" s="13" t="n">
        <f aca="false">COUNTIF(experts!$A$2:$A$987, A69) &gt; 0</f>
        <v>1</v>
      </c>
      <c r="D69" s="13" t="n">
        <f aca="false">COUNTIF(tasks!$A$2:$A$903, B69) &gt; 0</f>
        <v>1</v>
      </c>
      <c r="F69" s="1"/>
      <c r="G69" s="1"/>
    </row>
    <row r="70" customFormat="false" ht="12.75" hidden="false" customHeight="false" outlineLevel="0" collapsed="false">
      <c r="A70" s="1" t="s">
        <v>16</v>
      </c>
      <c r="B70" s="1" t="s">
        <v>64</v>
      </c>
      <c r="C70" s="13" t="n">
        <f aca="false">COUNTIF(experts!$A$2:$A$987, A70) &gt; 0</f>
        <v>1</v>
      </c>
      <c r="D70" s="13" t="n">
        <f aca="false">COUNTIF(tasks!$A$2:$A$903, B70) &gt; 0</f>
        <v>1</v>
      </c>
      <c r="F70" s="1"/>
      <c r="G70" s="1"/>
    </row>
    <row r="71" customFormat="false" ht="12.75" hidden="false" customHeight="false" outlineLevel="0" collapsed="false">
      <c r="A71" s="1" t="s">
        <v>17</v>
      </c>
      <c r="B71" s="1" t="s">
        <v>63</v>
      </c>
      <c r="C71" s="13" t="n">
        <f aca="false">COUNTIF(experts!$A$2:$A$987, A71) &gt; 0</f>
        <v>1</v>
      </c>
      <c r="D71" s="13" t="n">
        <f aca="false">COUNTIF(tasks!$A$2:$A$903, B71) &gt; 0</f>
        <v>1</v>
      </c>
      <c r="F71" s="1"/>
      <c r="G71" s="1"/>
    </row>
    <row r="72" customFormat="false" ht="12.75" hidden="false" customHeight="false" outlineLevel="0" collapsed="false">
      <c r="A72" s="1" t="s">
        <v>17</v>
      </c>
      <c r="B72" s="1" t="s">
        <v>64</v>
      </c>
      <c r="C72" s="13" t="n">
        <f aca="false">COUNTIF(experts!$A$2:$A$987, A72) &gt; 0</f>
        <v>1</v>
      </c>
      <c r="D72" s="13" t="n">
        <f aca="false">COUNTIF(tasks!$A$2:$A$903, B72) &gt; 0</f>
        <v>1</v>
      </c>
      <c r="F72" s="1"/>
      <c r="G72" s="1"/>
    </row>
    <row r="73" customFormat="false" ht="12.75" hidden="false" customHeight="false" outlineLevel="0" collapsed="false">
      <c r="A73" s="1" t="s">
        <v>5</v>
      </c>
      <c r="B73" s="1" t="s">
        <v>69</v>
      </c>
      <c r="C73" s="13" t="n">
        <f aca="false">COUNTIF(experts!$A$2:$A$987, A73) &gt; 0</f>
        <v>1</v>
      </c>
      <c r="D73" s="13" t="n">
        <f aca="false">COUNTIF(tasks!$A$2:$A$903, B73) &gt; 0</f>
        <v>1</v>
      </c>
      <c r="F73" s="1"/>
      <c r="G73" s="1"/>
    </row>
    <row r="74" customFormat="false" ht="12.75" hidden="false" customHeight="false" outlineLevel="0" collapsed="false">
      <c r="A74" s="1" t="s">
        <v>5</v>
      </c>
      <c r="B74" s="1" t="s">
        <v>70</v>
      </c>
      <c r="C74" s="13" t="n">
        <f aca="false">COUNTIF(experts!$A$2:$A$987, A74) &gt; 0</f>
        <v>1</v>
      </c>
      <c r="D74" s="13" t="n">
        <f aca="false">COUNTIF(tasks!$A$2:$A$903, B74) &gt; 0</f>
        <v>1</v>
      </c>
      <c r="F74" s="1"/>
      <c r="G74" s="1"/>
    </row>
    <row r="75" customFormat="false" ht="12.75" hidden="false" customHeight="false" outlineLevel="0" collapsed="false">
      <c r="A75" s="1" t="s">
        <v>7</v>
      </c>
      <c r="B75" s="1" t="s">
        <v>69</v>
      </c>
      <c r="C75" s="13" t="n">
        <f aca="false">COUNTIF(experts!$A$2:$A$987, A75) &gt; 0</f>
        <v>1</v>
      </c>
      <c r="D75" s="13" t="n">
        <f aca="false">COUNTIF(tasks!$A$2:$A$903, B75) &gt; 0</f>
        <v>1</v>
      </c>
      <c r="F75" s="1"/>
      <c r="G75" s="1"/>
    </row>
    <row r="76" customFormat="false" ht="12.75" hidden="false" customHeight="false" outlineLevel="0" collapsed="false">
      <c r="A76" s="1" t="s">
        <v>7</v>
      </c>
      <c r="B76" s="1" t="s">
        <v>70</v>
      </c>
      <c r="C76" s="13" t="n">
        <f aca="false">COUNTIF(experts!$A$2:$A$987, A76) &gt; 0</f>
        <v>1</v>
      </c>
      <c r="D76" s="13" t="n">
        <f aca="false">COUNTIF(tasks!$A$2:$A$903, B76) &gt; 0</f>
        <v>1</v>
      </c>
      <c r="F76" s="1"/>
      <c r="G76" s="1"/>
    </row>
    <row r="77" customFormat="false" ht="12.75" hidden="false" customHeight="false" outlineLevel="0" collapsed="false">
      <c r="A77" s="1" t="s">
        <v>15</v>
      </c>
      <c r="B77" s="1" t="s">
        <v>69</v>
      </c>
      <c r="C77" s="13" t="n">
        <f aca="false">COUNTIF(experts!$A$2:$A$987, A77) &gt; 0</f>
        <v>1</v>
      </c>
      <c r="D77" s="13" t="n">
        <f aca="false">COUNTIF(tasks!$A$2:$A$903, B77) &gt; 0</f>
        <v>1</v>
      </c>
      <c r="F77" s="1"/>
      <c r="G77" s="1"/>
    </row>
    <row r="78" customFormat="false" ht="12.75" hidden="false" customHeight="false" outlineLevel="0" collapsed="false">
      <c r="A78" s="1" t="s">
        <v>15</v>
      </c>
      <c r="B78" s="1" t="s">
        <v>70</v>
      </c>
      <c r="C78" s="13" t="n">
        <f aca="false">COUNTIF(experts!$A$2:$A$987, A78) &gt; 0</f>
        <v>1</v>
      </c>
      <c r="D78" s="13" t="n">
        <f aca="false">COUNTIF(tasks!$A$2:$A$903, B78) &gt; 0</f>
        <v>1</v>
      </c>
      <c r="F78" s="1"/>
      <c r="G78" s="1"/>
    </row>
    <row r="79" customFormat="false" ht="12.75" hidden="false" customHeight="false" outlineLevel="0" collapsed="false">
      <c r="A79" s="1" t="s">
        <v>12</v>
      </c>
      <c r="B79" s="1" t="s">
        <v>69</v>
      </c>
      <c r="C79" s="13" t="n">
        <f aca="false">COUNTIF(experts!$A$2:$A$987, A79) &gt; 0</f>
        <v>1</v>
      </c>
      <c r="D79" s="13" t="n">
        <f aca="false">COUNTIF(tasks!$A$2:$A$903, B79) &gt; 0</f>
        <v>1</v>
      </c>
      <c r="F79" s="1"/>
      <c r="G79" s="1"/>
    </row>
    <row r="80" customFormat="false" ht="12.75" hidden="false" customHeight="false" outlineLevel="0" collapsed="false">
      <c r="A80" s="1" t="s">
        <v>12</v>
      </c>
      <c r="B80" s="1" t="s">
        <v>70</v>
      </c>
      <c r="C80" s="13" t="n">
        <f aca="false">COUNTIF(experts!$A$2:$A$987, A80) &gt; 0</f>
        <v>1</v>
      </c>
      <c r="D80" s="13" t="n">
        <f aca="false">COUNTIF(tasks!$A$2:$A$903, B80) &gt; 0</f>
        <v>1</v>
      </c>
      <c r="F80" s="1"/>
      <c r="G80" s="1"/>
    </row>
    <row r="81" customFormat="false" ht="12.75" hidden="false" customHeight="false" outlineLevel="0" collapsed="false">
      <c r="A81" s="1" t="s">
        <v>10</v>
      </c>
      <c r="B81" s="1" t="s">
        <v>69</v>
      </c>
      <c r="C81" s="13" t="n">
        <f aca="false">COUNTIF(experts!$A$2:$A$987, A81) &gt; 0</f>
        <v>1</v>
      </c>
      <c r="D81" s="13" t="n">
        <f aca="false">COUNTIF(tasks!$A$2:$A$903, B81) &gt; 0</f>
        <v>1</v>
      </c>
      <c r="F81" s="1"/>
      <c r="G81" s="1"/>
    </row>
    <row r="82" customFormat="false" ht="12.75" hidden="false" customHeight="false" outlineLevel="0" collapsed="false">
      <c r="A82" s="1" t="s">
        <v>10</v>
      </c>
      <c r="B82" s="1" t="s">
        <v>70</v>
      </c>
      <c r="C82" s="13" t="n">
        <f aca="false">COUNTIF(experts!$A$2:$A$987, A82) &gt; 0</f>
        <v>1</v>
      </c>
      <c r="D82" s="13" t="n">
        <f aca="false">COUNTIF(tasks!$A$2:$A$903, B82) &gt; 0</f>
        <v>1</v>
      </c>
      <c r="F82" s="1"/>
      <c r="G82" s="1"/>
    </row>
    <row r="83" customFormat="false" ht="12.75" hidden="false" customHeight="false" outlineLevel="0" collapsed="false">
      <c r="A83" s="1" t="s">
        <v>14</v>
      </c>
      <c r="B83" s="1" t="s">
        <v>76</v>
      </c>
      <c r="C83" s="13" t="n">
        <f aca="false">COUNTIF(experts!$A$2:$A$987, A83) &gt; 0</f>
        <v>1</v>
      </c>
      <c r="D83" s="13" t="n">
        <f aca="false">COUNTIF(tasks!$A$2:$A$903, B83) &gt; 0</f>
        <v>1</v>
      </c>
      <c r="F83" s="1"/>
      <c r="G83" s="1"/>
    </row>
    <row r="84" customFormat="false" ht="12.75" hidden="false" customHeight="false" outlineLevel="0" collapsed="false">
      <c r="A84" s="1" t="s">
        <v>14</v>
      </c>
      <c r="B84" s="1" t="s">
        <v>77</v>
      </c>
      <c r="C84" s="13" t="n">
        <f aca="false">COUNTIF(experts!$A$2:$A$987, A84) &gt; 0</f>
        <v>1</v>
      </c>
      <c r="D84" s="13" t="n">
        <f aca="false">COUNTIF(tasks!$A$2:$A$903, B84) &gt; 0</f>
        <v>1</v>
      </c>
      <c r="F84" s="1"/>
      <c r="G84" s="1"/>
    </row>
    <row r="85" customFormat="false" ht="12.75" hidden="false" customHeight="false" outlineLevel="0" collapsed="false">
      <c r="A85" s="1" t="s">
        <v>8</v>
      </c>
      <c r="B85" s="1" t="s">
        <v>76</v>
      </c>
      <c r="C85" s="13" t="n">
        <f aca="false">COUNTIF(experts!$A$2:$A$987, A85) &gt; 0</f>
        <v>1</v>
      </c>
      <c r="D85" s="13" t="n">
        <f aca="false">COUNTIF(tasks!$A$2:$A$903, B85) &gt; 0</f>
        <v>1</v>
      </c>
      <c r="F85" s="1"/>
      <c r="G85" s="1"/>
    </row>
    <row r="86" customFormat="false" ht="12.75" hidden="false" customHeight="false" outlineLevel="0" collapsed="false">
      <c r="A86" s="1" t="s">
        <v>8</v>
      </c>
      <c r="B86" s="1" t="s">
        <v>77</v>
      </c>
      <c r="C86" s="13" t="n">
        <f aca="false">COUNTIF(experts!$A$2:$A$987, A86) &gt; 0</f>
        <v>1</v>
      </c>
      <c r="D86" s="13" t="n">
        <f aca="false">COUNTIF(tasks!$A$2:$A$903, B86) &gt; 0</f>
        <v>1</v>
      </c>
      <c r="F86" s="1"/>
      <c r="G86" s="1"/>
    </row>
    <row r="87" customFormat="false" ht="12.75" hidden="false" customHeight="false" outlineLevel="0" collapsed="false">
      <c r="A87" s="1" t="s">
        <v>16</v>
      </c>
      <c r="B87" s="1" t="s">
        <v>85</v>
      </c>
      <c r="C87" s="13" t="n">
        <f aca="false">COUNTIF(experts!$A$2:$A$987, A87) &gt; 0</f>
        <v>1</v>
      </c>
      <c r="D87" s="13" t="n">
        <f aca="false">COUNTIF(tasks!$A$2:$A$903, B87) &gt; 0</f>
        <v>1</v>
      </c>
      <c r="F87" s="1"/>
      <c r="G87" s="1"/>
    </row>
    <row r="88" customFormat="false" ht="12.75" hidden="false" customHeight="false" outlineLevel="0" collapsed="false">
      <c r="A88" s="1" t="s">
        <v>16</v>
      </c>
      <c r="B88" s="1" t="s">
        <v>86</v>
      </c>
      <c r="C88" s="13" t="n">
        <f aca="false">COUNTIF(experts!$A$2:$A$987, A88) &gt; 0</f>
        <v>1</v>
      </c>
      <c r="D88" s="13" t="n">
        <f aca="false">COUNTIF(tasks!$A$2:$A$903, B88) &gt; 0</f>
        <v>1</v>
      </c>
      <c r="F88" s="1"/>
      <c r="G88" s="1"/>
    </row>
    <row r="89" customFormat="false" ht="12.75" hidden="false" customHeight="false" outlineLevel="0" collapsed="false">
      <c r="A89" s="1" t="s">
        <v>13</v>
      </c>
      <c r="B89" s="1" t="s">
        <v>85</v>
      </c>
      <c r="C89" s="13" t="n">
        <f aca="false">COUNTIF(experts!$A$2:$A$987, A89) &gt; 0</f>
        <v>1</v>
      </c>
      <c r="D89" s="13" t="n">
        <f aca="false">COUNTIF(tasks!$A$2:$A$903, B89) &gt; 0</f>
        <v>1</v>
      </c>
      <c r="F89" s="1"/>
      <c r="G89" s="1"/>
    </row>
    <row r="90" customFormat="false" ht="12.75" hidden="false" customHeight="false" outlineLevel="0" collapsed="false">
      <c r="A90" s="1" t="s">
        <v>13</v>
      </c>
      <c r="B90" s="1" t="s">
        <v>86</v>
      </c>
      <c r="C90" s="13" t="n">
        <f aca="false">COUNTIF(experts!$A$2:$A$987, A90) &gt; 0</f>
        <v>1</v>
      </c>
      <c r="D90" s="13" t="n">
        <f aca="false">COUNTIF(tasks!$A$2:$A$903, B90) &gt; 0</f>
        <v>1</v>
      </c>
      <c r="F90" s="1"/>
      <c r="G90" s="1"/>
    </row>
    <row r="91" customFormat="false" ht="12.75" hidden="false" customHeight="false" outlineLevel="0" collapsed="false">
      <c r="A91" s="1" t="s">
        <v>5</v>
      </c>
      <c r="B91" s="1" t="s">
        <v>93</v>
      </c>
      <c r="C91" s="13" t="n">
        <f aca="false">COUNTIF(experts!$A$2:$A$987, A91) &gt; 0</f>
        <v>1</v>
      </c>
      <c r="D91" s="13" t="n">
        <f aca="false">COUNTIF(tasks!$A$2:$A$903, B91) &gt; 0</f>
        <v>1</v>
      </c>
      <c r="F91" s="1"/>
      <c r="G91" s="1"/>
    </row>
    <row r="92" customFormat="false" ht="12.75" hidden="false" customHeight="false" outlineLevel="0" collapsed="false">
      <c r="A92" s="1" t="s">
        <v>5</v>
      </c>
      <c r="B92" s="1" t="s">
        <v>94</v>
      </c>
      <c r="C92" s="13" t="n">
        <f aca="false">COUNTIF(experts!$A$2:$A$987, A92) &gt; 0</f>
        <v>1</v>
      </c>
      <c r="D92" s="13" t="n">
        <f aca="false">COUNTIF(tasks!$A$2:$A$903, B92) &gt; 0</f>
        <v>1</v>
      </c>
      <c r="F92" s="1"/>
      <c r="G92" s="1"/>
    </row>
    <row r="93" customFormat="false" ht="12.75" hidden="false" customHeight="false" outlineLevel="0" collapsed="false">
      <c r="A93" s="1" t="s">
        <v>9</v>
      </c>
      <c r="B93" s="1" t="s">
        <v>93</v>
      </c>
      <c r="C93" s="13" t="n">
        <f aca="false">COUNTIF(experts!$A$2:$A$987, A93) &gt; 0</f>
        <v>1</v>
      </c>
      <c r="D93" s="13" t="n">
        <f aca="false">COUNTIF(tasks!$A$2:$A$903, B93) &gt; 0</f>
        <v>1</v>
      </c>
      <c r="F93" s="1"/>
      <c r="G93" s="1"/>
    </row>
    <row r="94" customFormat="false" ht="12.75" hidden="false" customHeight="false" outlineLevel="0" collapsed="false">
      <c r="A94" s="1" t="s">
        <v>9</v>
      </c>
      <c r="B94" s="1" t="s">
        <v>94</v>
      </c>
      <c r="C94" s="13" t="n">
        <f aca="false">COUNTIF(experts!$A$2:$A$987, A94) &gt; 0</f>
        <v>1</v>
      </c>
      <c r="D94" s="13" t="n">
        <f aca="false">COUNTIF(tasks!$A$2:$A$903, B94) &gt; 0</f>
        <v>1</v>
      </c>
    </row>
    <row r="95" customFormat="false" ht="12.75" hidden="false" customHeight="false" outlineLevel="0" collapsed="false">
      <c r="A95" s="1" t="s">
        <v>17</v>
      </c>
      <c r="B95" s="1" t="s">
        <v>93</v>
      </c>
      <c r="C95" s="13" t="n">
        <f aca="false">COUNTIF(experts!$A$2:$A$987, A95) &gt; 0</f>
        <v>1</v>
      </c>
      <c r="D95" s="13" t="n">
        <f aca="false">COUNTIF(tasks!$A$2:$A$903, B95) &gt; 0</f>
        <v>1</v>
      </c>
    </row>
    <row r="96" customFormat="false" ht="12.75" hidden="false" customHeight="false" outlineLevel="0" collapsed="false">
      <c r="A96" s="1" t="s">
        <v>17</v>
      </c>
      <c r="B96" s="1" t="s">
        <v>94</v>
      </c>
      <c r="C96" s="13" t="n">
        <f aca="false">COUNTIF(experts!$A$2:$A$987, A96) &gt; 0</f>
        <v>1</v>
      </c>
      <c r="D96" s="13" t="n">
        <f aca="false">COUNTIF(tasks!$A$2:$A$903, B96) &gt; 0</f>
        <v>1</v>
      </c>
    </row>
    <row r="97" customFormat="false" ht="12.75" hidden="false" customHeight="false" outlineLevel="0" collapsed="false">
      <c r="A97" s="1" t="s">
        <v>6</v>
      </c>
      <c r="B97" s="1" t="s">
        <v>93</v>
      </c>
      <c r="C97" s="13" t="n">
        <f aca="false">COUNTIF(experts!$A$2:$A$987, A97) &gt; 0</f>
        <v>1</v>
      </c>
      <c r="D97" s="13" t="n">
        <f aca="false">COUNTIF(tasks!$A$2:$A$903, B97) &gt; 0</f>
        <v>1</v>
      </c>
    </row>
    <row r="98" customFormat="false" ht="12.75" hidden="false" customHeight="false" outlineLevel="0" collapsed="false">
      <c r="A98" s="1" t="s">
        <v>6</v>
      </c>
      <c r="B98" s="1" t="s">
        <v>94</v>
      </c>
      <c r="C98" s="13" t="n">
        <f aca="false">COUNTIF(experts!$A$2:$A$987, A98) &gt; 0</f>
        <v>1</v>
      </c>
      <c r="D98" s="13" t="n">
        <f aca="false">COUNTIF(tasks!$A$2:$A$903, B98) &gt; 0</f>
        <v>1</v>
      </c>
    </row>
    <row r="99" customFormat="false" ht="12.75" hidden="false" customHeight="false" outlineLevel="0" collapsed="false">
      <c r="A99" s="1" t="s">
        <v>16</v>
      </c>
      <c r="B99" s="1" t="s">
        <v>100</v>
      </c>
      <c r="C99" s="13" t="n">
        <f aca="false">COUNTIF(experts!$A$2:$A$987, A99) &gt; 0</f>
        <v>1</v>
      </c>
      <c r="D99" s="13" t="n">
        <f aca="false">COUNTIF(tasks!$A$2:$A$903, B99) &gt; 0</f>
        <v>1</v>
      </c>
    </row>
    <row r="100" customFormat="false" ht="12.75" hidden="false" customHeight="false" outlineLevel="0" collapsed="false">
      <c r="A100" s="1" t="s">
        <v>16</v>
      </c>
      <c r="B100" s="1" t="s">
        <v>101</v>
      </c>
      <c r="C100" s="13" t="n">
        <f aca="false">COUNTIF(experts!$A$2:$A$987, A100) &gt; 0</f>
        <v>1</v>
      </c>
      <c r="D100" s="13" t="n">
        <f aca="false">COUNTIF(tasks!$A$2:$A$903, B100) &gt; 0</f>
        <v>1</v>
      </c>
    </row>
    <row r="101" customFormat="false" ht="12.75" hidden="false" customHeight="false" outlineLevel="0" collapsed="false">
      <c r="A101" s="1" t="s">
        <v>17</v>
      </c>
      <c r="B101" s="1" t="s">
        <v>100</v>
      </c>
      <c r="C101" s="13" t="n">
        <f aca="false">COUNTIF(experts!$A$2:$A$987, A101) &gt; 0</f>
        <v>1</v>
      </c>
      <c r="D101" s="13" t="n">
        <f aca="false">COUNTIF(tasks!$A$2:$A$903, B101) &gt; 0</f>
        <v>1</v>
      </c>
    </row>
    <row r="102" customFormat="false" ht="12.75" hidden="false" customHeight="false" outlineLevel="0" collapsed="false">
      <c r="A102" s="1" t="s">
        <v>17</v>
      </c>
      <c r="B102" s="1" t="s">
        <v>101</v>
      </c>
      <c r="C102" s="13" t="n">
        <f aca="false">COUNTIF(experts!$A$2:$A$987, A102) &gt; 0</f>
        <v>1</v>
      </c>
      <c r="D102" s="13" t="n">
        <f aca="false">COUNTIF(tasks!$A$2:$A$903, B102) &gt; 0</f>
        <v>1</v>
      </c>
    </row>
    <row r="103" customFormat="false" ht="12.75" hidden="false" customHeight="false" outlineLevel="0" collapsed="false">
      <c r="A103" s="1" t="s">
        <v>14</v>
      </c>
      <c r="B103" s="1" t="s">
        <v>109</v>
      </c>
      <c r="C103" s="13" t="n">
        <f aca="false">COUNTIF(experts!$A$2:$A$987, A103) &gt; 0</f>
        <v>1</v>
      </c>
      <c r="D103" s="13" t="n">
        <f aca="false">COUNTIF(tasks!$A$2:$A$903, B103) &gt; 0</f>
        <v>1</v>
      </c>
    </row>
    <row r="104" customFormat="false" ht="12.75" hidden="false" customHeight="false" outlineLevel="0" collapsed="false">
      <c r="A104" s="1" t="s">
        <v>14</v>
      </c>
      <c r="B104" s="1" t="s">
        <v>110</v>
      </c>
      <c r="C104" s="13" t="n">
        <f aca="false">COUNTIF(experts!$A$2:$A$987, A104) &gt; 0</f>
        <v>1</v>
      </c>
      <c r="D104" s="13" t="n">
        <f aca="false">COUNTIF(tasks!$A$2:$A$903, B104) &gt; 0</f>
        <v>1</v>
      </c>
    </row>
    <row r="105" customFormat="false" ht="12.75" hidden="false" customHeight="false" outlineLevel="0" collapsed="false">
      <c r="A105" s="1" t="s">
        <v>8</v>
      </c>
      <c r="B105" s="1" t="s">
        <v>109</v>
      </c>
      <c r="C105" s="13" t="n">
        <f aca="false">COUNTIF(experts!$A$2:$A$987, A105) &gt; 0</f>
        <v>1</v>
      </c>
      <c r="D105" s="13" t="n">
        <f aca="false">COUNTIF(tasks!$A$2:$A$903, B105) &gt; 0</f>
        <v>1</v>
      </c>
    </row>
    <row r="106" customFormat="false" ht="12.75" hidden="false" customHeight="false" outlineLevel="0" collapsed="false">
      <c r="A106" s="1" t="s">
        <v>8</v>
      </c>
      <c r="B106" s="1" t="s">
        <v>110</v>
      </c>
      <c r="C106" s="13" t="n">
        <f aca="false">COUNTIF(experts!$A$2:$A$987, A106) &gt; 0</f>
        <v>1</v>
      </c>
      <c r="D106" s="13" t="n">
        <f aca="false">COUNTIF(tasks!$A$2:$A$903, B106) &gt; 0</f>
        <v>1</v>
      </c>
    </row>
    <row r="107" customFormat="false" ht="12.75" hidden="false" customHeight="false" outlineLevel="0" collapsed="false">
      <c r="A107" s="1" t="s">
        <v>7</v>
      </c>
      <c r="B107" s="1" t="s">
        <v>118</v>
      </c>
      <c r="C107" s="13" t="n">
        <f aca="false">COUNTIF(experts!$A$2:$A$987, A107) &gt; 0</f>
        <v>1</v>
      </c>
      <c r="D107" s="13" t="n">
        <f aca="false">COUNTIF(tasks!$A$2:$A$903, B107) &gt; 0</f>
        <v>1</v>
      </c>
    </row>
    <row r="108" customFormat="false" ht="12.75" hidden="false" customHeight="false" outlineLevel="0" collapsed="false">
      <c r="A108" s="1" t="s">
        <v>7</v>
      </c>
      <c r="B108" s="1" t="s">
        <v>119</v>
      </c>
      <c r="C108" s="13" t="n">
        <f aca="false">COUNTIF(experts!$A$2:$A$987, A108) &gt; 0</f>
        <v>1</v>
      </c>
      <c r="D108" s="13" t="n">
        <f aca="false">COUNTIF(tasks!$A$2:$A$903, B108) &gt; 0</f>
        <v>1</v>
      </c>
    </row>
    <row r="109" customFormat="false" ht="12.75" hidden="false" customHeight="false" outlineLevel="0" collapsed="false">
      <c r="A109" s="1" t="s">
        <v>10</v>
      </c>
      <c r="B109" s="1" t="s">
        <v>118</v>
      </c>
      <c r="C109" s="13" t="n">
        <f aca="false">COUNTIF(experts!$A$2:$A$987, A109) &gt; 0</f>
        <v>1</v>
      </c>
      <c r="D109" s="13" t="n">
        <f aca="false">COUNTIF(tasks!$A$2:$A$903, B109) &gt; 0</f>
        <v>1</v>
      </c>
    </row>
    <row r="110" customFormat="false" ht="12.75" hidden="false" customHeight="false" outlineLevel="0" collapsed="false">
      <c r="A110" s="1" t="s">
        <v>10</v>
      </c>
      <c r="B110" s="1" t="s">
        <v>119</v>
      </c>
      <c r="C110" s="13" t="n">
        <f aca="false">COUNTIF(experts!$A$2:$A$987, A110) &gt; 0</f>
        <v>1</v>
      </c>
      <c r="D110" s="13" t="n">
        <f aca="false">COUNTIF(tasks!$A$2:$A$903, B110) &gt; 0</f>
        <v>1</v>
      </c>
    </row>
    <row r="111" customFormat="false" ht="12.75" hidden="false" customHeight="false" outlineLevel="0" collapsed="false">
      <c r="A111" s="1" t="s">
        <v>17</v>
      </c>
      <c r="B111" s="1" t="s">
        <v>25</v>
      </c>
      <c r="C111" s="13" t="n">
        <f aca="false">COUNTIF(experts!$A$2:$A$987, A111) &gt; 0</f>
        <v>1</v>
      </c>
      <c r="D111" s="13" t="n">
        <f aca="false">COUNTIF(tasks!$A$2:$A$903, B111) &gt; 0</f>
        <v>1</v>
      </c>
    </row>
    <row r="112" customFormat="false" ht="12.75" hidden="false" customHeight="false" outlineLevel="0" collapsed="false">
      <c r="A112" s="1" t="s">
        <v>17</v>
      </c>
      <c r="B112" s="1" t="s">
        <v>26</v>
      </c>
      <c r="C112" s="13" t="n">
        <f aca="false">COUNTIF(experts!$A$2:$A$987, A112) &gt; 0</f>
        <v>1</v>
      </c>
      <c r="D112" s="13" t="n">
        <f aca="false">COUNTIF(tasks!$A$2:$A$903, B112) &gt; 0</f>
        <v>1</v>
      </c>
    </row>
    <row r="113" customFormat="false" ht="12.75" hidden="false" customHeight="false" outlineLevel="0" collapsed="false">
      <c r="A113" s="1" t="s">
        <v>14</v>
      </c>
      <c r="B113" s="1" t="s">
        <v>31</v>
      </c>
      <c r="C113" s="13" t="n">
        <f aca="false">COUNTIF(experts!$A$2:$A$987, A113) &gt; 0</f>
        <v>1</v>
      </c>
      <c r="D113" s="13" t="n">
        <f aca="false">COUNTIF(tasks!$A$2:$A$903, B113) &gt; 0</f>
        <v>1</v>
      </c>
    </row>
    <row r="114" customFormat="false" ht="12.75" hidden="false" customHeight="false" outlineLevel="0" collapsed="false">
      <c r="A114" s="1" t="s">
        <v>14</v>
      </c>
      <c r="B114" s="1" t="s">
        <v>32</v>
      </c>
      <c r="C114" s="13" t="n">
        <f aca="false">COUNTIF(experts!$A$2:$A$987, A114) &gt; 0</f>
        <v>1</v>
      </c>
      <c r="D114" s="13" t="n">
        <f aca="false">COUNTIF(tasks!$A$2:$A$903, B114) &gt; 0</f>
        <v>1</v>
      </c>
    </row>
    <row r="115" customFormat="false" ht="12.75" hidden="false" customHeight="false" outlineLevel="0" collapsed="false">
      <c r="A115" s="1" t="s">
        <v>6</v>
      </c>
      <c r="B115" s="1" t="s">
        <v>37</v>
      </c>
      <c r="C115" s="13" t="n">
        <f aca="false">COUNTIF(experts!$A$2:$A$987, A115) &gt; 0</f>
        <v>1</v>
      </c>
      <c r="D115" s="13" t="n">
        <f aca="false">COUNTIF(tasks!$A$2:$A$903, B115) &gt; 0</f>
        <v>1</v>
      </c>
    </row>
    <row r="116" customFormat="false" ht="12.75" hidden="false" customHeight="false" outlineLevel="0" collapsed="false">
      <c r="A116" s="1" t="s">
        <v>6</v>
      </c>
      <c r="B116" s="1" t="s">
        <v>38</v>
      </c>
      <c r="C116" s="13" t="n">
        <f aca="false">COUNTIF(experts!$A$2:$A$987, A116) &gt; 0</f>
        <v>1</v>
      </c>
      <c r="D116" s="13" t="n">
        <f aca="false">COUNTIF(tasks!$A$2:$A$903, B116) &gt; 0</f>
        <v>1</v>
      </c>
    </row>
    <row r="117" customFormat="false" ht="12.75" hidden="false" customHeight="false" outlineLevel="0" collapsed="false">
      <c r="A117" s="1" t="s">
        <v>8</v>
      </c>
      <c r="B117" s="1" t="s">
        <v>43</v>
      </c>
      <c r="C117" s="13" t="n">
        <f aca="false">COUNTIF(experts!$A$2:$A$987, A117) &gt; 0</f>
        <v>1</v>
      </c>
      <c r="D117" s="13" t="n">
        <f aca="false">COUNTIF(tasks!$A$2:$A$903, B117) &gt; 0</f>
        <v>1</v>
      </c>
    </row>
    <row r="118" customFormat="false" ht="12.75" hidden="false" customHeight="false" outlineLevel="0" collapsed="false">
      <c r="A118" s="1" t="s">
        <v>8</v>
      </c>
      <c r="B118" s="1" t="s">
        <v>44</v>
      </c>
      <c r="C118" s="13" t="n">
        <f aca="false">COUNTIF(experts!$A$2:$A$987, A118) &gt; 0</f>
        <v>1</v>
      </c>
      <c r="D118" s="13" t="n">
        <f aca="false">COUNTIF(tasks!$A$2:$A$903, B118) &gt; 0</f>
        <v>1</v>
      </c>
    </row>
    <row r="119" customFormat="false" ht="12.75" hidden="false" customHeight="false" outlineLevel="0" collapsed="false">
      <c r="A119" s="1" t="s">
        <v>6</v>
      </c>
      <c r="B119" s="1" t="s">
        <v>49</v>
      </c>
      <c r="C119" s="13" t="n">
        <f aca="false">COUNTIF(experts!$A$2:$A$987, A119) &gt; 0</f>
        <v>1</v>
      </c>
      <c r="D119" s="13" t="n">
        <f aca="false">COUNTIF(tasks!$A$2:$A$903, B119) &gt; 0</f>
        <v>1</v>
      </c>
    </row>
    <row r="120" customFormat="false" ht="12.75" hidden="false" customHeight="false" outlineLevel="0" collapsed="false">
      <c r="A120" s="1" t="s">
        <v>6</v>
      </c>
      <c r="B120" s="1" t="s">
        <v>50</v>
      </c>
      <c r="C120" s="13" t="n">
        <f aca="false">COUNTIF(experts!$A$2:$A$987, A120) &gt; 0</f>
        <v>1</v>
      </c>
      <c r="D120" s="13" t="n">
        <f aca="false">COUNTIF(tasks!$A$2:$A$903, B120) &gt; 0</f>
        <v>1</v>
      </c>
    </row>
    <row r="121" customFormat="false" ht="12.75" hidden="false" customHeight="false" outlineLevel="0" collapsed="false">
      <c r="A121" s="1" t="s">
        <v>7</v>
      </c>
      <c r="B121" s="1" t="s">
        <v>55</v>
      </c>
      <c r="C121" s="13" t="n">
        <f aca="false">COUNTIF(experts!$A$2:$A$987, A121) &gt; 0</f>
        <v>1</v>
      </c>
      <c r="D121" s="13" t="n">
        <f aca="false">COUNTIF(tasks!$A$2:$A$903, B121) &gt; 0</f>
        <v>1</v>
      </c>
    </row>
    <row r="122" customFormat="false" ht="12.75" hidden="false" customHeight="false" outlineLevel="0" collapsed="false">
      <c r="A122" s="1" t="s">
        <v>7</v>
      </c>
      <c r="B122" s="1" t="s">
        <v>56</v>
      </c>
      <c r="C122" s="13" t="n">
        <f aca="false">COUNTIF(experts!$A$2:$A$987, A122) &gt; 0</f>
        <v>1</v>
      </c>
      <c r="D122" s="13" t="n">
        <f aca="false">COUNTIF(tasks!$A$2:$A$903, B122) &gt; 0</f>
        <v>1</v>
      </c>
    </row>
    <row r="123" customFormat="false" ht="12.75" hidden="false" customHeight="false" outlineLevel="0" collapsed="false">
      <c r="A123" s="1" t="s">
        <v>7</v>
      </c>
      <c r="B123" s="1" t="s">
        <v>61</v>
      </c>
      <c r="C123" s="13" t="n">
        <f aca="false">COUNTIF(experts!$A$2:$A$987, A123) &gt; 0</f>
        <v>1</v>
      </c>
      <c r="D123" s="13" t="n">
        <f aca="false">COUNTIF(tasks!$A$2:$A$903, B123) &gt; 0</f>
        <v>1</v>
      </c>
    </row>
    <row r="124" customFormat="false" ht="12.75" hidden="false" customHeight="false" outlineLevel="0" collapsed="false">
      <c r="A124" s="1" t="s">
        <v>7</v>
      </c>
      <c r="B124" s="1" t="s">
        <v>62</v>
      </c>
      <c r="C124" s="13" t="n">
        <f aca="false">COUNTIF(experts!$A$2:$A$987, A124) &gt; 0</f>
        <v>1</v>
      </c>
      <c r="D124" s="13" t="n">
        <f aca="false">COUNTIF(tasks!$A$2:$A$903, B124) &gt; 0</f>
        <v>1</v>
      </c>
    </row>
    <row r="125" customFormat="false" ht="12.75" hidden="false" customHeight="false" outlineLevel="0" collapsed="false">
      <c r="A125" s="1" t="s">
        <v>7</v>
      </c>
      <c r="B125" s="1" t="s">
        <v>67</v>
      </c>
      <c r="C125" s="13" t="n">
        <f aca="false">COUNTIF(experts!$A$2:$A$987, A125) &gt; 0</f>
        <v>1</v>
      </c>
      <c r="D125" s="13" t="n">
        <f aca="false">COUNTIF(tasks!$A$2:$A$903, B125) &gt; 0</f>
        <v>1</v>
      </c>
    </row>
    <row r="126" customFormat="false" ht="12.75" hidden="false" customHeight="false" outlineLevel="0" collapsed="false">
      <c r="A126" s="1" t="s">
        <v>7</v>
      </c>
      <c r="B126" s="1" t="s">
        <v>68</v>
      </c>
      <c r="C126" s="13" t="n">
        <f aca="false">COUNTIF(experts!$A$2:$A$987, A126) &gt; 0</f>
        <v>1</v>
      </c>
      <c r="D126" s="13" t="n">
        <f aca="false">COUNTIF(tasks!$A$2:$A$903, B126) &gt; 0</f>
        <v>1</v>
      </c>
    </row>
    <row r="127" customFormat="false" ht="12.75" hidden="false" customHeight="false" outlineLevel="0" collapsed="false">
      <c r="A127" s="1" t="s">
        <v>12</v>
      </c>
      <c r="B127" s="1" t="s">
        <v>73</v>
      </c>
      <c r="C127" s="13" t="n">
        <f aca="false">COUNTIF(experts!$A$2:$A$987, A127) &gt; 0</f>
        <v>1</v>
      </c>
      <c r="D127" s="13" t="n">
        <f aca="false">COUNTIF(tasks!$A$2:$A$903, B127) &gt; 0</f>
        <v>1</v>
      </c>
    </row>
    <row r="128" customFormat="false" ht="12.75" hidden="false" customHeight="false" outlineLevel="0" collapsed="false">
      <c r="A128" s="1" t="s">
        <v>12</v>
      </c>
      <c r="B128" s="1" t="s">
        <v>74</v>
      </c>
      <c r="C128" s="13" t="n">
        <f aca="false">COUNTIF(experts!$A$2:$A$987, A128) &gt; 0</f>
        <v>1</v>
      </c>
      <c r="D128" s="13" t="n">
        <f aca="false">COUNTIF(tasks!$A$2:$A$903, B128) &gt; 0</f>
        <v>1</v>
      </c>
    </row>
    <row r="129" customFormat="false" ht="12.75" hidden="false" customHeight="false" outlineLevel="0" collapsed="false">
      <c r="A129" s="1" t="s">
        <v>12</v>
      </c>
      <c r="B129" s="1" t="s">
        <v>81</v>
      </c>
      <c r="C129" s="13" t="n">
        <f aca="false">COUNTIF(experts!$A$2:$A$987, A129) &gt; 0</f>
        <v>1</v>
      </c>
      <c r="D129" s="13" t="n">
        <f aca="false">COUNTIF(tasks!$A$2:$A$903, B129) &gt; 0</f>
        <v>1</v>
      </c>
    </row>
    <row r="130" customFormat="false" ht="12.75" hidden="false" customHeight="false" outlineLevel="0" collapsed="false">
      <c r="A130" s="1" t="s">
        <v>12</v>
      </c>
      <c r="B130" s="1" t="s">
        <v>82</v>
      </c>
      <c r="C130" s="13" t="n">
        <f aca="false">COUNTIF(experts!$A$2:$A$987, A130) &gt; 0</f>
        <v>1</v>
      </c>
      <c r="D130" s="13" t="n">
        <f aca="false">COUNTIF(tasks!$A$2:$A$903, B130) &gt; 0</f>
        <v>1</v>
      </c>
    </row>
    <row r="131" customFormat="false" ht="12.75" hidden="false" customHeight="false" outlineLevel="0" collapsed="false">
      <c r="A131" s="1" t="s">
        <v>12</v>
      </c>
      <c r="B131" s="1" t="s">
        <v>83</v>
      </c>
      <c r="C131" s="13" t="n">
        <f aca="false">COUNTIF(experts!$A$2:$A$987, A131) &gt; 0</f>
        <v>1</v>
      </c>
      <c r="D131" s="13" t="n">
        <f aca="false">COUNTIF(tasks!$A$2:$A$903, B131) &gt; 0</f>
        <v>1</v>
      </c>
    </row>
    <row r="132" customFormat="false" ht="12.75" hidden="false" customHeight="false" outlineLevel="0" collapsed="false">
      <c r="A132" s="1" t="s">
        <v>5</v>
      </c>
      <c r="B132" s="1" t="s">
        <v>90</v>
      </c>
      <c r="C132" s="13" t="n">
        <f aca="false">COUNTIF(experts!$A$2:$A$987, A132) &gt; 0</f>
        <v>1</v>
      </c>
      <c r="D132" s="13" t="n">
        <f aca="false">COUNTIF(tasks!$A$2:$A$903, B132) &gt; 0</f>
        <v>1</v>
      </c>
    </row>
    <row r="133" customFormat="false" ht="12.75" hidden="false" customHeight="false" outlineLevel="0" collapsed="false">
      <c r="A133" s="1" t="s">
        <v>5</v>
      </c>
      <c r="B133" s="1" t="s">
        <v>91</v>
      </c>
      <c r="C133" s="13" t="n">
        <f aca="false">COUNTIF(experts!$A$2:$A$987, A133) &gt; 0</f>
        <v>1</v>
      </c>
      <c r="D133" s="13" t="n">
        <f aca="false">COUNTIF(tasks!$A$2:$A$903, B133) &gt; 0</f>
        <v>1</v>
      </c>
    </row>
    <row r="134" customFormat="false" ht="12.75" hidden="false" customHeight="false" outlineLevel="0" collapsed="false">
      <c r="A134" s="1" t="s">
        <v>5</v>
      </c>
      <c r="B134" s="1" t="s">
        <v>92</v>
      </c>
      <c r="C134" s="13" t="n">
        <f aca="false">COUNTIF(experts!$A$2:$A$987, A134) &gt; 0</f>
        <v>1</v>
      </c>
      <c r="D134" s="13" t="n">
        <f aca="false">COUNTIF(tasks!$A$2:$A$903, B134) &gt; 0</f>
        <v>1</v>
      </c>
    </row>
    <row r="135" customFormat="false" ht="12.75" hidden="false" customHeight="false" outlineLevel="0" collapsed="false">
      <c r="A135" s="1" t="s">
        <v>10</v>
      </c>
      <c r="B135" s="1" t="s">
        <v>97</v>
      </c>
      <c r="C135" s="13" t="n">
        <f aca="false">COUNTIF(experts!$A$2:$A$987, A135) &gt; 0</f>
        <v>1</v>
      </c>
      <c r="D135" s="13" t="n">
        <f aca="false">COUNTIF(tasks!$A$2:$A$903, B135) &gt; 0</f>
        <v>1</v>
      </c>
    </row>
    <row r="136" customFormat="false" ht="12.75" hidden="false" customHeight="false" outlineLevel="0" collapsed="false">
      <c r="A136" s="1" t="s">
        <v>10</v>
      </c>
      <c r="B136" s="1" t="s">
        <v>98</v>
      </c>
      <c r="C136" s="13" t="n">
        <f aca="false">COUNTIF(experts!$A$2:$A$987, A136) &gt; 0</f>
        <v>1</v>
      </c>
      <c r="D136" s="13" t="n">
        <f aca="false">COUNTIF(tasks!$A$2:$A$903, B136) &gt; 0</f>
        <v>1</v>
      </c>
    </row>
    <row r="137" customFormat="false" ht="12.75" hidden="false" customHeight="false" outlineLevel="0" collapsed="false">
      <c r="A137" s="1" t="s">
        <v>9</v>
      </c>
      <c r="B137" s="1" t="s">
        <v>105</v>
      </c>
      <c r="C137" s="13" t="n">
        <f aca="false">COUNTIF(experts!$A$2:$A$987, A137) &gt; 0</f>
        <v>1</v>
      </c>
      <c r="D137" s="13" t="n">
        <f aca="false">COUNTIF(tasks!$A$2:$A$903, B137) &gt; 0</f>
        <v>1</v>
      </c>
    </row>
    <row r="138" customFormat="false" ht="12.75" hidden="false" customHeight="false" outlineLevel="0" collapsed="false">
      <c r="A138" s="1" t="s">
        <v>9</v>
      </c>
      <c r="B138" s="1" t="s">
        <v>106</v>
      </c>
      <c r="C138" s="13" t="n">
        <f aca="false">COUNTIF(experts!$A$2:$A$987, A138) &gt; 0</f>
        <v>1</v>
      </c>
      <c r="D138" s="13" t="n">
        <f aca="false">COUNTIF(tasks!$A$2:$A$903, B138) &gt; 0</f>
        <v>1</v>
      </c>
    </row>
    <row r="139" customFormat="false" ht="12.75" hidden="false" customHeight="false" outlineLevel="0" collapsed="false">
      <c r="A139" s="1" t="s">
        <v>9</v>
      </c>
      <c r="B139" s="1" t="s">
        <v>107</v>
      </c>
      <c r="C139" s="13" t="n">
        <f aca="false">COUNTIF(experts!$A$2:$A$987, A139) &gt; 0</f>
        <v>1</v>
      </c>
      <c r="D139" s="13" t="n">
        <f aca="false">COUNTIF(tasks!$A$2:$A$903, B139) &gt; 0</f>
        <v>1</v>
      </c>
    </row>
    <row r="140" customFormat="false" ht="12.75" hidden="false" customHeight="false" outlineLevel="0" collapsed="false">
      <c r="A140" s="1" t="s">
        <v>9</v>
      </c>
      <c r="B140" s="1" t="s">
        <v>114</v>
      </c>
      <c r="C140" s="13" t="n">
        <f aca="false">COUNTIF(experts!$A$2:$A$987, A140) &gt; 0</f>
        <v>1</v>
      </c>
      <c r="D140" s="13" t="n">
        <f aca="false">COUNTIF(tasks!$A$2:$A$903, B140) &gt; 0</f>
        <v>1</v>
      </c>
    </row>
    <row r="141" customFormat="false" ht="12.75" hidden="false" customHeight="false" outlineLevel="0" collapsed="false">
      <c r="A141" s="1" t="s">
        <v>9</v>
      </c>
      <c r="B141" s="1" t="s">
        <v>115</v>
      </c>
      <c r="C141" s="13" t="n">
        <f aca="false">COUNTIF(experts!$A$2:$A$987, A141) &gt; 0</f>
        <v>1</v>
      </c>
      <c r="D141" s="13" t="n">
        <f aca="false">COUNTIF(tasks!$A$2:$A$903, B141) &gt; 0</f>
        <v>1</v>
      </c>
    </row>
    <row r="142" customFormat="false" ht="12.75" hidden="false" customHeight="false" outlineLevel="0" collapsed="false">
      <c r="A142" s="1" t="s">
        <v>9</v>
      </c>
      <c r="B142" s="1" t="s">
        <v>116</v>
      </c>
      <c r="C142" s="13" t="n">
        <f aca="false">COUNTIF(experts!$A$2:$A$987, A142) &gt; 0</f>
        <v>1</v>
      </c>
      <c r="D142" s="13" t="n">
        <f aca="false">COUNTIF(tasks!$A$2:$A$903, B142) &gt; 0</f>
        <v>1</v>
      </c>
    </row>
    <row r="143" customFormat="false" ht="12.75" hidden="false" customHeight="false" outlineLevel="0" collapsed="false">
      <c r="A143" s="1" t="s">
        <v>5</v>
      </c>
      <c r="B143" s="1" t="s">
        <v>123</v>
      </c>
      <c r="C143" s="13" t="n">
        <f aca="false">COUNTIF(experts!$A$2:$A$987, A143) &gt; 0</f>
        <v>1</v>
      </c>
      <c r="D143" s="13" t="n">
        <f aca="false">COUNTIF(tasks!$A$2:$A$903, B143) &gt; 0</f>
        <v>1</v>
      </c>
    </row>
    <row r="144" customFormat="false" ht="12.75" hidden="false" customHeight="false" outlineLevel="0" collapsed="false">
      <c r="A144" s="1" t="s">
        <v>5</v>
      </c>
      <c r="B144" s="1" t="s">
        <v>124</v>
      </c>
      <c r="C144" s="13" t="n">
        <f aca="false">COUNTIF(experts!$A$2:$A$987, A144) &gt; 0</f>
        <v>1</v>
      </c>
      <c r="D144" s="13" t="n">
        <f aca="false">COUNTIF(tasks!$A$2:$A$903, B144) &gt; 0</f>
        <v>1</v>
      </c>
    </row>
    <row r="145" customFormat="false" ht="12.75" hidden="false" customHeight="false" outlineLevel="0" collapsed="false">
      <c r="A145" s="1" t="s">
        <v>5</v>
      </c>
      <c r="B145" s="1" t="s">
        <v>125</v>
      </c>
      <c r="C145" s="13" t="n">
        <f aca="false">COUNTIF(experts!$A$2:$A$987, A145) &gt; 0</f>
        <v>1</v>
      </c>
      <c r="D145" s="13" t="n">
        <f aca="false">COUNTIF(tasks!$A$2:$A$903, B145) &gt; 0</f>
        <v>1</v>
      </c>
    </row>
    <row r="146" customFormat="false" ht="12.75" hidden="false" customHeight="false" outlineLevel="0" collapsed="false">
      <c r="A146" s="1" t="s">
        <v>2</v>
      </c>
      <c r="B146" s="1" t="s">
        <v>75</v>
      </c>
      <c r="C146" s="13" t="n">
        <f aca="false">COUNTIF(experts!$A$2:$A$987, A146) &gt; 0</f>
        <v>1</v>
      </c>
      <c r="D146" s="13" t="n">
        <f aca="false">COUNTIF(tasks!$A$2:$A$903, B146) &gt; 0</f>
        <v>1</v>
      </c>
    </row>
    <row r="147" customFormat="false" ht="12.75" hidden="false" customHeight="false" outlineLevel="0" collapsed="false">
      <c r="A147" s="1" t="s">
        <v>2</v>
      </c>
      <c r="B147" s="1" t="s">
        <v>84</v>
      </c>
      <c r="C147" s="13" t="n">
        <f aca="false">COUNTIF(experts!$A$2:$A$987, A147) &gt; 0</f>
        <v>1</v>
      </c>
      <c r="D147" s="13" t="n">
        <f aca="false">COUNTIF(tasks!$A$2:$A$903, B147) &gt; 0</f>
        <v>1</v>
      </c>
    </row>
    <row r="148" customFormat="false" ht="12.75" hidden="false" customHeight="false" outlineLevel="0" collapsed="false">
      <c r="A148" s="1" t="s">
        <v>2</v>
      </c>
      <c r="B148" s="1" t="s">
        <v>99</v>
      </c>
      <c r="C148" s="13" t="n">
        <f aca="false">COUNTIF(experts!$A$2:$A$987, A148) &gt; 0</f>
        <v>1</v>
      </c>
      <c r="D148" s="13" t="n">
        <f aca="false">COUNTIF(tasks!$A$2:$A$903, B148) &gt; 0</f>
        <v>1</v>
      </c>
    </row>
    <row r="149" customFormat="false" ht="12.75" hidden="false" customHeight="false" outlineLevel="0" collapsed="false">
      <c r="A149" s="1" t="s">
        <v>2</v>
      </c>
      <c r="B149" s="1" t="s">
        <v>108</v>
      </c>
      <c r="C149" s="13" t="n">
        <f aca="false">COUNTIF(experts!$A$2:$A$987, A149) &gt; 0</f>
        <v>1</v>
      </c>
      <c r="D149" s="13" t="n">
        <f aca="false">COUNTIF(tasks!$A$2:$A$903, B149) &gt; 0</f>
        <v>1</v>
      </c>
    </row>
    <row r="150" customFormat="false" ht="12.75" hidden="false" customHeight="false" outlineLevel="0" collapsed="false">
      <c r="A150" s="1" t="s">
        <v>2</v>
      </c>
      <c r="B150" s="1" t="s">
        <v>117</v>
      </c>
      <c r="C150" s="13" t="n">
        <f aca="false">COUNTIF(experts!$A$2:$A$987, A150) &gt; 0</f>
        <v>1</v>
      </c>
      <c r="D150" s="13" t="n">
        <f aca="false">COUNTIF(tasks!$A$2:$A$903, B150) &gt; 0</f>
        <v>1</v>
      </c>
    </row>
    <row r="151" customFormat="false" ht="12.75" hidden="false" customHeight="false" outlineLevel="0" collapsed="false">
      <c r="A151" s="3"/>
      <c r="B151" s="3"/>
    </row>
    <row r="152" customFormat="false" ht="12.75" hidden="false" customHeight="false" outlineLevel="0" collapsed="false">
      <c r="A152" s="3"/>
      <c r="B152" s="3"/>
    </row>
    <row r="153" customFormat="false" ht="12.75" hidden="false" customHeight="false" outlineLevel="0" collapsed="false">
      <c r="A153" s="3"/>
      <c r="B153" s="3"/>
    </row>
    <row r="154" customFormat="false" ht="12.75" hidden="false" customHeight="false" outlineLevel="0" collapsed="false">
      <c r="A154" s="3"/>
      <c r="B154" s="3"/>
    </row>
    <row r="155" customFormat="false" ht="12.75" hidden="false" customHeight="false" outlineLevel="0" collapsed="false">
      <c r="A155" s="3"/>
      <c r="B155" s="3"/>
    </row>
    <row r="156" customFormat="false" ht="12.75" hidden="false" customHeight="false" outlineLevel="0" collapsed="false">
      <c r="A156" s="3"/>
      <c r="B156" s="3"/>
    </row>
    <row r="157" customFormat="false" ht="12.75" hidden="false" customHeight="false" outlineLevel="0" collapsed="false">
      <c r="A157" s="3"/>
      <c r="B157" s="3"/>
    </row>
    <row r="158" customFormat="false" ht="12.75" hidden="false" customHeight="false" outlineLevel="0" collapsed="false">
      <c r="A158" s="3"/>
      <c r="B158" s="3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I1" activeCellId="0" sqref="I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2" min="2" style="1" width="11.57"/>
    <col collapsed="false" customWidth="false" hidden="false" outlineLevel="0" max="6" min="3" style="7" width="11.57"/>
    <col collapsed="false" customWidth="false" hidden="false" outlineLevel="0" max="9" min="7" style="2" width="11.57"/>
  </cols>
  <sheetData>
    <row r="1" customFormat="false" ht="12.75" hidden="false" customHeight="false" outlineLevel="0" collapsed="false">
      <c r="A1" s="4" t="s">
        <v>126</v>
      </c>
      <c r="B1" s="8" t="s">
        <v>127</v>
      </c>
      <c r="C1" s="14" t="s">
        <v>18</v>
      </c>
      <c r="D1" s="14" t="s">
        <v>19</v>
      </c>
      <c r="E1" s="14" t="s">
        <v>128</v>
      </c>
      <c r="F1" s="14" t="s">
        <v>129</v>
      </c>
      <c r="G1" s="5" t="b">
        <f aca="false">AND(G2:G938)</f>
        <v>1</v>
      </c>
      <c r="H1" s="5" t="b">
        <f aca="false">AND(H2:H938)</f>
        <v>1</v>
      </c>
      <c r="I1" s="11" t="b">
        <f aca="false">AND(I2:I908)</f>
        <v>1</v>
      </c>
    </row>
    <row r="2" customFormat="false" ht="12.75" hidden="false" customHeight="false" outlineLevel="0" collapsed="false">
      <c r="A2" s="1" t="s">
        <v>2</v>
      </c>
      <c r="B2" s="1" t="s">
        <v>23</v>
      </c>
      <c r="C2" s="12" t="n">
        <v>45658</v>
      </c>
      <c r="D2" s="12" t="n">
        <v>45748</v>
      </c>
      <c r="E2" s="1" t="n">
        <v>0</v>
      </c>
      <c r="F2" s="1" t="n">
        <v>1</v>
      </c>
      <c r="G2" s="15" t="b">
        <f aca="false">COUNTIF(experts!$A$2:$A$987, A2) &gt; 0</f>
        <v>1</v>
      </c>
      <c r="H2" s="15" t="b">
        <f aca="false">COUNTIF(tasks!$A$2:$A$903,B2)&gt;0</f>
        <v>1</v>
      </c>
      <c r="I2" s="2" t="b">
        <f aca="false">AND(ISNUMBER(C2), ISNUMBER(D2), C2&lt;=D2)</f>
        <v>1</v>
      </c>
    </row>
    <row r="3" customFormat="false" ht="12.75" hidden="false" customHeight="false" outlineLevel="0" collapsed="false">
      <c r="A3" s="1" t="s">
        <v>2</v>
      </c>
      <c r="B3" s="1" t="s">
        <v>24</v>
      </c>
      <c r="C3" s="12" t="n">
        <v>45749</v>
      </c>
      <c r="D3" s="12" t="n">
        <v>45779</v>
      </c>
      <c r="E3" s="1" t="n">
        <v>0</v>
      </c>
      <c r="F3" s="1" t="n">
        <v>1</v>
      </c>
      <c r="G3" s="15" t="n">
        <f aca="false">COUNTIF(experts!$A$2:$A$987, A3) &gt; 0</f>
        <v>1</v>
      </c>
      <c r="H3" s="15" t="b">
        <f aca="false">COUNTIF(tasks!$A$2:$A$903,B3)&gt;0</f>
        <v>1</v>
      </c>
      <c r="I3" s="15" t="n">
        <f aca="false">AND(ISNUMBER(C3), ISNUMBER(D3), C3&lt;=D3)</f>
        <v>1</v>
      </c>
    </row>
    <row r="4" customFormat="false" ht="12.75" hidden="false" customHeight="false" outlineLevel="0" collapsed="false">
      <c r="A4" s="1" t="s">
        <v>2</v>
      </c>
      <c r="B4" s="1" t="s">
        <v>29</v>
      </c>
      <c r="C4" s="12" t="n">
        <v>45658</v>
      </c>
      <c r="D4" s="12" t="n">
        <v>45828</v>
      </c>
      <c r="E4" s="1" t="n">
        <v>0</v>
      </c>
      <c r="F4" s="1" t="n">
        <v>1</v>
      </c>
      <c r="G4" s="15" t="n">
        <f aca="false">COUNTIF(experts!$A$2:$A$987, A4) &gt; 0</f>
        <v>1</v>
      </c>
      <c r="H4" s="15" t="b">
        <f aca="false">COUNTIF(tasks!$A$2:$A$903,B4)&gt;0</f>
        <v>1</v>
      </c>
      <c r="I4" s="15" t="n">
        <f aca="false">AND(ISNUMBER(C4), ISNUMBER(D4), C4&lt;=D4)</f>
        <v>1</v>
      </c>
    </row>
    <row r="5" customFormat="false" ht="12.75" hidden="false" customHeight="false" outlineLevel="0" collapsed="false">
      <c r="A5" s="1" t="s">
        <v>2</v>
      </c>
      <c r="B5" s="1" t="s">
        <v>30</v>
      </c>
      <c r="C5" s="12" t="n">
        <v>45829</v>
      </c>
      <c r="D5" s="12" t="n">
        <v>45874</v>
      </c>
      <c r="E5" s="1" t="n">
        <v>0</v>
      </c>
      <c r="F5" s="1" t="n">
        <v>1</v>
      </c>
      <c r="G5" s="15" t="n">
        <f aca="false">COUNTIF(experts!$A$2:$A$987, A5) &gt; 0</f>
        <v>1</v>
      </c>
      <c r="H5" s="15" t="b">
        <f aca="false">COUNTIF(tasks!$A$2:$A$903,B5)&gt;0</f>
        <v>1</v>
      </c>
      <c r="I5" s="15" t="n">
        <f aca="false">AND(ISNUMBER(C5), ISNUMBER(D5), C5&lt;=D5)</f>
        <v>1</v>
      </c>
    </row>
    <row r="6" customFormat="false" ht="12.75" hidden="false" customHeight="false" outlineLevel="0" collapsed="false">
      <c r="A6" s="1" t="s">
        <v>2</v>
      </c>
      <c r="B6" s="1" t="s">
        <v>71</v>
      </c>
      <c r="C6" s="12" t="n">
        <v>45658</v>
      </c>
      <c r="D6" s="12" t="n">
        <v>45931</v>
      </c>
      <c r="E6" s="1" t="n">
        <v>0</v>
      </c>
      <c r="F6" s="1" t="n">
        <v>1</v>
      </c>
      <c r="G6" s="15" t="n">
        <f aca="false">COUNTIF(experts!$A$2:$A$987, A6) &gt; 0</f>
        <v>1</v>
      </c>
      <c r="H6" s="15" t="b">
        <f aca="false">COUNTIF(tasks!$A$2:$A$903,B6)&gt;0</f>
        <v>1</v>
      </c>
      <c r="I6" s="15" t="n">
        <f aca="false">AND(ISNUMBER(C6), ISNUMBER(D6), C6&lt;=D6)</f>
        <v>1</v>
      </c>
    </row>
    <row r="7" customFormat="false" ht="12.75" hidden="false" customHeight="false" outlineLevel="0" collapsed="false">
      <c r="A7" s="1" t="s">
        <v>2</v>
      </c>
      <c r="B7" s="1" t="s">
        <v>72</v>
      </c>
      <c r="C7" s="12" t="n">
        <v>45932</v>
      </c>
      <c r="D7" s="12" t="n">
        <v>45962</v>
      </c>
      <c r="E7" s="1" t="n">
        <v>1</v>
      </c>
      <c r="F7" s="1" t="n">
        <v>2</v>
      </c>
      <c r="G7" s="15" t="n">
        <f aca="false">COUNTIF(experts!$A$2:$A$987, A7) &gt; 0</f>
        <v>1</v>
      </c>
      <c r="H7" s="15" t="b">
        <f aca="false">COUNTIF(tasks!$A$2:$A$903,B7)&gt;0</f>
        <v>1</v>
      </c>
      <c r="I7" s="15" t="n">
        <f aca="false">AND(ISNUMBER(C7), ISNUMBER(D7), C7&lt;=D7)</f>
        <v>1</v>
      </c>
    </row>
    <row r="8" customFormat="false" ht="12.75" hidden="false" customHeight="false" outlineLevel="0" collapsed="false">
      <c r="A8" s="1" t="s">
        <v>2</v>
      </c>
      <c r="B8" s="1" t="s">
        <v>75</v>
      </c>
      <c r="C8" s="12" t="n">
        <v>45698</v>
      </c>
      <c r="D8" s="12" t="n">
        <v>45715</v>
      </c>
      <c r="E8" s="1" t="n">
        <v>0</v>
      </c>
      <c r="F8" s="1" t="n">
        <v>1</v>
      </c>
      <c r="G8" s="15" t="n">
        <f aca="false">COUNTIF(experts!$A$2:$A$987, A8) &gt; 0</f>
        <v>1</v>
      </c>
      <c r="H8" s="15" t="b">
        <f aca="false">COUNTIF(tasks!$A$2:$A$903,B8)&gt;0</f>
        <v>1</v>
      </c>
      <c r="I8" s="15" t="n">
        <f aca="false">AND(ISNUMBER(C8), ISNUMBER(D8), C8&lt;=D8)</f>
        <v>1</v>
      </c>
    </row>
    <row r="9" customFormat="false" ht="12.75" hidden="false" customHeight="false" outlineLevel="0" collapsed="false">
      <c r="A9" s="1" t="s">
        <v>2</v>
      </c>
      <c r="B9" s="1" t="s">
        <v>84</v>
      </c>
      <c r="C9" s="12" t="n">
        <v>45717</v>
      </c>
      <c r="D9" s="12" t="n">
        <v>45740</v>
      </c>
      <c r="E9" s="1" t="n">
        <v>1</v>
      </c>
      <c r="F9" s="1" t="n">
        <v>2</v>
      </c>
      <c r="G9" s="15" t="n">
        <f aca="false">COUNTIF(experts!$A$2:$A$987, A9) &gt; 0</f>
        <v>1</v>
      </c>
      <c r="H9" s="15" t="b">
        <f aca="false">COUNTIF(tasks!$A$2:$A$903,B9)&gt;0</f>
        <v>1</v>
      </c>
      <c r="I9" s="15" t="n">
        <f aca="false">AND(ISNUMBER(C9), ISNUMBER(D9), C9&lt;=D9)</f>
        <v>1</v>
      </c>
    </row>
    <row r="10" customFormat="false" ht="12.75" hidden="false" customHeight="false" outlineLevel="0" collapsed="false">
      <c r="A10" s="1" t="s">
        <v>2</v>
      </c>
      <c r="B10" s="1" t="s">
        <v>99</v>
      </c>
      <c r="C10" s="12" t="n">
        <v>45757</v>
      </c>
      <c r="D10" s="12" t="n">
        <v>45767</v>
      </c>
      <c r="E10" s="1" t="n">
        <v>1</v>
      </c>
      <c r="F10" s="1" t="n">
        <v>2</v>
      </c>
      <c r="G10" s="15" t="n">
        <f aca="false">COUNTIF(experts!$A$2:$A$987, A10) &gt; 0</f>
        <v>1</v>
      </c>
      <c r="H10" s="15" t="b">
        <f aca="false">COUNTIF(tasks!$A$2:$A$903,B10)&gt;0</f>
        <v>1</v>
      </c>
      <c r="I10" s="15" t="n">
        <f aca="false">AND(ISNUMBER(C10), ISNUMBER(D10), C10&lt;=D10)</f>
        <v>1</v>
      </c>
    </row>
    <row r="11" customFormat="false" ht="12.75" hidden="false" customHeight="false" outlineLevel="0" collapsed="false">
      <c r="A11" s="1" t="s">
        <v>2</v>
      </c>
      <c r="B11" s="1" t="s">
        <v>108</v>
      </c>
      <c r="C11" s="12" t="n">
        <v>45803</v>
      </c>
      <c r="D11" s="12" t="n">
        <v>45822</v>
      </c>
      <c r="E11" s="1" t="n">
        <v>0</v>
      </c>
      <c r="F11" s="1" t="n">
        <v>1</v>
      </c>
      <c r="G11" s="15" t="n">
        <f aca="false">COUNTIF(experts!$A$2:$A$987, A11) &gt; 0</f>
        <v>1</v>
      </c>
      <c r="H11" s="15" t="b">
        <f aca="false">COUNTIF(tasks!$A$2:$A$903,B11)&gt;0</f>
        <v>1</v>
      </c>
      <c r="I11" s="15" t="n">
        <f aca="false">AND(ISNUMBER(C11), ISNUMBER(D11), C11&lt;=D11)</f>
        <v>1</v>
      </c>
    </row>
    <row r="12" customFormat="false" ht="12.75" hidden="false" customHeight="false" outlineLevel="0" collapsed="false">
      <c r="A12" s="1" t="s">
        <v>2</v>
      </c>
      <c r="B12" s="1" t="s">
        <v>117</v>
      </c>
      <c r="C12" s="12" t="n">
        <v>45833</v>
      </c>
      <c r="D12" s="12" t="n">
        <v>45847</v>
      </c>
      <c r="E12" s="1" t="n">
        <v>1</v>
      </c>
      <c r="F12" s="1" t="n">
        <v>2</v>
      </c>
      <c r="G12" s="15" t="n">
        <f aca="false">COUNTIF(experts!$A$2:$A$987, A12) &gt; 0</f>
        <v>1</v>
      </c>
      <c r="H12" s="15" t="b">
        <f aca="false">COUNTIF(tasks!$A$2:$A$903,B12)&gt;0</f>
        <v>1</v>
      </c>
      <c r="I12" s="15" t="n">
        <f aca="false">AND(ISNUMBER(C12), ISNUMBER(D12), C12&lt;=D12)</f>
        <v>1</v>
      </c>
    </row>
    <row r="13" customFormat="false" ht="12.75" hidden="false" customHeight="false" outlineLevel="0" collapsed="false">
      <c r="A13" s="1" t="s">
        <v>2</v>
      </c>
      <c r="B13" s="1" t="s">
        <v>120</v>
      </c>
      <c r="C13" s="12" t="n">
        <v>45833</v>
      </c>
      <c r="D13" s="12" t="n">
        <v>45847</v>
      </c>
      <c r="E13" s="1" t="n">
        <v>1</v>
      </c>
      <c r="F13" s="1" t="n">
        <v>2</v>
      </c>
      <c r="G13" s="15" t="n">
        <f aca="false">COUNTIF(experts!$A$2:$A$987, A13) &gt; 0</f>
        <v>1</v>
      </c>
      <c r="H13" s="15" t="b">
        <f aca="false">COUNTIF(tasks!$A$2:$A$903,B13)&gt;0</f>
        <v>1</v>
      </c>
      <c r="I13" s="15" t="n">
        <f aca="false">AND(ISNUMBER(C13), ISNUMBER(D13), C13&lt;=D13)</f>
        <v>1</v>
      </c>
    </row>
    <row r="14" customFormat="false" ht="12.75" hidden="false" customHeight="false" outlineLevel="0" collapsed="false">
      <c r="A14" s="1" t="s">
        <v>2</v>
      </c>
      <c r="B14" s="1" t="s">
        <v>121</v>
      </c>
      <c r="C14" s="12" t="n">
        <v>45848</v>
      </c>
      <c r="D14" s="12" t="n">
        <v>46021</v>
      </c>
      <c r="E14" s="1" t="n">
        <v>0</v>
      </c>
      <c r="F14" s="1" t="n">
        <v>1</v>
      </c>
      <c r="G14" s="15" t="n">
        <f aca="false">COUNTIF(experts!$A$2:$A$987, A14) &gt; 0</f>
        <v>1</v>
      </c>
      <c r="H14" s="15" t="b">
        <f aca="false">COUNTIF(tasks!$A$2:$A$903,B14)&gt;0</f>
        <v>1</v>
      </c>
      <c r="I14" s="15" t="n">
        <f aca="false">AND(ISNUMBER(C14), ISNUMBER(D14), C14&lt;=D14)</f>
        <v>1</v>
      </c>
    </row>
    <row r="15" customFormat="false" ht="12.75" hidden="false" customHeight="false" outlineLevel="0" collapsed="false">
      <c r="A15" s="1" t="s">
        <v>2</v>
      </c>
      <c r="B15" s="1" t="s">
        <v>122</v>
      </c>
      <c r="C15" s="12" t="n">
        <v>46022</v>
      </c>
      <c r="D15" s="12" t="n">
        <v>46053</v>
      </c>
      <c r="E15" s="1" t="n">
        <v>0</v>
      </c>
      <c r="F15" s="1" t="n">
        <v>1</v>
      </c>
      <c r="G15" s="15" t="n">
        <f aca="false">COUNTIF(experts!$A$2:$A$987, A15) &gt; 0</f>
        <v>1</v>
      </c>
      <c r="H15" s="15" t="b">
        <f aca="false">COUNTIF(tasks!$A$2:$A$903,B15)&gt;0</f>
        <v>1</v>
      </c>
      <c r="I15" s="15" t="n">
        <f aca="false">AND(ISNUMBER(C15), ISNUMBER(D15), C15&lt;=D15)</f>
        <v>1</v>
      </c>
    </row>
    <row r="16" customFormat="false" ht="12.75" hidden="false" customHeight="false" outlineLevel="0" collapsed="false">
      <c r="A16" s="16" t="s">
        <v>4</v>
      </c>
      <c r="B16" s="16" t="s">
        <v>35</v>
      </c>
      <c r="C16" s="17" t="n">
        <v>45658</v>
      </c>
      <c r="D16" s="17" t="n">
        <v>45813</v>
      </c>
      <c r="E16" s="16" t="n">
        <v>0</v>
      </c>
      <c r="F16" s="16" t="n">
        <v>1</v>
      </c>
      <c r="G16" s="15" t="n">
        <f aca="false">COUNTIF(experts!$A$2:$A$987, A16) &gt; 0</f>
        <v>1</v>
      </c>
      <c r="H16" s="15" t="b">
        <f aca="false">COUNTIF(tasks!$A$2:$A$903,B16)&gt;0</f>
        <v>1</v>
      </c>
      <c r="I16" s="15" t="n">
        <f aca="false">AND(ISNUMBER(C16), ISNUMBER(D16), C16&lt;=D16)</f>
        <v>1</v>
      </c>
    </row>
    <row r="17" customFormat="false" ht="12.75" hidden="false" customHeight="false" outlineLevel="0" collapsed="false">
      <c r="A17" s="16" t="s">
        <v>4</v>
      </c>
      <c r="B17" s="16" t="s">
        <v>36</v>
      </c>
      <c r="C17" s="17" t="n">
        <v>45814</v>
      </c>
      <c r="D17" s="17" t="n">
        <v>45844</v>
      </c>
      <c r="E17" s="16" t="n">
        <v>0</v>
      </c>
      <c r="F17" s="16" t="n">
        <v>1</v>
      </c>
      <c r="G17" s="15" t="n">
        <f aca="false">COUNTIF(experts!$A$2:$A$987, A17) &gt; 0</f>
        <v>1</v>
      </c>
      <c r="H17" s="15" t="b">
        <f aca="false">COUNTIF(tasks!$A$2:$A$903,B17)&gt;0</f>
        <v>1</v>
      </c>
      <c r="I17" s="15" t="n">
        <f aca="false">AND(ISNUMBER(C17), ISNUMBER(D17), C17&lt;=D17)</f>
        <v>1</v>
      </c>
    </row>
    <row r="18" customFormat="false" ht="12.75" hidden="false" customHeight="false" outlineLevel="0" collapsed="false">
      <c r="A18" s="16" t="s">
        <v>4</v>
      </c>
      <c r="B18" s="16" t="s">
        <v>41</v>
      </c>
      <c r="C18" s="17" t="n">
        <v>45658</v>
      </c>
      <c r="D18" s="17" t="n">
        <v>45713</v>
      </c>
      <c r="E18" s="16" t="n">
        <v>0</v>
      </c>
      <c r="F18" s="16" t="n">
        <v>1</v>
      </c>
      <c r="G18" s="15" t="n">
        <f aca="false">COUNTIF(experts!$A$2:$A$987, A18) &gt; 0</f>
        <v>1</v>
      </c>
      <c r="H18" s="15" t="b">
        <f aca="false">COUNTIF(tasks!$A$2:$A$903,B18)&gt;0</f>
        <v>1</v>
      </c>
      <c r="I18" s="15" t="n">
        <f aca="false">AND(ISNUMBER(C18), ISNUMBER(D18), C18&lt;=D18)</f>
        <v>1</v>
      </c>
    </row>
    <row r="19" customFormat="false" ht="12.75" hidden="false" customHeight="false" outlineLevel="0" collapsed="false">
      <c r="A19" s="16" t="s">
        <v>4</v>
      </c>
      <c r="B19" s="16" t="s">
        <v>42</v>
      </c>
      <c r="C19" s="17" t="n">
        <v>45714</v>
      </c>
      <c r="D19" s="17" t="n">
        <v>45759</v>
      </c>
      <c r="E19" s="16" t="n">
        <v>0</v>
      </c>
      <c r="F19" s="16" t="n">
        <v>1</v>
      </c>
      <c r="G19" s="15" t="n">
        <f aca="false">COUNTIF(experts!$A$2:$A$987, A19) &gt; 0</f>
        <v>1</v>
      </c>
      <c r="H19" s="15" t="b">
        <f aca="false">COUNTIF(tasks!$A$2:$A$903,B19)&gt;0</f>
        <v>1</v>
      </c>
      <c r="I19" s="15" t="n">
        <f aca="false">AND(ISNUMBER(C19), ISNUMBER(D19), C19&lt;=D19)</f>
        <v>1</v>
      </c>
    </row>
    <row r="20" customFormat="false" ht="12.75" hidden="false" customHeight="false" outlineLevel="0" collapsed="false">
      <c r="A20" s="16" t="s">
        <v>4</v>
      </c>
      <c r="B20" s="16" t="s">
        <v>78</v>
      </c>
      <c r="C20" s="17" t="n">
        <v>45698</v>
      </c>
      <c r="D20" s="17" t="n">
        <v>45715</v>
      </c>
      <c r="E20" s="16" t="n">
        <v>0</v>
      </c>
      <c r="F20" s="16" t="n">
        <v>1</v>
      </c>
      <c r="G20" s="15" t="n">
        <f aca="false">COUNTIF(experts!$A$2:$A$987, A20) &gt; 0</f>
        <v>1</v>
      </c>
      <c r="H20" s="15" t="b">
        <f aca="false">COUNTIF(tasks!$A$2:$A$903,B20)&gt;0</f>
        <v>1</v>
      </c>
      <c r="I20" s="15" t="n">
        <f aca="false">AND(ISNUMBER(C20), ISNUMBER(D20), C20&lt;=D20)</f>
        <v>1</v>
      </c>
    </row>
    <row r="21" customFormat="false" ht="12.75" hidden="false" customHeight="false" outlineLevel="0" collapsed="false">
      <c r="A21" s="16" t="s">
        <v>4</v>
      </c>
      <c r="B21" s="16" t="s">
        <v>79</v>
      </c>
      <c r="C21" s="17" t="n">
        <v>45716</v>
      </c>
      <c r="D21" s="17" t="n">
        <v>45838</v>
      </c>
      <c r="E21" s="16" t="n">
        <v>0</v>
      </c>
      <c r="F21" s="16" t="n">
        <v>1</v>
      </c>
      <c r="G21" s="15" t="n">
        <f aca="false">COUNTIF(experts!$A$2:$A$987, A21) &gt; 0</f>
        <v>1</v>
      </c>
      <c r="H21" s="15" t="b">
        <f aca="false">COUNTIF(tasks!$A$2:$A$903,B21)&gt;0</f>
        <v>1</v>
      </c>
      <c r="I21" s="15" t="n">
        <f aca="false">AND(ISNUMBER(C21), ISNUMBER(D21), C21&lt;=D21)</f>
        <v>1</v>
      </c>
    </row>
    <row r="22" customFormat="false" ht="12.75" hidden="false" customHeight="false" outlineLevel="0" collapsed="false">
      <c r="A22" s="16" t="s">
        <v>4</v>
      </c>
      <c r="B22" s="16" t="s">
        <v>80</v>
      </c>
      <c r="C22" s="17" t="n">
        <v>45839</v>
      </c>
      <c r="D22" s="17" t="n">
        <v>45884</v>
      </c>
      <c r="E22" s="16" t="n">
        <v>0</v>
      </c>
      <c r="F22" s="16" t="n">
        <v>1</v>
      </c>
      <c r="G22" s="15" t="n">
        <f aca="false">COUNTIF(experts!$A$2:$A$987, A22) &gt; 0</f>
        <v>1</v>
      </c>
      <c r="H22" s="15" t="b">
        <f aca="false">COUNTIF(tasks!$A$2:$A$903,B22)&gt;0</f>
        <v>1</v>
      </c>
      <c r="I22" s="15" t="n">
        <f aca="false">AND(ISNUMBER(C22), ISNUMBER(D22), C22&lt;=D22)</f>
        <v>1</v>
      </c>
    </row>
    <row r="23" customFormat="false" ht="12.75" hidden="false" customHeight="false" outlineLevel="0" collapsed="false">
      <c r="A23" s="16" t="s">
        <v>4</v>
      </c>
      <c r="B23" s="16" t="s">
        <v>102</v>
      </c>
      <c r="C23" s="17" t="n">
        <v>45757</v>
      </c>
      <c r="D23" s="17" t="n">
        <v>45767</v>
      </c>
      <c r="E23" s="16" t="n">
        <v>1</v>
      </c>
      <c r="F23" s="16" t="n">
        <v>2</v>
      </c>
      <c r="G23" s="15" t="n">
        <f aca="false">COUNTIF(experts!$A$2:$A$987, A23) &gt; 0</f>
        <v>1</v>
      </c>
      <c r="H23" s="15" t="b">
        <f aca="false">COUNTIF(tasks!$A$2:$A$903,B23)&gt;0</f>
        <v>1</v>
      </c>
      <c r="I23" s="15" t="n">
        <f aca="false">AND(ISNUMBER(C23), ISNUMBER(D23), C23&lt;=D23)</f>
        <v>1</v>
      </c>
    </row>
    <row r="24" customFormat="false" ht="12.75" hidden="false" customHeight="false" outlineLevel="0" collapsed="false">
      <c r="A24" s="16" t="s">
        <v>4</v>
      </c>
      <c r="B24" s="16" t="s">
        <v>103</v>
      </c>
      <c r="C24" s="17" t="n">
        <v>45768</v>
      </c>
      <c r="D24" s="17" t="n">
        <v>45925</v>
      </c>
      <c r="E24" s="16" t="n">
        <v>0</v>
      </c>
      <c r="F24" s="16" t="n">
        <v>1</v>
      </c>
      <c r="G24" s="15" t="n">
        <f aca="false">COUNTIF(experts!$A$2:$A$987, A24) &gt; 0</f>
        <v>1</v>
      </c>
      <c r="H24" s="15" t="b">
        <f aca="false">COUNTIF(tasks!$A$2:$A$903,B24)&gt;0</f>
        <v>1</v>
      </c>
      <c r="I24" s="15" t="n">
        <f aca="false">AND(ISNUMBER(C24), ISNUMBER(D24), C24&lt;=D24)</f>
        <v>1</v>
      </c>
    </row>
    <row r="25" customFormat="false" ht="12.75" hidden="false" customHeight="false" outlineLevel="0" collapsed="false">
      <c r="A25" s="16" t="s">
        <v>4</v>
      </c>
      <c r="B25" s="16" t="s">
        <v>104</v>
      </c>
      <c r="C25" s="17" t="n">
        <v>45926</v>
      </c>
      <c r="D25" s="17" t="n">
        <v>45960</v>
      </c>
      <c r="E25" s="16" t="n">
        <v>0</v>
      </c>
      <c r="F25" s="16" t="n">
        <v>1</v>
      </c>
      <c r="G25" s="15" t="n">
        <f aca="false">COUNTIF(experts!$A$2:$A$987, A25) &gt; 0</f>
        <v>1</v>
      </c>
      <c r="H25" s="15" t="b">
        <f aca="false">COUNTIF(tasks!$A$2:$A$903,B25)&gt;0</f>
        <v>1</v>
      </c>
      <c r="I25" s="15" t="n">
        <f aca="false">AND(ISNUMBER(C25), ISNUMBER(D25), C25&lt;=D25)</f>
        <v>1</v>
      </c>
    </row>
    <row r="26" customFormat="false" ht="12.75" hidden="false" customHeight="false" outlineLevel="0" collapsed="false">
      <c r="A26" s="16" t="s">
        <v>4</v>
      </c>
      <c r="B26" s="16" t="s">
        <v>111</v>
      </c>
      <c r="C26" s="17" t="n">
        <v>45803</v>
      </c>
      <c r="D26" s="17" t="n">
        <v>45822</v>
      </c>
      <c r="E26" s="16" t="n">
        <v>0</v>
      </c>
      <c r="F26" s="16" t="n">
        <v>1</v>
      </c>
      <c r="G26" s="15" t="n">
        <f aca="false">COUNTIF(experts!$A$2:$A$987, A26) &gt; 0</f>
        <v>1</v>
      </c>
      <c r="H26" s="15" t="b">
        <f aca="false">COUNTIF(tasks!$A$2:$A$903,B26)&gt;0</f>
        <v>1</v>
      </c>
      <c r="I26" s="15" t="n">
        <f aca="false">AND(ISNUMBER(C26), ISNUMBER(D26), C26&lt;=D26)</f>
        <v>1</v>
      </c>
    </row>
    <row r="27" customFormat="false" ht="12.75" hidden="false" customHeight="false" outlineLevel="0" collapsed="false">
      <c r="A27" s="16" t="s">
        <v>4</v>
      </c>
      <c r="B27" s="16" t="s">
        <v>112</v>
      </c>
      <c r="C27" s="17" t="n">
        <v>45823</v>
      </c>
      <c r="D27" s="17" t="n">
        <v>46021</v>
      </c>
      <c r="E27" s="16" t="n">
        <v>0</v>
      </c>
      <c r="F27" s="16" t="n">
        <v>1</v>
      </c>
      <c r="G27" s="15" t="n">
        <f aca="false">COUNTIF(experts!$A$2:$A$987, A27) &gt; 0</f>
        <v>1</v>
      </c>
      <c r="H27" s="15" t="b">
        <f aca="false">COUNTIF(tasks!$A$2:$A$903,B27)&gt;0</f>
        <v>1</v>
      </c>
      <c r="I27" s="15" t="n">
        <f aca="false">AND(ISNUMBER(C27), ISNUMBER(D27), C27&lt;=D27)</f>
        <v>1</v>
      </c>
    </row>
    <row r="28" customFormat="false" ht="12.75" hidden="false" customHeight="false" outlineLevel="0" collapsed="false">
      <c r="A28" s="16" t="s">
        <v>4</v>
      </c>
      <c r="B28" s="16" t="s">
        <v>113</v>
      </c>
      <c r="C28" s="17" t="n">
        <v>46022</v>
      </c>
      <c r="D28" s="17" t="n">
        <v>46053</v>
      </c>
      <c r="E28" s="16" t="n">
        <v>0</v>
      </c>
      <c r="F28" s="16" t="n">
        <v>1</v>
      </c>
      <c r="G28" s="15" t="n">
        <f aca="false">COUNTIF(experts!$A$2:$A$987, A28) &gt; 0</f>
        <v>1</v>
      </c>
      <c r="H28" s="15" t="b">
        <f aca="false">COUNTIF(tasks!$A$2:$A$903,B28)&gt;0</f>
        <v>1</v>
      </c>
      <c r="I28" s="15" t="n">
        <f aca="false">AND(ISNUMBER(C28), ISNUMBER(D28), C28&lt;=D28)</f>
        <v>1</v>
      </c>
    </row>
    <row r="29" customFormat="false" ht="12.75" hidden="false" customHeight="false" outlineLevel="0" collapsed="false">
      <c r="C29" s="12"/>
      <c r="D29" s="12"/>
      <c r="E29" s="1"/>
      <c r="F29" s="1"/>
      <c r="G29" s="15"/>
    </row>
    <row r="30" customFormat="false" ht="12.75" hidden="false" customHeight="false" outlineLevel="0" collapsed="false">
      <c r="C30" s="12"/>
      <c r="D30" s="12"/>
      <c r="E30" s="1"/>
      <c r="F30" s="1"/>
    </row>
    <row r="31" customFormat="false" ht="12.75" hidden="false" customHeight="false" outlineLevel="0" collapsed="false">
      <c r="C31" s="12"/>
      <c r="D31" s="12"/>
      <c r="E31" s="1"/>
      <c r="F31" s="1"/>
    </row>
    <row r="32" customFormat="false" ht="12.75" hidden="false" customHeight="false" outlineLevel="0" collapsed="false">
      <c r="C32" s="12"/>
      <c r="D32" s="12"/>
      <c r="E32" s="1"/>
      <c r="F32" s="1"/>
    </row>
    <row r="33" customFormat="false" ht="12.75" hidden="false" customHeight="false" outlineLevel="0" collapsed="false">
      <c r="C33" s="12"/>
      <c r="D33" s="12"/>
      <c r="E33" s="1"/>
      <c r="F33" s="1"/>
    </row>
    <row r="34" customFormat="false" ht="12.75" hidden="false" customHeight="false" outlineLevel="0" collapsed="false">
      <c r="C34" s="12"/>
      <c r="D34" s="12"/>
      <c r="E34" s="1"/>
      <c r="F34" s="1"/>
    </row>
    <row r="35" customFormat="false" ht="12.75" hidden="false" customHeight="false" outlineLevel="0" collapsed="false">
      <c r="C35" s="12"/>
      <c r="D35" s="12"/>
      <c r="E35" s="1"/>
      <c r="F35" s="1"/>
    </row>
    <row r="36" customFormat="false" ht="12.75" hidden="false" customHeight="false" outlineLevel="0" collapsed="false">
      <c r="C36" s="12"/>
      <c r="D36" s="12"/>
      <c r="E36" s="1"/>
      <c r="F36" s="1"/>
    </row>
    <row r="37" customFormat="false" ht="12.75" hidden="false" customHeight="false" outlineLevel="0" collapsed="false">
      <c r="C37" s="12"/>
      <c r="D37" s="12"/>
      <c r="E37" s="1"/>
      <c r="F37" s="1"/>
    </row>
    <row r="38" customFormat="false" ht="12.75" hidden="false" customHeight="false" outlineLevel="0" collapsed="false">
      <c r="C38" s="12"/>
      <c r="D38" s="12"/>
      <c r="E38" s="1"/>
      <c r="F38" s="1"/>
    </row>
    <row r="39" customFormat="false" ht="12.75" hidden="false" customHeight="false" outlineLevel="0" collapsed="false">
      <c r="C39" s="12"/>
      <c r="D39" s="12"/>
      <c r="E39" s="1"/>
      <c r="F39" s="1"/>
    </row>
    <row r="40" customFormat="false" ht="12.75" hidden="false" customHeight="false" outlineLevel="0" collapsed="false">
      <c r="C40" s="12"/>
      <c r="D40" s="12"/>
      <c r="E40" s="1"/>
      <c r="F40" s="1"/>
    </row>
    <row r="41" customFormat="false" ht="12.75" hidden="false" customHeight="false" outlineLevel="0" collapsed="false">
      <c r="C41" s="12"/>
      <c r="D41" s="12"/>
      <c r="E41" s="1"/>
      <c r="F41" s="1"/>
    </row>
    <row r="42" customFormat="false" ht="12.75" hidden="false" customHeight="false" outlineLevel="0" collapsed="false">
      <c r="C42" s="12"/>
      <c r="D42" s="12"/>
      <c r="E42" s="1"/>
      <c r="F42" s="1"/>
    </row>
    <row r="43" customFormat="false" ht="12.75" hidden="false" customHeight="false" outlineLevel="0" collapsed="false">
      <c r="C43" s="12"/>
      <c r="D43" s="12"/>
      <c r="E43" s="1"/>
      <c r="F43" s="1"/>
    </row>
    <row r="44" customFormat="false" ht="12.75" hidden="false" customHeight="false" outlineLevel="0" collapsed="false">
      <c r="C44" s="12"/>
      <c r="D44" s="12"/>
      <c r="E44" s="1"/>
      <c r="F44" s="1"/>
    </row>
    <row r="45" customFormat="false" ht="12.75" hidden="false" customHeight="false" outlineLevel="0" collapsed="false">
      <c r="C45" s="12"/>
      <c r="D45" s="12"/>
      <c r="E45" s="1"/>
      <c r="F45" s="1"/>
    </row>
    <row r="46" customFormat="false" ht="12.75" hidden="false" customHeight="false" outlineLevel="0" collapsed="false">
      <c r="C46" s="12"/>
      <c r="D46" s="12"/>
      <c r="E46" s="1"/>
      <c r="F46" s="1"/>
    </row>
    <row r="47" customFormat="false" ht="12.75" hidden="false" customHeight="false" outlineLevel="0" collapsed="false">
      <c r="C47" s="12"/>
      <c r="D47" s="12"/>
      <c r="E47" s="1"/>
      <c r="F47" s="1"/>
    </row>
    <row r="48" customFormat="false" ht="12.75" hidden="false" customHeight="false" outlineLevel="0" collapsed="false">
      <c r="C48" s="12"/>
      <c r="D48" s="12"/>
      <c r="E48" s="1"/>
      <c r="F48" s="1"/>
    </row>
    <row r="49" customFormat="false" ht="12.75" hidden="false" customHeight="false" outlineLevel="0" collapsed="false">
      <c r="C49" s="12"/>
      <c r="D49" s="12"/>
      <c r="E49" s="1"/>
      <c r="F49" s="1"/>
    </row>
    <row r="50" customFormat="false" ht="12.75" hidden="false" customHeight="false" outlineLevel="0" collapsed="false">
      <c r="C50" s="12"/>
      <c r="D50" s="12"/>
      <c r="E50" s="1"/>
      <c r="F50" s="1"/>
    </row>
    <row r="51" customFormat="false" ht="12.75" hidden="false" customHeight="false" outlineLevel="0" collapsed="false">
      <c r="C51" s="1"/>
      <c r="D51" s="1"/>
      <c r="E51" s="1"/>
      <c r="F51" s="1"/>
    </row>
    <row r="52" customFormat="false" ht="12.75" hidden="false" customHeight="false" outlineLevel="0" collapsed="false">
      <c r="C52" s="1"/>
      <c r="D52" s="1"/>
      <c r="E52" s="1"/>
      <c r="F52" s="1"/>
    </row>
    <row r="53" customFormat="false" ht="12.75" hidden="false" customHeight="false" outlineLevel="0" collapsed="false">
      <c r="C53" s="1"/>
      <c r="D53" s="1"/>
      <c r="E53" s="1"/>
      <c r="F53" s="1"/>
    </row>
    <row r="54" customFormat="false" ht="12.75" hidden="false" customHeight="false" outlineLevel="0" collapsed="false">
      <c r="C54" s="1"/>
      <c r="D54" s="1"/>
      <c r="E54" s="1"/>
      <c r="F54" s="1"/>
    </row>
    <row r="55" customFormat="false" ht="12.75" hidden="false" customHeight="false" outlineLevel="0" collapsed="false">
      <c r="C55" s="1"/>
      <c r="D55" s="1"/>
      <c r="E55" s="1"/>
      <c r="F55" s="1"/>
    </row>
    <row r="56" customFormat="false" ht="12.75" hidden="false" customHeight="false" outlineLevel="0" collapsed="false">
      <c r="C56" s="1"/>
      <c r="D56" s="1"/>
      <c r="E56" s="1"/>
      <c r="F56" s="1"/>
    </row>
    <row r="57" customFormat="false" ht="12.75" hidden="false" customHeight="false" outlineLevel="0" collapsed="false">
      <c r="C57" s="1"/>
      <c r="D57" s="1"/>
      <c r="E57" s="1"/>
      <c r="F57" s="1"/>
    </row>
    <row r="58" customFormat="false" ht="12.75" hidden="false" customHeight="false" outlineLevel="0" collapsed="false">
      <c r="C58" s="1"/>
      <c r="D58" s="1"/>
      <c r="E58" s="1"/>
      <c r="F58" s="1"/>
    </row>
    <row r="59" customFormat="false" ht="12.75" hidden="false" customHeight="false" outlineLevel="0" collapsed="false">
      <c r="C59" s="1"/>
      <c r="D59" s="1"/>
      <c r="E59" s="1"/>
      <c r="F59" s="1"/>
    </row>
    <row r="60" customFormat="false" ht="12.75" hidden="false" customHeight="false" outlineLevel="0" collapsed="false">
      <c r="C60" s="1"/>
      <c r="D60" s="1"/>
      <c r="E60" s="1"/>
      <c r="F60" s="1"/>
    </row>
    <row r="61" customFormat="false" ht="12.75" hidden="false" customHeight="false" outlineLevel="0" collapsed="false">
      <c r="C61" s="1"/>
      <c r="D61" s="1"/>
      <c r="E61" s="1"/>
      <c r="F61" s="1"/>
    </row>
    <row r="62" customFormat="false" ht="12.75" hidden="false" customHeight="false" outlineLevel="0" collapsed="false">
      <c r="C62" s="1"/>
      <c r="D62" s="1"/>
      <c r="E62" s="1"/>
      <c r="F62" s="1"/>
    </row>
    <row r="63" customFormat="false" ht="12.75" hidden="false" customHeight="false" outlineLevel="0" collapsed="false">
      <c r="C63" s="1"/>
      <c r="D63" s="1"/>
      <c r="E63" s="1"/>
      <c r="F63" s="1"/>
    </row>
    <row r="64" customFormat="false" ht="12.75" hidden="false" customHeight="false" outlineLevel="0" collapsed="false">
      <c r="C64" s="1"/>
      <c r="D64" s="1"/>
      <c r="E64" s="1"/>
      <c r="F64" s="1"/>
    </row>
    <row r="65" customFormat="false" ht="12.75" hidden="false" customHeight="false" outlineLevel="0" collapsed="false">
      <c r="C65" s="1"/>
      <c r="D65" s="1"/>
      <c r="E65" s="1"/>
      <c r="F65" s="1"/>
    </row>
    <row r="66" customFormat="false" ht="12.75" hidden="false" customHeight="false" outlineLevel="0" collapsed="false">
      <c r="C66" s="1"/>
      <c r="D66" s="1"/>
      <c r="E66" s="1"/>
      <c r="F66" s="1"/>
    </row>
    <row r="67" customFormat="false" ht="12.75" hidden="false" customHeight="false" outlineLevel="0" collapsed="false">
      <c r="C67" s="1"/>
      <c r="D67" s="1"/>
      <c r="E67" s="1"/>
      <c r="F67" s="1"/>
    </row>
    <row r="68" customFormat="false" ht="12.75" hidden="false" customHeight="false" outlineLevel="0" collapsed="false">
      <c r="C68" s="1"/>
      <c r="D68" s="1"/>
      <c r="E68" s="1"/>
      <c r="F68" s="1"/>
    </row>
    <row r="69" customFormat="false" ht="12.75" hidden="false" customHeight="false" outlineLevel="0" collapsed="false">
      <c r="C69" s="1"/>
      <c r="D69" s="1"/>
      <c r="E69" s="1"/>
      <c r="F69" s="1"/>
    </row>
    <row r="70" customFormat="false" ht="12.75" hidden="false" customHeight="false" outlineLevel="0" collapsed="false">
      <c r="C70" s="1"/>
      <c r="D70" s="1"/>
      <c r="E70" s="1"/>
      <c r="F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G11" activeCellId="0" sqref="G1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2" min="2" style="1" width="11.57"/>
    <col collapsed="false" customWidth="false" hidden="false" outlineLevel="0" max="5" min="3" style="7" width="11.57"/>
    <col collapsed="false" customWidth="false" hidden="false" outlineLevel="0" max="6" min="6" style="1" width="11.57"/>
    <col collapsed="false" customWidth="false" hidden="false" outlineLevel="0" max="9" min="7" style="2" width="11.57"/>
  </cols>
  <sheetData>
    <row r="1" customFormat="false" ht="12.75" hidden="false" customHeight="false" outlineLevel="0" collapsed="false">
      <c r="A1" s="4" t="s">
        <v>126</v>
      </c>
      <c r="B1" s="8" t="s">
        <v>127</v>
      </c>
      <c r="C1" s="14" t="s">
        <v>18</v>
      </c>
      <c r="D1" s="14" t="s">
        <v>19</v>
      </c>
      <c r="E1" s="14" t="s">
        <v>128</v>
      </c>
      <c r="F1" s="14" t="s">
        <v>129</v>
      </c>
      <c r="G1" s="5" t="b">
        <f aca="false">AND(G2:G938)</f>
        <v>0</v>
      </c>
      <c r="H1" s="5" t="b">
        <f aca="false">AND(H2:H938)</f>
        <v>0</v>
      </c>
      <c r="I1" s="11" t="b">
        <f aca="false">AND(I2:I908)</f>
        <v>0</v>
      </c>
    </row>
    <row r="2" customFormat="false" ht="12.75" hidden="false" customHeight="false" outlineLevel="0" collapsed="false">
      <c r="C2" s="12"/>
      <c r="D2" s="12"/>
      <c r="E2" s="1"/>
      <c r="G2" s="2" t="b">
        <f aca="false">COUNTIF(experts!$A$2:$A$987, A2) &gt; 0</f>
        <v>0</v>
      </c>
      <c r="H2" s="2" t="b">
        <f aca="false">COUNTIF(tasks!$A$2:$A$903,B2)&gt;0</f>
        <v>0</v>
      </c>
      <c r="I2" s="2" t="b">
        <f aca="false">AND(ISNUMBER(C2), ISNUMBER(D2), C2&lt;=D2)</f>
        <v>0</v>
      </c>
    </row>
    <row r="3" customFormat="false" ht="12.75" hidden="false" customHeight="false" outlineLevel="0" collapsed="false">
      <c r="C3" s="1"/>
      <c r="D3" s="1"/>
      <c r="E3" s="1"/>
    </row>
    <row r="4" customFormat="false" ht="12.75" hidden="false" customHeight="false" outlineLevel="0" collapsed="false">
      <c r="C4" s="1"/>
      <c r="D4" s="1"/>
      <c r="E4" s="1"/>
    </row>
    <row r="5" customFormat="false" ht="12.75" hidden="false" customHeight="false" outlineLevel="0" collapsed="false">
      <c r="C5" s="1"/>
      <c r="D5" s="1"/>
      <c r="E5" s="1"/>
    </row>
    <row r="6" customFormat="false" ht="12.75" hidden="false" customHeight="false" outlineLevel="0" collapsed="false">
      <c r="C6" s="1"/>
      <c r="D6" s="1"/>
      <c r="E6" s="1"/>
    </row>
    <row r="7" customFormat="false" ht="12.75" hidden="false" customHeight="false" outlineLevel="0" collapsed="false">
      <c r="C7" s="1"/>
      <c r="D7" s="1"/>
      <c r="E7" s="1"/>
    </row>
    <row r="8" customFormat="false" ht="12.75" hidden="false" customHeight="false" outlineLevel="0" collapsed="false">
      <c r="C8" s="1"/>
      <c r="D8" s="1"/>
      <c r="E8" s="1"/>
    </row>
    <row r="9" customFormat="false" ht="12.75" hidden="false" customHeight="false" outlineLevel="0" collapsed="false">
      <c r="C9" s="1"/>
      <c r="D9" s="1"/>
      <c r="E9" s="1"/>
    </row>
    <row r="10" customFormat="false" ht="12.75" hidden="false" customHeight="false" outlineLevel="0" collapsed="false">
      <c r="C10" s="1"/>
      <c r="D10" s="1"/>
      <c r="E10" s="1"/>
    </row>
    <row r="11" customFormat="false" ht="12.75" hidden="false" customHeight="false" outlineLevel="0" collapsed="false">
      <c r="C11" s="1"/>
      <c r="D11" s="1"/>
      <c r="E11" s="1"/>
    </row>
    <row r="12" customFormat="false" ht="12.75" hidden="false" customHeight="false" outlineLevel="0" collapsed="false">
      <c r="C12" s="1"/>
      <c r="D12" s="1"/>
      <c r="E12" s="1"/>
    </row>
    <row r="13" customFormat="false" ht="12.75" hidden="false" customHeight="false" outlineLevel="0" collapsed="false">
      <c r="C13" s="1"/>
      <c r="D13" s="1"/>
      <c r="E13" s="1"/>
    </row>
    <row r="14" customFormat="false" ht="12.75" hidden="false" customHeight="false" outlineLevel="0" collapsed="false">
      <c r="C14" s="1"/>
      <c r="D14" s="1"/>
      <c r="E14" s="1"/>
    </row>
    <row r="15" customFormat="false" ht="12.75" hidden="false" customHeight="false" outlineLevel="0" collapsed="false">
      <c r="C15" s="1"/>
      <c r="D15" s="1"/>
      <c r="E15" s="1"/>
    </row>
    <row r="16" customFormat="false" ht="12.75" hidden="false" customHeight="false" outlineLevel="0" collapsed="false">
      <c r="C16" s="1"/>
      <c r="D16" s="1"/>
      <c r="E16" s="1"/>
    </row>
    <row r="17" customFormat="false" ht="12.75" hidden="false" customHeight="false" outlineLevel="0" collapsed="false">
      <c r="C17" s="1"/>
      <c r="D17" s="1"/>
      <c r="E17" s="1"/>
    </row>
    <row r="18" customFormat="false" ht="12.75" hidden="false" customHeight="false" outlineLevel="0" collapsed="false">
      <c r="C18" s="1"/>
      <c r="D18" s="1"/>
      <c r="E18" s="1"/>
    </row>
    <row r="19" customFormat="false" ht="12.75" hidden="false" customHeight="false" outlineLevel="0" collapsed="false">
      <c r="C19" s="1"/>
      <c r="D19" s="1"/>
      <c r="E19" s="1"/>
    </row>
    <row r="20" customFormat="false" ht="12.75" hidden="false" customHeight="false" outlineLevel="0" collapsed="false">
      <c r="C20" s="1"/>
      <c r="D20" s="1"/>
      <c r="E20" s="1"/>
    </row>
    <row r="21" customFormat="false" ht="12.75" hidden="false" customHeight="false" outlineLevel="0" collapsed="false">
      <c r="C21" s="1"/>
      <c r="D21" s="1"/>
      <c r="E21" s="1"/>
    </row>
    <row r="22" customFormat="false" ht="12.75" hidden="false" customHeight="false" outlineLevel="0" collapsed="false">
      <c r="C22" s="1"/>
      <c r="D22" s="1"/>
      <c r="E22" s="1"/>
    </row>
    <row r="23" customFormat="false" ht="12.75" hidden="false" customHeight="false" outlineLevel="0" collapsed="false">
      <c r="C23" s="1"/>
      <c r="D23" s="1"/>
      <c r="E23" s="1"/>
    </row>
    <row r="24" customFormat="false" ht="12.75" hidden="false" customHeight="false" outlineLevel="0" collapsed="false">
      <c r="C24" s="1"/>
      <c r="D24" s="1"/>
      <c r="E24" s="1"/>
    </row>
    <row r="25" customFormat="false" ht="12.75" hidden="false" customHeight="false" outlineLevel="0" collapsed="false">
      <c r="C25" s="1"/>
      <c r="D25" s="1"/>
      <c r="E25" s="1"/>
    </row>
    <row r="26" customFormat="false" ht="12.75" hidden="false" customHeight="false" outlineLevel="0" collapsed="false">
      <c r="C26" s="1"/>
      <c r="D26" s="1"/>
      <c r="E26" s="1"/>
    </row>
    <row r="27" customFormat="false" ht="12.75" hidden="false" customHeight="false" outlineLevel="0" collapsed="false">
      <c r="C27" s="1"/>
      <c r="D27" s="1"/>
      <c r="E27" s="1"/>
    </row>
    <row r="28" customFormat="false" ht="12.75" hidden="false" customHeight="false" outlineLevel="0" collapsed="false">
      <c r="C28" s="1"/>
      <c r="D28" s="1"/>
      <c r="E28" s="1"/>
    </row>
    <row r="29" customFormat="false" ht="12.75" hidden="false" customHeight="false" outlineLevel="0" collapsed="false">
      <c r="C29" s="1"/>
      <c r="D29" s="1"/>
      <c r="E29" s="1"/>
    </row>
    <row r="30" customFormat="false" ht="12.75" hidden="false" customHeight="false" outlineLevel="0" collapsed="false">
      <c r="C30" s="1"/>
      <c r="D30" s="1"/>
      <c r="E30" s="1"/>
    </row>
    <row r="31" customFormat="false" ht="12.75" hidden="false" customHeight="false" outlineLevel="0" collapsed="false">
      <c r="C31" s="1"/>
      <c r="D31" s="1"/>
      <c r="E31" s="1"/>
    </row>
    <row r="32" customFormat="false" ht="12.75" hidden="false" customHeight="false" outlineLevel="0" collapsed="false">
      <c r="C32" s="1"/>
      <c r="D32" s="1"/>
      <c r="E32" s="1"/>
    </row>
    <row r="33" customFormat="false" ht="12.75" hidden="false" customHeight="false" outlineLevel="0" collapsed="false">
      <c r="C33" s="1"/>
      <c r="D33" s="1"/>
      <c r="E33" s="1"/>
    </row>
    <row r="34" customFormat="false" ht="12.75" hidden="false" customHeight="false" outlineLevel="0" collapsed="false">
      <c r="C34" s="1"/>
      <c r="D34" s="1"/>
      <c r="E34" s="1"/>
    </row>
    <row r="35" customFormat="false" ht="12.75" hidden="false" customHeight="false" outlineLevel="0" collapsed="false">
      <c r="C35" s="1"/>
      <c r="D35" s="1"/>
      <c r="E35" s="1"/>
    </row>
    <row r="36" customFormat="false" ht="12.75" hidden="false" customHeight="false" outlineLevel="0" collapsed="false">
      <c r="C36" s="1"/>
      <c r="D36" s="1"/>
      <c r="E36" s="1"/>
    </row>
    <row r="37" customFormat="false" ht="12.75" hidden="false" customHeight="false" outlineLevel="0" collapsed="false">
      <c r="C37" s="1"/>
      <c r="D37" s="1"/>
      <c r="E37" s="1"/>
    </row>
    <row r="38" customFormat="false" ht="12.75" hidden="false" customHeight="false" outlineLevel="0" collapsed="false">
      <c r="C38" s="1"/>
      <c r="D38" s="1"/>
      <c r="E38" s="1"/>
    </row>
    <row r="39" customFormat="false" ht="12.75" hidden="false" customHeight="false" outlineLevel="0" collapsed="false">
      <c r="C39" s="1"/>
      <c r="D39" s="1"/>
      <c r="E39" s="1"/>
    </row>
    <row r="40" customFormat="false" ht="12.75" hidden="false" customHeight="false" outlineLevel="0" collapsed="false">
      <c r="C40" s="1"/>
      <c r="D40" s="1"/>
      <c r="E40" s="1"/>
    </row>
    <row r="41" customFormat="false" ht="12.75" hidden="false" customHeight="false" outlineLevel="0" collapsed="false">
      <c r="C41" s="1"/>
      <c r="D41" s="1"/>
      <c r="E41" s="1"/>
    </row>
    <row r="42" customFormat="false" ht="12.75" hidden="false" customHeight="false" outlineLevel="0" collapsed="false">
      <c r="C42" s="1"/>
      <c r="D42" s="1"/>
      <c r="E42" s="1"/>
    </row>
    <row r="43" customFormat="false" ht="12.75" hidden="false" customHeight="false" outlineLevel="0" collapsed="false">
      <c r="C43" s="1"/>
      <c r="D43" s="1"/>
      <c r="E43" s="1"/>
    </row>
    <row r="44" customFormat="false" ht="12.75" hidden="false" customHeight="false" outlineLevel="0" collapsed="false">
      <c r="C44" s="1"/>
      <c r="D44" s="1"/>
      <c r="E44" s="1"/>
    </row>
    <row r="45" customFormat="false" ht="12.75" hidden="false" customHeight="false" outlineLevel="0" collapsed="false">
      <c r="C45" s="1"/>
      <c r="D45" s="1"/>
      <c r="E45" s="1"/>
    </row>
    <row r="46" customFormat="false" ht="12.75" hidden="false" customHeight="false" outlineLevel="0" collapsed="false">
      <c r="C46" s="1"/>
      <c r="D46" s="1"/>
      <c r="E46" s="1"/>
    </row>
    <row r="47" customFormat="false" ht="12.75" hidden="false" customHeight="false" outlineLevel="0" collapsed="false">
      <c r="C47" s="1"/>
      <c r="D47" s="1"/>
      <c r="E47" s="1"/>
    </row>
    <row r="48" customFormat="false" ht="12.75" hidden="false" customHeight="false" outlineLevel="0" collapsed="false">
      <c r="C48" s="1"/>
      <c r="D48" s="1"/>
      <c r="E48" s="1"/>
    </row>
    <row r="49" customFormat="false" ht="12.75" hidden="false" customHeight="false" outlineLevel="0" collapsed="false">
      <c r="C49" s="1"/>
      <c r="D49" s="1"/>
      <c r="E49" s="1"/>
    </row>
    <row r="50" customFormat="false" ht="12.75" hidden="false" customHeight="false" outlineLevel="0" collapsed="false">
      <c r="C50" s="1"/>
      <c r="D50" s="1"/>
      <c r="E50" s="1"/>
    </row>
    <row r="51" customFormat="false" ht="12.75" hidden="false" customHeight="false" outlineLevel="0" collapsed="false">
      <c r="C51" s="1"/>
      <c r="D51" s="1"/>
      <c r="E51" s="1"/>
    </row>
    <row r="52" customFormat="false" ht="12.75" hidden="false" customHeight="false" outlineLevel="0" collapsed="false">
      <c r="C52" s="1"/>
      <c r="D52" s="1"/>
      <c r="E52" s="1"/>
    </row>
    <row r="53" customFormat="false" ht="12.75" hidden="false" customHeight="false" outlineLevel="0" collapsed="false">
      <c r="C53" s="1"/>
      <c r="D53" s="1"/>
      <c r="E53" s="1"/>
    </row>
    <row r="54" customFormat="false" ht="12.75" hidden="false" customHeight="false" outlineLevel="0" collapsed="false">
      <c r="C54" s="1"/>
      <c r="D54" s="1"/>
      <c r="E54" s="1"/>
    </row>
    <row r="55" customFormat="false" ht="12.75" hidden="false" customHeight="false" outlineLevel="0" collapsed="false">
      <c r="C55" s="1"/>
      <c r="D55" s="1"/>
      <c r="E55" s="1"/>
    </row>
    <row r="56" customFormat="false" ht="12.75" hidden="false" customHeight="false" outlineLevel="0" collapsed="false">
      <c r="C56" s="1"/>
      <c r="D56" s="1"/>
      <c r="E56" s="1"/>
    </row>
    <row r="57" customFormat="false" ht="12.75" hidden="false" customHeight="false" outlineLevel="0" collapsed="false">
      <c r="C57" s="1"/>
      <c r="D57" s="1"/>
      <c r="E57" s="1"/>
    </row>
    <row r="58" customFormat="false" ht="12.75" hidden="false" customHeight="false" outlineLevel="0" collapsed="false">
      <c r="C58" s="1"/>
      <c r="D58" s="1"/>
      <c r="E58" s="1"/>
    </row>
    <row r="59" customFormat="false" ht="12.75" hidden="false" customHeight="false" outlineLevel="0" collapsed="false">
      <c r="C59" s="1"/>
      <c r="D59" s="1"/>
      <c r="E59" s="1"/>
    </row>
    <row r="60" customFormat="false" ht="12.75" hidden="false" customHeight="false" outlineLevel="0" collapsed="false">
      <c r="C60" s="1"/>
      <c r="D60" s="1"/>
      <c r="E60" s="1"/>
    </row>
    <row r="61" customFormat="false" ht="12.75" hidden="false" customHeight="false" outlineLevel="0" collapsed="false">
      <c r="C61" s="1"/>
      <c r="D61" s="1"/>
      <c r="E61" s="1"/>
    </row>
    <row r="62" customFormat="false" ht="12.75" hidden="false" customHeight="false" outlineLevel="0" collapsed="false">
      <c r="C62" s="1"/>
      <c r="D62" s="1"/>
      <c r="E62" s="1"/>
    </row>
    <row r="63" customFormat="false" ht="12.75" hidden="false" customHeight="false" outlineLevel="0" collapsed="false">
      <c r="C63" s="1"/>
      <c r="D63" s="1"/>
      <c r="E63" s="1"/>
    </row>
    <row r="64" customFormat="false" ht="12.75" hidden="false" customHeight="false" outlineLevel="0" collapsed="false">
      <c r="C64" s="1"/>
      <c r="D64" s="1"/>
      <c r="E64" s="1"/>
    </row>
    <row r="65" customFormat="false" ht="12.75" hidden="false" customHeight="false" outlineLevel="0" collapsed="false">
      <c r="C65" s="1"/>
      <c r="D65" s="1"/>
      <c r="E65" s="1"/>
    </row>
    <row r="66" customFormat="false" ht="12.75" hidden="false" customHeight="false" outlineLevel="0" collapsed="false">
      <c r="C66" s="1"/>
      <c r="D66" s="1"/>
      <c r="E66" s="1"/>
    </row>
    <row r="67" customFormat="false" ht="12.75" hidden="false" customHeight="false" outlineLevel="0" collapsed="false">
      <c r="C67" s="1"/>
      <c r="D67" s="1"/>
      <c r="E67" s="1"/>
    </row>
    <row r="68" customFormat="false" ht="12.75" hidden="false" customHeight="false" outlineLevel="0" collapsed="false">
      <c r="C68" s="1"/>
      <c r="D68" s="1"/>
      <c r="E68" s="1"/>
    </row>
    <row r="69" customFormat="false" ht="12.75" hidden="false" customHeight="false" outlineLevel="0" collapsed="false">
      <c r="C69" s="1"/>
      <c r="D69" s="1"/>
      <c r="E69" s="1"/>
    </row>
    <row r="70" customFormat="false" ht="12.75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G2" activeCellId="0" sqref="G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5" min="2" style="7" width="11.57"/>
    <col collapsed="false" customWidth="false" hidden="false" outlineLevel="0" max="7" min="6" style="2" width="11.57"/>
  </cols>
  <sheetData>
    <row r="1" customFormat="false" ht="12.75" hidden="false" customHeight="false" outlineLevel="0" collapsed="false">
      <c r="A1" s="4" t="s">
        <v>126</v>
      </c>
      <c r="B1" s="14" t="s">
        <v>18</v>
      </c>
      <c r="C1" s="14" t="s">
        <v>19</v>
      </c>
      <c r="D1" s="14" t="s">
        <v>128</v>
      </c>
      <c r="E1" s="14" t="s">
        <v>129</v>
      </c>
      <c r="F1" s="5" t="b">
        <f aca="false">AND(F2:F938)</f>
        <v>1</v>
      </c>
      <c r="G1" s="11" t="b">
        <f aca="false">AND(G2:G908)</f>
        <v>1</v>
      </c>
    </row>
    <row r="2" customFormat="false" ht="12.75" hidden="false" customHeight="false" outlineLevel="0" collapsed="false">
      <c r="A2" s="1" t="s">
        <v>2</v>
      </c>
      <c r="B2" s="6" t="n">
        <v>45658</v>
      </c>
      <c r="C2" s="18" t="n">
        <v>46023</v>
      </c>
      <c r="D2" s="7" t="n">
        <v>0</v>
      </c>
      <c r="E2" s="7" t="n">
        <v>2</v>
      </c>
      <c r="F2" s="2" t="b">
        <f aca="false">COUNTIF(experts!$A$2:$A$987,A2)&gt;0</f>
        <v>1</v>
      </c>
      <c r="G2" s="2" t="b">
        <f aca="false">AND(ISNUMBER(B2), ISNUMBER(C2), B2&lt;=C2)</f>
        <v>1</v>
      </c>
      <c r="I2" s="19"/>
    </row>
    <row r="3" customFormat="false" ht="12.75" hidden="false" customHeight="false" outlineLevel="0" collapsed="false">
      <c r="A3" s="16" t="s">
        <v>4</v>
      </c>
      <c r="B3" s="20" t="n">
        <v>45658</v>
      </c>
      <c r="C3" s="21" t="n">
        <v>46023</v>
      </c>
      <c r="D3" s="22" t="n">
        <v>0</v>
      </c>
      <c r="E3" s="22" t="n">
        <v>2</v>
      </c>
      <c r="F3" s="2" t="b">
        <f aca="false">COUNTIF(experts!$A$2:$A$987,A3)&gt;0</f>
        <v>1</v>
      </c>
      <c r="G3" s="2" t="b">
        <f aca="false">AND(ISNUMBER(B3), ISNUMBER(C3), B3&lt;=C3)</f>
        <v>1</v>
      </c>
    </row>
    <row r="4" customFormat="false" ht="12.75" hidden="false" customHeight="false" outlineLevel="0" collapsed="false">
      <c r="B4" s="12"/>
      <c r="C4" s="12"/>
      <c r="D4" s="1"/>
      <c r="E4" s="1"/>
    </row>
    <row r="5" customFormat="false" ht="12.75" hidden="false" customHeight="false" outlineLevel="0" collapsed="false">
      <c r="B5" s="12"/>
      <c r="C5" s="12"/>
      <c r="D5" s="1"/>
      <c r="E5" s="1"/>
    </row>
    <row r="6" customFormat="false" ht="12.75" hidden="false" customHeight="false" outlineLevel="0" collapsed="false">
      <c r="B6" s="1"/>
      <c r="C6" s="1"/>
      <c r="D6" s="1"/>
      <c r="E6" s="1"/>
    </row>
    <row r="7" customFormat="false" ht="12.75" hidden="false" customHeight="false" outlineLevel="0" collapsed="false">
      <c r="B7" s="1"/>
      <c r="C7" s="1"/>
      <c r="D7" s="1"/>
      <c r="E7" s="1"/>
    </row>
    <row r="8" customFormat="false" ht="12.75" hidden="false" customHeight="false" outlineLevel="0" collapsed="false">
      <c r="B8" s="1"/>
      <c r="C8" s="1"/>
      <c r="D8" s="1"/>
      <c r="E8" s="1"/>
    </row>
    <row r="9" customFormat="false" ht="12.75" hidden="false" customHeight="false" outlineLevel="0" collapsed="false">
      <c r="B9" s="1"/>
      <c r="C9" s="1"/>
      <c r="D9" s="1"/>
      <c r="E9" s="1"/>
    </row>
    <row r="10" customFormat="false" ht="12.75" hidden="false" customHeight="false" outlineLevel="0" collapsed="false">
      <c r="B10" s="1"/>
      <c r="C10" s="1"/>
      <c r="D10" s="1"/>
      <c r="E10" s="1"/>
    </row>
    <row r="11" customFormat="false" ht="12.75" hidden="false" customHeight="false" outlineLevel="0" collapsed="false">
      <c r="B11" s="1"/>
      <c r="C11" s="1"/>
      <c r="D11" s="1"/>
      <c r="E11" s="1"/>
    </row>
    <row r="12" customFormat="false" ht="12.75" hidden="false" customHeight="false" outlineLevel="0" collapsed="false">
      <c r="B12" s="1"/>
      <c r="C12" s="1"/>
      <c r="D12" s="1"/>
      <c r="E12" s="1"/>
    </row>
    <row r="13" customFormat="false" ht="12.75" hidden="false" customHeight="false" outlineLevel="0" collapsed="false">
      <c r="B13" s="1"/>
      <c r="C13" s="1"/>
      <c r="D13" s="1"/>
      <c r="E13" s="1"/>
    </row>
    <row r="14" customFormat="false" ht="12.75" hidden="false" customHeight="false" outlineLevel="0" collapsed="false">
      <c r="B14" s="1"/>
      <c r="C14" s="1"/>
      <c r="D14" s="1"/>
      <c r="E14" s="1"/>
    </row>
    <row r="15" customFormat="false" ht="12.75" hidden="false" customHeight="false" outlineLevel="0" collapsed="false">
      <c r="B15" s="1"/>
      <c r="C15" s="1"/>
      <c r="D15" s="1"/>
      <c r="E15" s="1"/>
    </row>
    <row r="16" customFormat="false" ht="12.75" hidden="false" customHeight="false" outlineLevel="0" collapsed="false">
      <c r="B16" s="1"/>
      <c r="C16" s="1"/>
      <c r="D16" s="1"/>
      <c r="E16" s="1"/>
    </row>
    <row r="17" customFormat="false" ht="12.75" hidden="false" customHeight="false" outlineLevel="0" collapsed="false">
      <c r="B17" s="1"/>
      <c r="C17" s="1"/>
      <c r="D17" s="1"/>
      <c r="E17" s="1"/>
    </row>
    <row r="18" customFormat="false" ht="12.75" hidden="false" customHeight="false" outlineLevel="0" collapsed="false">
      <c r="B18" s="1"/>
      <c r="C18" s="1"/>
      <c r="D18" s="1"/>
      <c r="E18" s="1"/>
    </row>
    <row r="19" customFormat="false" ht="12.75" hidden="false" customHeight="false" outlineLevel="0" collapsed="false">
      <c r="B19" s="1"/>
      <c r="C19" s="1"/>
      <c r="D19" s="1"/>
      <c r="E19" s="1"/>
    </row>
    <row r="20" customFormat="false" ht="12.75" hidden="false" customHeight="false" outlineLevel="0" collapsed="false">
      <c r="B20" s="1"/>
      <c r="C20" s="1"/>
      <c r="D20" s="1"/>
      <c r="E20" s="1"/>
    </row>
    <row r="21" customFormat="false" ht="12.75" hidden="false" customHeight="false" outlineLevel="0" collapsed="false">
      <c r="B21" s="1"/>
      <c r="C21" s="1"/>
      <c r="D21" s="1"/>
      <c r="E21" s="1"/>
    </row>
    <row r="22" customFormat="false" ht="12.75" hidden="false" customHeight="false" outlineLevel="0" collapsed="false">
      <c r="B22" s="1"/>
      <c r="C22" s="1"/>
      <c r="D22" s="1"/>
      <c r="E22" s="1"/>
    </row>
    <row r="23" customFormat="false" ht="12.75" hidden="false" customHeight="false" outlineLevel="0" collapsed="false">
      <c r="B23" s="1"/>
      <c r="C23" s="1"/>
      <c r="D23" s="1"/>
      <c r="E23" s="1"/>
    </row>
    <row r="24" customFormat="false" ht="12.75" hidden="false" customHeight="false" outlineLevel="0" collapsed="false">
      <c r="B24" s="1"/>
      <c r="C24" s="1"/>
      <c r="D24" s="1"/>
      <c r="E24" s="1"/>
    </row>
    <row r="25" customFormat="false" ht="12.75" hidden="false" customHeight="false" outlineLevel="0" collapsed="false">
      <c r="B25" s="1"/>
      <c r="C25" s="1"/>
      <c r="D25" s="1"/>
      <c r="E25" s="1"/>
    </row>
    <row r="26" customFormat="false" ht="12.75" hidden="false" customHeight="false" outlineLevel="0" collapsed="false">
      <c r="B26" s="1"/>
      <c r="C26" s="1"/>
      <c r="D26" s="1"/>
      <c r="E26" s="1"/>
    </row>
    <row r="27" customFormat="false" ht="12.75" hidden="false" customHeight="false" outlineLevel="0" collapsed="false">
      <c r="B27" s="1"/>
      <c r="C27" s="1"/>
      <c r="D27" s="1"/>
      <c r="E27" s="1"/>
    </row>
    <row r="28" customFormat="false" ht="12.75" hidden="false" customHeight="false" outlineLevel="0" collapsed="false">
      <c r="B28" s="1"/>
      <c r="C28" s="1"/>
      <c r="D28" s="1"/>
      <c r="E28" s="1"/>
    </row>
    <row r="29" customFormat="false" ht="12.75" hidden="false" customHeight="false" outlineLevel="0" collapsed="false">
      <c r="B29" s="1"/>
      <c r="C29" s="1"/>
      <c r="D29" s="1"/>
      <c r="E29" s="1"/>
    </row>
    <row r="30" customFormat="false" ht="12.75" hidden="false" customHeight="false" outlineLevel="0" collapsed="false">
      <c r="B30" s="1"/>
      <c r="C30" s="1"/>
      <c r="D30" s="1"/>
      <c r="E30" s="1"/>
    </row>
    <row r="31" customFormat="false" ht="12.75" hidden="false" customHeight="false" outlineLevel="0" collapsed="false">
      <c r="B31" s="1"/>
      <c r="C31" s="1"/>
      <c r="D31" s="1"/>
      <c r="E31" s="1"/>
    </row>
    <row r="32" customFormat="false" ht="12.75" hidden="false" customHeight="false" outlineLevel="0" collapsed="false">
      <c r="B32" s="1"/>
      <c r="C32" s="1"/>
      <c r="D32" s="1"/>
      <c r="E32" s="1"/>
    </row>
    <row r="33" customFormat="false" ht="12.75" hidden="false" customHeight="false" outlineLevel="0" collapsed="false">
      <c r="B33" s="1"/>
      <c r="C33" s="1"/>
      <c r="D33" s="1"/>
      <c r="E33" s="1"/>
    </row>
    <row r="34" customFormat="false" ht="12.75" hidden="false" customHeight="false" outlineLevel="0" collapsed="false">
      <c r="B34" s="1"/>
      <c r="C34" s="1"/>
      <c r="D34" s="1"/>
      <c r="E34" s="1"/>
    </row>
    <row r="35" customFormat="false" ht="12.75" hidden="false" customHeight="false" outlineLevel="0" collapsed="false">
      <c r="B35" s="1"/>
      <c r="C35" s="1"/>
      <c r="D35" s="1"/>
      <c r="E35" s="1"/>
    </row>
    <row r="36" customFormat="false" ht="12.75" hidden="false" customHeight="false" outlineLevel="0" collapsed="false">
      <c r="B36" s="1"/>
      <c r="C36" s="1"/>
      <c r="D36" s="1"/>
      <c r="E36" s="1"/>
    </row>
    <row r="37" customFormat="false" ht="12.75" hidden="false" customHeight="false" outlineLevel="0" collapsed="false">
      <c r="B37" s="1"/>
      <c r="C37" s="1"/>
      <c r="D37" s="1"/>
      <c r="E37" s="1"/>
    </row>
    <row r="38" customFormat="false" ht="12.75" hidden="false" customHeight="false" outlineLevel="0" collapsed="false">
      <c r="B38" s="1"/>
      <c r="C38" s="1"/>
      <c r="D38" s="1"/>
      <c r="E38" s="1"/>
    </row>
    <row r="39" customFormat="false" ht="12.75" hidden="false" customHeight="false" outlineLevel="0" collapsed="false">
      <c r="B39" s="1"/>
      <c r="C39" s="1"/>
      <c r="D39" s="1"/>
      <c r="E39" s="1"/>
    </row>
    <row r="40" customFormat="false" ht="12.75" hidden="false" customHeight="false" outlineLevel="0" collapsed="false">
      <c r="B40" s="1"/>
      <c r="C40" s="1"/>
      <c r="D40" s="1"/>
      <c r="E40" s="1"/>
    </row>
    <row r="41" customFormat="false" ht="12.75" hidden="false" customHeight="false" outlineLevel="0" collapsed="false">
      <c r="B41" s="1"/>
      <c r="C41" s="1"/>
      <c r="D41" s="1"/>
      <c r="E41" s="1"/>
    </row>
    <row r="42" customFormat="false" ht="12.75" hidden="false" customHeight="false" outlineLevel="0" collapsed="false">
      <c r="B42" s="1"/>
      <c r="C42" s="1"/>
      <c r="D42" s="1"/>
      <c r="E42" s="1"/>
    </row>
    <row r="43" customFormat="false" ht="12.75" hidden="false" customHeight="false" outlineLevel="0" collapsed="false">
      <c r="B43" s="1"/>
      <c r="C43" s="1"/>
      <c r="D43" s="1"/>
      <c r="E43" s="1"/>
    </row>
    <row r="44" customFormat="false" ht="12.75" hidden="false" customHeight="false" outlineLevel="0" collapsed="false">
      <c r="B44" s="1"/>
      <c r="C44" s="1"/>
      <c r="D44" s="1"/>
      <c r="E44" s="1"/>
    </row>
    <row r="45" customFormat="false" ht="12.75" hidden="false" customHeight="false" outlineLevel="0" collapsed="false">
      <c r="B45" s="1"/>
      <c r="C45" s="1"/>
      <c r="D45" s="1"/>
      <c r="E45" s="1"/>
    </row>
    <row r="46" customFormat="false" ht="12.75" hidden="false" customHeight="false" outlineLevel="0" collapsed="false">
      <c r="B46" s="1"/>
      <c r="C46" s="1"/>
      <c r="D46" s="1"/>
      <c r="E46" s="1"/>
    </row>
    <row r="47" customFormat="false" ht="12.75" hidden="false" customHeight="false" outlineLevel="0" collapsed="false">
      <c r="B47" s="1"/>
      <c r="C47" s="1"/>
      <c r="D47" s="1"/>
      <c r="E47" s="1"/>
    </row>
    <row r="48" customFormat="false" ht="12.75" hidden="false" customHeight="false" outlineLevel="0" collapsed="false">
      <c r="B48" s="1"/>
      <c r="C48" s="1"/>
      <c r="D48" s="1"/>
      <c r="E48" s="1"/>
    </row>
    <row r="49" customFormat="false" ht="12.75" hidden="false" customHeight="false" outlineLevel="0" collapsed="false">
      <c r="B49" s="1"/>
      <c r="C49" s="1"/>
      <c r="D49" s="1"/>
      <c r="E49" s="1"/>
    </row>
    <row r="50" customFormat="false" ht="12.75" hidden="false" customHeight="false" outlineLevel="0" collapsed="false">
      <c r="B50" s="1"/>
      <c r="C50" s="1"/>
      <c r="D50" s="1"/>
      <c r="E50" s="1"/>
    </row>
    <row r="51" customFormat="false" ht="12.75" hidden="false" customHeight="false" outlineLevel="0" collapsed="false">
      <c r="B51" s="1"/>
      <c r="C51" s="1"/>
      <c r="D51" s="1"/>
      <c r="E51" s="1"/>
    </row>
    <row r="52" customFormat="false" ht="12.75" hidden="false" customHeight="false" outlineLevel="0" collapsed="false">
      <c r="B52" s="1"/>
      <c r="C52" s="1"/>
      <c r="D52" s="1"/>
      <c r="E52" s="1"/>
    </row>
    <row r="53" customFormat="false" ht="12.75" hidden="false" customHeight="false" outlineLevel="0" collapsed="false">
      <c r="B53" s="1"/>
      <c r="C53" s="1"/>
      <c r="D53" s="1"/>
      <c r="E53" s="1"/>
    </row>
    <row r="54" customFormat="false" ht="12.75" hidden="false" customHeight="false" outlineLevel="0" collapsed="false">
      <c r="B54" s="1"/>
      <c r="C54" s="1"/>
      <c r="D54" s="1"/>
      <c r="E54" s="1"/>
    </row>
    <row r="55" customFormat="false" ht="12.75" hidden="false" customHeight="false" outlineLevel="0" collapsed="false">
      <c r="B55" s="1"/>
      <c r="C55" s="1"/>
      <c r="D55" s="1"/>
      <c r="E55" s="1"/>
    </row>
    <row r="56" customFormat="false" ht="12.75" hidden="false" customHeight="false" outlineLevel="0" collapsed="false">
      <c r="B56" s="1"/>
      <c r="C56" s="1"/>
      <c r="D56" s="1"/>
      <c r="E56" s="1"/>
    </row>
    <row r="57" customFormat="false" ht="12.75" hidden="false" customHeight="false" outlineLevel="0" collapsed="false">
      <c r="B57" s="1"/>
      <c r="C57" s="1"/>
      <c r="D57" s="1"/>
      <c r="E57" s="1"/>
    </row>
    <row r="58" customFormat="false" ht="12.75" hidden="false" customHeight="false" outlineLevel="0" collapsed="false">
      <c r="B58" s="1"/>
      <c r="C58" s="1"/>
      <c r="D58" s="1"/>
      <c r="E58" s="1"/>
    </row>
    <row r="59" customFormat="false" ht="12.75" hidden="false" customHeight="false" outlineLevel="0" collapsed="false">
      <c r="B59" s="1"/>
      <c r="C59" s="1"/>
      <c r="D59" s="1"/>
      <c r="E59" s="1"/>
    </row>
    <row r="60" customFormat="false" ht="12.75" hidden="false" customHeight="false" outlineLevel="0" collapsed="false">
      <c r="B60" s="1"/>
      <c r="C60" s="1"/>
      <c r="D60" s="1"/>
      <c r="E60" s="1"/>
    </row>
    <row r="61" customFormat="false" ht="12.75" hidden="false" customHeight="false" outlineLevel="0" collapsed="false">
      <c r="B61" s="1"/>
      <c r="C61" s="1"/>
      <c r="D61" s="1"/>
      <c r="E61" s="1"/>
    </row>
    <row r="62" customFormat="false" ht="12.75" hidden="false" customHeight="false" outlineLevel="0" collapsed="false">
      <c r="B62" s="1"/>
      <c r="C62" s="1"/>
      <c r="D62" s="1"/>
      <c r="E62" s="1"/>
    </row>
    <row r="63" customFormat="false" ht="12.75" hidden="false" customHeight="false" outlineLevel="0" collapsed="false">
      <c r="B63" s="1"/>
      <c r="C63" s="1"/>
      <c r="D63" s="1"/>
      <c r="E63" s="1"/>
    </row>
    <row r="64" customFormat="false" ht="12.75" hidden="false" customHeight="false" outlineLevel="0" collapsed="false">
      <c r="B64" s="1"/>
      <c r="C64" s="1"/>
      <c r="D64" s="1"/>
      <c r="E64" s="1"/>
    </row>
    <row r="65" customFormat="false" ht="12.75" hidden="false" customHeight="false" outlineLevel="0" collapsed="false">
      <c r="B65" s="1"/>
      <c r="C65" s="1"/>
      <c r="D65" s="1"/>
      <c r="E65" s="1"/>
    </row>
    <row r="66" customFormat="false" ht="12.75" hidden="false" customHeight="false" outlineLevel="0" collapsed="false">
      <c r="B66" s="1"/>
      <c r="C66" s="1"/>
      <c r="D66" s="1"/>
      <c r="E66" s="1"/>
    </row>
    <row r="67" customFormat="false" ht="12.75" hidden="false" customHeight="false" outlineLevel="0" collapsed="false">
      <c r="B67" s="1"/>
      <c r="C67" s="1"/>
      <c r="D67" s="1"/>
      <c r="E67" s="1"/>
    </row>
    <row r="68" customFormat="false" ht="12.75" hidden="false" customHeight="false" outlineLevel="0" collapsed="false">
      <c r="B68" s="1"/>
      <c r="C68" s="1"/>
      <c r="D68" s="1"/>
      <c r="E68" s="1"/>
    </row>
    <row r="69" customFormat="false" ht="12.75" hidden="false" customHeight="false" outlineLevel="0" collapsed="false">
      <c r="B69" s="1"/>
      <c r="C69" s="1"/>
      <c r="D69" s="1"/>
      <c r="E69" s="1"/>
    </row>
    <row r="70" customFormat="false" ht="12.75" hidden="false" customHeight="false" outlineLevel="0" collapsed="false">
      <c r="B70" s="1"/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I2" activeCellId="0" sqref="I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2" min="2" style="1" width="11.57"/>
    <col collapsed="false" customWidth="false" hidden="false" outlineLevel="0" max="5" min="3" style="7" width="11.57"/>
    <col collapsed="false" customWidth="false" hidden="false" outlineLevel="0" max="6" min="6" style="1" width="11.57"/>
    <col collapsed="false" customWidth="false" hidden="false" outlineLevel="0" max="9" min="7" style="2" width="11.57"/>
  </cols>
  <sheetData>
    <row r="1" customFormat="false" ht="12.75" hidden="false" customHeight="false" outlineLevel="0" collapsed="false">
      <c r="A1" s="4" t="s">
        <v>126</v>
      </c>
      <c r="B1" s="8" t="s">
        <v>127</v>
      </c>
      <c r="C1" s="14" t="s">
        <v>18</v>
      </c>
      <c r="D1" s="14" t="s">
        <v>19</v>
      </c>
      <c r="E1" s="14" t="s">
        <v>128</v>
      </c>
      <c r="F1" s="14" t="s">
        <v>129</v>
      </c>
      <c r="G1" s="5" t="b">
        <f aca="false">AND(G2:G938)</f>
        <v>0</v>
      </c>
      <c r="H1" s="5" t="b">
        <f aca="false">AND(H2:H938)</f>
        <v>0</v>
      </c>
      <c r="I1" s="11" t="b">
        <f aca="false">AND(I2:I908)</f>
        <v>0</v>
      </c>
    </row>
    <row r="2" customFormat="false" ht="12.75" hidden="false" customHeight="false" outlineLevel="0" collapsed="false">
      <c r="C2" s="12"/>
      <c r="D2" s="12"/>
      <c r="E2" s="1"/>
      <c r="G2" s="2" t="b">
        <f aca="false">COUNTIF(experts!$A$2:$A$987, A2) &gt; 0</f>
        <v>0</v>
      </c>
      <c r="H2" s="2" t="b">
        <f aca="false">COUNTIF(tasks!$A$2:$A$903,B2)&gt;0</f>
        <v>0</v>
      </c>
      <c r="I2" s="2" t="b">
        <f aca="false">AND(ISNUMBER(C2), ISNUMBER(D2), C2&lt;=D2)</f>
        <v>0</v>
      </c>
    </row>
    <row r="3" customFormat="false" ht="12.75" hidden="false" customHeight="false" outlineLevel="0" collapsed="false">
      <c r="C3" s="12"/>
      <c r="D3" s="12"/>
      <c r="E3" s="1"/>
    </row>
    <row r="4" customFormat="false" ht="12.75" hidden="false" customHeight="false" outlineLevel="0" collapsed="false">
      <c r="C4" s="12"/>
      <c r="D4" s="12"/>
      <c r="E4" s="1"/>
    </row>
    <row r="5" customFormat="false" ht="12.75" hidden="false" customHeight="false" outlineLevel="0" collapsed="false">
      <c r="C5" s="12"/>
      <c r="D5" s="12"/>
      <c r="E5" s="1"/>
    </row>
    <row r="6" customFormat="false" ht="12.75" hidden="false" customHeight="false" outlineLevel="0" collapsed="false">
      <c r="C6" s="12"/>
      <c r="D6" s="12"/>
      <c r="E6" s="1"/>
    </row>
    <row r="7" customFormat="false" ht="12.75" hidden="false" customHeight="false" outlineLevel="0" collapsed="false">
      <c r="C7" s="1"/>
      <c r="D7" s="1"/>
      <c r="E7" s="1"/>
    </row>
    <row r="8" customFormat="false" ht="12.75" hidden="false" customHeight="false" outlineLevel="0" collapsed="false">
      <c r="C8" s="1"/>
      <c r="D8" s="1"/>
      <c r="E8" s="1"/>
    </row>
    <row r="9" customFormat="false" ht="12.75" hidden="false" customHeight="false" outlineLevel="0" collapsed="false">
      <c r="C9" s="1"/>
      <c r="D9" s="1"/>
      <c r="E9" s="1"/>
    </row>
    <row r="10" customFormat="false" ht="12.75" hidden="false" customHeight="false" outlineLevel="0" collapsed="false">
      <c r="C10" s="1"/>
      <c r="D10" s="1"/>
      <c r="E10" s="1"/>
    </row>
    <row r="11" customFormat="false" ht="12.75" hidden="false" customHeight="false" outlineLevel="0" collapsed="false">
      <c r="C11" s="1"/>
      <c r="D11" s="1"/>
      <c r="E11" s="1"/>
    </row>
    <row r="12" customFormat="false" ht="12.75" hidden="false" customHeight="false" outlineLevel="0" collapsed="false">
      <c r="C12" s="1"/>
      <c r="D12" s="1"/>
      <c r="E12" s="1"/>
    </row>
    <row r="13" customFormat="false" ht="12.75" hidden="false" customHeight="false" outlineLevel="0" collapsed="false">
      <c r="C13" s="1"/>
      <c r="D13" s="1"/>
      <c r="E13" s="1"/>
    </row>
    <row r="14" customFormat="false" ht="12.75" hidden="false" customHeight="false" outlineLevel="0" collapsed="false">
      <c r="C14" s="1"/>
      <c r="D14" s="1"/>
      <c r="E14" s="1"/>
    </row>
    <row r="15" customFormat="false" ht="12.75" hidden="false" customHeight="false" outlineLevel="0" collapsed="false">
      <c r="C15" s="1"/>
      <c r="D15" s="1"/>
      <c r="E15" s="1"/>
    </row>
    <row r="16" customFormat="false" ht="12.75" hidden="false" customHeight="false" outlineLevel="0" collapsed="false">
      <c r="C16" s="1"/>
      <c r="D16" s="1"/>
      <c r="E16" s="1"/>
    </row>
    <row r="17" customFormat="false" ht="12.75" hidden="false" customHeight="false" outlineLevel="0" collapsed="false">
      <c r="C17" s="1"/>
      <c r="D17" s="1"/>
      <c r="E17" s="1"/>
    </row>
    <row r="18" customFormat="false" ht="12.75" hidden="false" customHeight="false" outlineLevel="0" collapsed="false">
      <c r="C18" s="1"/>
      <c r="D18" s="1"/>
      <c r="E18" s="1"/>
    </row>
    <row r="19" customFormat="false" ht="12.75" hidden="false" customHeight="false" outlineLevel="0" collapsed="false">
      <c r="C19" s="1"/>
      <c r="D19" s="1"/>
      <c r="E19" s="1"/>
    </row>
    <row r="20" customFormat="false" ht="12.75" hidden="false" customHeight="false" outlineLevel="0" collapsed="false">
      <c r="C20" s="1"/>
      <c r="D20" s="1"/>
      <c r="E20" s="1"/>
    </row>
    <row r="21" customFormat="false" ht="12.75" hidden="false" customHeight="false" outlineLevel="0" collapsed="false">
      <c r="C21" s="1"/>
      <c r="D21" s="1"/>
      <c r="E21" s="1"/>
    </row>
    <row r="22" customFormat="false" ht="12.75" hidden="false" customHeight="false" outlineLevel="0" collapsed="false">
      <c r="C22" s="1"/>
      <c r="D22" s="1"/>
      <c r="E22" s="1"/>
    </row>
    <row r="23" customFormat="false" ht="12.75" hidden="false" customHeight="false" outlineLevel="0" collapsed="false">
      <c r="C23" s="1"/>
      <c r="D23" s="1"/>
      <c r="E23" s="1"/>
    </row>
    <row r="24" customFormat="false" ht="12.75" hidden="false" customHeight="false" outlineLevel="0" collapsed="false">
      <c r="C24" s="1"/>
      <c r="D24" s="1"/>
      <c r="E24" s="1"/>
    </row>
    <row r="25" customFormat="false" ht="12.75" hidden="false" customHeight="false" outlineLevel="0" collapsed="false">
      <c r="C25" s="1"/>
      <c r="D25" s="1"/>
      <c r="E25" s="1"/>
    </row>
    <row r="26" customFormat="false" ht="12.75" hidden="false" customHeight="false" outlineLevel="0" collapsed="false">
      <c r="C26" s="1"/>
      <c r="D26" s="1"/>
      <c r="E26" s="1"/>
    </row>
    <row r="27" customFormat="false" ht="12.75" hidden="false" customHeight="false" outlineLevel="0" collapsed="false">
      <c r="C27" s="1"/>
      <c r="D27" s="1"/>
      <c r="E27" s="1"/>
    </row>
    <row r="28" customFormat="false" ht="12.75" hidden="false" customHeight="false" outlineLevel="0" collapsed="false">
      <c r="C28" s="1"/>
      <c r="D28" s="1"/>
      <c r="E28" s="1"/>
    </row>
    <row r="29" customFormat="false" ht="12.75" hidden="false" customHeight="false" outlineLevel="0" collapsed="false">
      <c r="C29" s="1"/>
      <c r="D29" s="1"/>
      <c r="E29" s="1"/>
    </row>
    <row r="30" customFormat="false" ht="12.75" hidden="false" customHeight="false" outlineLevel="0" collapsed="false">
      <c r="C30" s="1"/>
      <c r="D30" s="1"/>
      <c r="E30" s="1"/>
    </row>
    <row r="31" customFormat="false" ht="12.75" hidden="false" customHeight="false" outlineLevel="0" collapsed="false">
      <c r="C31" s="1"/>
      <c r="D31" s="1"/>
      <c r="E31" s="1"/>
    </row>
    <row r="32" customFormat="false" ht="12.75" hidden="false" customHeight="false" outlineLevel="0" collapsed="false">
      <c r="C32" s="1"/>
      <c r="D32" s="1"/>
      <c r="E32" s="1"/>
    </row>
    <row r="33" customFormat="false" ht="12.75" hidden="false" customHeight="false" outlineLevel="0" collapsed="false">
      <c r="C33" s="1"/>
      <c r="D33" s="1"/>
      <c r="E33" s="1"/>
    </row>
    <row r="34" customFormat="false" ht="12.75" hidden="false" customHeight="false" outlineLevel="0" collapsed="false">
      <c r="C34" s="1"/>
      <c r="D34" s="1"/>
      <c r="E34" s="1"/>
    </row>
    <row r="35" customFormat="false" ht="12.75" hidden="false" customHeight="false" outlineLevel="0" collapsed="false">
      <c r="C35" s="1"/>
      <c r="D35" s="1"/>
      <c r="E35" s="1"/>
    </row>
    <row r="36" customFormat="false" ht="12.75" hidden="false" customHeight="false" outlineLevel="0" collapsed="false">
      <c r="C36" s="1"/>
      <c r="D36" s="1"/>
      <c r="E36" s="1"/>
    </row>
    <row r="37" customFormat="false" ht="12.75" hidden="false" customHeight="false" outlineLevel="0" collapsed="false">
      <c r="C37" s="1"/>
      <c r="D37" s="1"/>
      <c r="E37" s="1"/>
    </row>
    <row r="38" customFormat="false" ht="12.75" hidden="false" customHeight="false" outlineLevel="0" collapsed="false">
      <c r="C38" s="1"/>
      <c r="D38" s="1"/>
      <c r="E38" s="1"/>
    </row>
    <row r="39" customFormat="false" ht="12.75" hidden="false" customHeight="false" outlineLevel="0" collapsed="false">
      <c r="C39" s="1"/>
      <c r="D39" s="1"/>
      <c r="E39" s="1"/>
    </row>
    <row r="40" customFormat="false" ht="12.75" hidden="false" customHeight="false" outlineLevel="0" collapsed="false">
      <c r="C40" s="1"/>
      <c r="D40" s="1"/>
      <c r="E40" s="1"/>
    </row>
    <row r="41" customFormat="false" ht="12.75" hidden="false" customHeight="false" outlineLevel="0" collapsed="false">
      <c r="C41" s="1"/>
      <c r="D41" s="1"/>
      <c r="E41" s="1"/>
    </row>
    <row r="42" customFormat="false" ht="12.75" hidden="false" customHeight="false" outlineLevel="0" collapsed="false">
      <c r="C42" s="1"/>
      <c r="D42" s="1"/>
      <c r="E42" s="1"/>
    </row>
    <row r="43" customFormat="false" ht="12.75" hidden="false" customHeight="false" outlineLevel="0" collapsed="false">
      <c r="C43" s="1"/>
      <c r="D43" s="1"/>
      <c r="E43" s="1"/>
    </row>
    <row r="44" customFormat="false" ht="12.75" hidden="false" customHeight="false" outlineLevel="0" collapsed="false">
      <c r="C44" s="1"/>
      <c r="D44" s="1"/>
      <c r="E44" s="1"/>
    </row>
    <row r="45" customFormat="false" ht="12.75" hidden="false" customHeight="false" outlineLevel="0" collapsed="false">
      <c r="C45" s="1"/>
      <c r="D45" s="1"/>
      <c r="E45" s="1"/>
    </row>
    <row r="46" customFormat="false" ht="12.75" hidden="false" customHeight="false" outlineLevel="0" collapsed="false">
      <c r="C46" s="1"/>
      <c r="D46" s="1"/>
      <c r="E46" s="1"/>
    </row>
    <row r="47" customFormat="false" ht="12.75" hidden="false" customHeight="false" outlineLevel="0" collapsed="false">
      <c r="C47" s="1"/>
      <c r="D47" s="1"/>
      <c r="E47" s="1"/>
    </row>
    <row r="48" customFormat="false" ht="12.75" hidden="false" customHeight="false" outlineLevel="0" collapsed="false">
      <c r="C48" s="1"/>
      <c r="D48" s="1"/>
      <c r="E48" s="1"/>
    </row>
    <row r="49" customFormat="false" ht="12.75" hidden="false" customHeight="false" outlineLevel="0" collapsed="false">
      <c r="C49" s="1"/>
      <c r="D49" s="1"/>
      <c r="E49" s="1"/>
    </row>
    <row r="50" customFormat="false" ht="12.75" hidden="false" customHeight="false" outlineLevel="0" collapsed="false">
      <c r="C50" s="1"/>
      <c r="D50" s="1"/>
      <c r="E50" s="1"/>
    </row>
    <row r="51" customFormat="false" ht="12.75" hidden="false" customHeight="false" outlineLevel="0" collapsed="false">
      <c r="C51" s="1"/>
      <c r="D51" s="1"/>
      <c r="E51" s="1"/>
    </row>
    <row r="52" customFormat="false" ht="12.75" hidden="false" customHeight="false" outlineLevel="0" collapsed="false">
      <c r="C52" s="1"/>
      <c r="D52" s="1"/>
      <c r="E52" s="1"/>
    </row>
    <row r="53" customFormat="false" ht="12.75" hidden="false" customHeight="false" outlineLevel="0" collapsed="false">
      <c r="C53" s="1"/>
      <c r="D53" s="1"/>
      <c r="E53" s="1"/>
    </row>
    <row r="54" customFormat="false" ht="12.75" hidden="false" customHeight="false" outlineLevel="0" collapsed="false">
      <c r="C54" s="1"/>
      <c r="D54" s="1"/>
      <c r="E54" s="1"/>
    </row>
    <row r="55" customFormat="false" ht="12.75" hidden="false" customHeight="false" outlineLevel="0" collapsed="false">
      <c r="C55" s="1"/>
      <c r="D55" s="1"/>
      <c r="E55" s="1"/>
    </row>
    <row r="56" customFormat="false" ht="12.75" hidden="false" customHeight="false" outlineLevel="0" collapsed="false">
      <c r="C56" s="1"/>
      <c r="D56" s="1"/>
      <c r="E56" s="1"/>
    </row>
    <row r="57" customFormat="false" ht="12.75" hidden="false" customHeight="false" outlineLevel="0" collapsed="false">
      <c r="C57" s="1"/>
      <c r="D57" s="1"/>
      <c r="E57" s="1"/>
    </row>
    <row r="58" customFormat="false" ht="12.75" hidden="false" customHeight="false" outlineLevel="0" collapsed="false">
      <c r="C58" s="1"/>
      <c r="D58" s="1"/>
      <c r="E58" s="1"/>
    </row>
    <row r="59" customFormat="false" ht="12.75" hidden="false" customHeight="false" outlineLevel="0" collapsed="false">
      <c r="C59" s="1"/>
      <c r="D59" s="1"/>
      <c r="E59" s="1"/>
    </row>
    <row r="60" customFormat="false" ht="12.75" hidden="false" customHeight="false" outlineLevel="0" collapsed="false">
      <c r="C60" s="1"/>
      <c r="D60" s="1"/>
      <c r="E60" s="1"/>
    </row>
    <row r="61" customFormat="false" ht="12.75" hidden="false" customHeight="false" outlineLevel="0" collapsed="false">
      <c r="C61" s="1"/>
      <c r="D61" s="1"/>
      <c r="E61" s="1"/>
    </row>
    <row r="62" customFormat="false" ht="12.75" hidden="false" customHeight="false" outlineLevel="0" collapsed="false">
      <c r="C62" s="1"/>
      <c r="D62" s="1"/>
      <c r="E62" s="1"/>
    </row>
    <row r="63" customFormat="false" ht="12.75" hidden="false" customHeight="false" outlineLevel="0" collapsed="false">
      <c r="C63" s="1"/>
      <c r="D63" s="1"/>
      <c r="E63" s="1"/>
    </row>
    <row r="64" customFormat="false" ht="12.75" hidden="false" customHeight="false" outlineLevel="0" collapsed="false">
      <c r="C64" s="1"/>
      <c r="D64" s="1"/>
      <c r="E64" s="1"/>
    </row>
    <row r="65" customFormat="false" ht="12.75" hidden="false" customHeight="false" outlineLevel="0" collapsed="false">
      <c r="C65" s="1"/>
      <c r="D65" s="1"/>
      <c r="E65" s="1"/>
    </row>
    <row r="66" customFormat="false" ht="12.75" hidden="false" customHeight="false" outlineLevel="0" collapsed="false">
      <c r="C66" s="1"/>
      <c r="D66" s="1"/>
      <c r="E66" s="1"/>
    </row>
    <row r="67" customFormat="false" ht="12.75" hidden="false" customHeight="false" outlineLevel="0" collapsed="false">
      <c r="C67" s="1"/>
      <c r="D67" s="1"/>
      <c r="E67" s="1"/>
    </row>
    <row r="68" customFormat="false" ht="12.75" hidden="false" customHeight="false" outlineLevel="0" collapsed="false">
      <c r="C68" s="1"/>
      <c r="D68" s="1"/>
      <c r="E68" s="1"/>
    </row>
    <row r="69" customFormat="false" ht="12.75" hidden="false" customHeight="false" outlineLevel="0" collapsed="false">
      <c r="C69" s="1"/>
      <c r="D69" s="1"/>
      <c r="E69" s="1"/>
    </row>
    <row r="70" customFormat="false" ht="12.75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G1" activeCellId="0" sqref="G1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1" width="11.57"/>
    <col collapsed="false" customWidth="false" hidden="false" outlineLevel="0" max="5" min="2" style="7" width="11.57"/>
    <col collapsed="false" customWidth="false" hidden="false" outlineLevel="0" max="7" min="6" style="2" width="11.57"/>
  </cols>
  <sheetData>
    <row r="1" customFormat="false" ht="12.75" hidden="false" customHeight="false" outlineLevel="0" collapsed="false">
      <c r="A1" s="4" t="s">
        <v>126</v>
      </c>
      <c r="B1" s="14" t="s">
        <v>18</v>
      </c>
      <c r="C1" s="14" t="s">
        <v>19</v>
      </c>
      <c r="D1" s="14" t="s">
        <v>128</v>
      </c>
      <c r="E1" s="14" t="s">
        <v>129</v>
      </c>
      <c r="F1" s="5" t="b">
        <f aca="false">AND(F2:F938)</f>
        <v>1</v>
      </c>
      <c r="G1" s="11" t="b">
        <f aca="false">AND(G2:G908)</f>
        <v>1</v>
      </c>
    </row>
    <row r="2" customFormat="false" ht="12.75" hidden="false" customHeight="false" outlineLevel="0" collapsed="false">
      <c r="A2" s="1" t="s">
        <v>2</v>
      </c>
      <c r="B2" s="6" t="n">
        <v>45658</v>
      </c>
      <c r="C2" s="18" t="n">
        <v>46023</v>
      </c>
      <c r="D2" s="7" t="n">
        <v>0</v>
      </c>
      <c r="E2" s="7" t="n">
        <v>3</v>
      </c>
      <c r="F2" s="2" t="b">
        <f aca="false">COUNTIF(experts!$A$2:$A$987, A2) &gt; 0</f>
        <v>1</v>
      </c>
      <c r="G2" s="2" t="b">
        <f aca="false">AND(ISNUMBER(B2), ISNUMBER(C2), B2&lt;=C2)</f>
        <v>1</v>
      </c>
    </row>
    <row r="3" customFormat="false" ht="12.75" hidden="false" customHeight="false" outlineLevel="0" collapsed="false">
      <c r="A3" s="16" t="s">
        <v>4</v>
      </c>
      <c r="B3" s="20" t="n">
        <v>45658</v>
      </c>
      <c r="C3" s="21" t="n">
        <v>46023</v>
      </c>
      <c r="D3" s="22" t="n">
        <v>0</v>
      </c>
      <c r="E3" s="22" t="n">
        <v>2</v>
      </c>
      <c r="F3" s="2" t="b">
        <f aca="false">COUNTIF(experts!$A$2:$A$987, A3) &gt; 0</f>
        <v>1</v>
      </c>
      <c r="G3" s="2" t="b">
        <f aca="false">AND(ISNUMBER(B3), ISNUMBER(C3), B3&lt;=C3)</f>
        <v>1</v>
      </c>
    </row>
    <row r="4" customFormat="false" ht="12.75" hidden="false" customHeight="false" outlineLevel="0" collapsed="false">
      <c r="B4" s="6"/>
      <c r="C4" s="6"/>
    </row>
    <row r="5" customFormat="false" ht="12.75" hidden="false" customHeight="false" outlineLevel="0" collapsed="false">
      <c r="B5" s="6"/>
      <c r="C5" s="6"/>
    </row>
    <row r="6" customFormat="false" ht="12.75" hidden="false" customHeight="false" outlineLevel="0" collapsed="false">
      <c r="B6" s="6"/>
      <c r="C6" s="6"/>
    </row>
    <row r="7" customFormat="false" ht="12.75" hidden="false" customHeight="false" outlineLevel="0" collapsed="false">
      <c r="B7" s="6"/>
      <c r="C7" s="6"/>
    </row>
    <row r="8" customFormat="false" ht="12.75" hidden="false" customHeight="false" outlineLevel="0" collapsed="false">
      <c r="B8" s="6"/>
      <c r="C8" s="6"/>
    </row>
    <row r="9" customFormat="false" ht="12.75" hidden="false" customHeight="false" outlineLevel="0" collapsed="false">
      <c r="B9" s="6"/>
      <c r="C9" s="6"/>
    </row>
    <row r="10" customFormat="false" ht="12.75" hidden="false" customHeight="false" outlineLevel="0" collapsed="false">
      <c r="B10" s="6"/>
      <c r="C10" s="6"/>
    </row>
    <row r="11" customFormat="false" ht="12.75" hidden="false" customHeight="false" outlineLevel="0" collapsed="false">
      <c r="B11" s="6"/>
      <c r="C11" s="6"/>
    </row>
    <row r="12" customFormat="false" ht="12.75" hidden="false" customHeight="false" outlineLevel="0" collapsed="false">
      <c r="B12" s="6"/>
      <c r="C12" s="6"/>
    </row>
    <row r="13" customFormat="false" ht="12.75" hidden="false" customHeight="false" outlineLevel="0" collapsed="false">
      <c r="B13" s="6"/>
      <c r="C13" s="6"/>
    </row>
    <row r="14" customFormat="false" ht="12.75" hidden="false" customHeight="false" outlineLevel="0" collapsed="false">
      <c r="B14" s="6"/>
      <c r="C14" s="6"/>
    </row>
    <row r="15" customFormat="false" ht="12.75" hidden="false" customHeight="false" outlineLevel="0" collapsed="false">
      <c r="B15" s="6"/>
      <c r="C15" s="6"/>
    </row>
    <row r="16" customFormat="false" ht="12.75" hidden="false" customHeight="false" outlineLevel="0" collapsed="false">
      <c r="B16" s="6"/>
      <c r="C16" s="6"/>
    </row>
    <row r="17" customFormat="false" ht="12.75" hidden="false" customHeight="false" outlineLevel="0" collapsed="false">
      <c r="B17" s="6"/>
      <c r="C17" s="6"/>
    </row>
    <row r="18" customFormat="false" ht="12.75" hidden="false" customHeight="false" outlineLevel="0" collapsed="false">
      <c r="B18" s="6"/>
      <c r="C18" s="6"/>
    </row>
    <row r="19" customFormat="false" ht="12.75" hidden="false" customHeight="false" outlineLevel="0" collapsed="false">
      <c r="B19" s="6"/>
      <c r="C19" s="6"/>
    </row>
    <row r="20" customFormat="false" ht="12.75" hidden="false" customHeight="false" outlineLevel="0" collapsed="false">
      <c r="B20" s="6"/>
      <c r="C20" s="6"/>
    </row>
    <row r="21" customFormat="false" ht="12.75" hidden="false" customHeight="false" outlineLevel="0" collapsed="false">
      <c r="B21" s="6"/>
      <c r="C21" s="6"/>
    </row>
    <row r="22" customFormat="false" ht="12.75" hidden="false" customHeight="false" outlineLevel="0" collapsed="false">
      <c r="B22" s="6"/>
      <c r="C22" s="6"/>
    </row>
    <row r="23" customFormat="false" ht="12.75" hidden="false" customHeight="false" outlineLevel="0" collapsed="false">
      <c r="B23" s="6"/>
      <c r="C23" s="6"/>
    </row>
    <row r="24" customFormat="false" ht="12.75" hidden="false" customHeight="false" outlineLevel="0" collapsed="false">
      <c r="B24" s="6"/>
      <c r="C24" s="6"/>
    </row>
    <row r="25" customFormat="false" ht="12.75" hidden="false" customHeight="false" outlineLevel="0" collapsed="false">
      <c r="B25" s="6"/>
      <c r="C25" s="6"/>
    </row>
    <row r="26" customFormat="false" ht="12.75" hidden="false" customHeight="false" outlineLevel="0" collapsed="false">
      <c r="B26" s="6"/>
      <c r="C26" s="6"/>
    </row>
    <row r="27" customFormat="false" ht="12.75" hidden="false" customHeight="false" outlineLevel="0" collapsed="false">
      <c r="B27" s="6"/>
      <c r="C27" s="6"/>
    </row>
    <row r="28" customFormat="false" ht="12.75" hidden="false" customHeight="false" outlineLevel="0" collapsed="false">
      <c r="B28" s="6"/>
      <c r="C28" s="6"/>
    </row>
    <row r="29" customFormat="false" ht="12.75" hidden="false" customHeight="false" outlineLevel="0" collapsed="false">
      <c r="B29" s="6"/>
      <c r="C29" s="6"/>
    </row>
    <row r="30" customFormat="false" ht="12.75" hidden="false" customHeight="false" outlineLevel="0" collapsed="false">
      <c r="B30" s="6"/>
      <c r="C30" s="6"/>
    </row>
    <row r="31" customFormat="false" ht="12.75" hidden="false" customHeight="false" outlineLevel="0" collapsed="false">
      <c r="B31" s="6"/>
      <c r="C31" s="6"/>
    </row>
    <row r="32" customFormat="false" ht="12.75" hidden="false" customHeight="false" outlineLevel="0" collapsed="false">
      <c r="B32" s="6"/>
      <c r="C32" s="6"/>
    </row>
    <row r="33" customFormat="false" ht="12.75" hidden="false" customHeight="false" outlineLevel="0" collapsed="false">
      <c r="B33" s="6"/>
      <c r="C33" s="6"/>
    </row>
    <row r="34" customFormat="false" ht="12.75" hidden="false" customHeight="false" outlineLevel="0" collapsed="false">
      <c r="B34" s="6"/>
      <c r="C34" s="6"/>
    </row>
    <row r="35" customFormat="false" ht="12.75" hidden="false" customHeight="false" outlineLevel="0" collapsed="false">
      <c r="B35" s="6"/>
      <c r="C35" s="6"/>
    </row>
    <row r="36" customFormat="false" ht="12.75" hidden="false" customHeight="false" outlineLevel="0" collapsed="false">
      <c r="B36" s="6"/>
      <c r="C36" s="6"/>
    </row>
    <row r="37" customFormat="false" ht="12.75" hidden="false" customHeight="false" outlineLevel="0" collapsed="false">
      <c r="B37" s="6"/>
      <c r="C37" s="6"/>
    </row>
    <row r="38" customFormat="false" ht="12.75" hidden="false" customHeight="false" outlineLevel="0" collapsed="false">
      <c r="B38" s="6"/>
      <c r="C38" s="6"/>
    </row>
    <row r="39" customFormat="false" ht="12.75" hidden="false" customHeight="false" outlineLevel="0" collapsed="false">
      <c r="B39" s="6"/>
      <c r="C39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9" activeCellId="0" sqref="D9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1.14"/>
    <col collapsed="false" customWidth="false" hidden="false" outlineLevel="0" max="3" min="2" style="7" width="11.57"/>
    <col collapsed="false" customWidth="false" hidden="false" outlineLevel="0" max="4" min="4" style="2" width="11.57"/>
  </cols>
  <sheetData>
    <row r="1" customFormat="false" ht="12.75" hidden="false" customHeight="false" outlineLevel="0" collapsed="false">
      <c r="A1" s="8" t="s">
        <v>0</v>
      </c>
      <c r="B1" s="14" t="s">
        <v>18</v>
      </c>
      <c r="C1" s="14" t="s">
        <v>19</v>
      </c>
      <c r="D1" s="11" t="b">
        <f aca="false">AND(D2:D908)</f>
        <v>1</v>
      </c>
    </row>
    <row r="2" customFormat="false" ht="12.75" hidden="false" customHeight="false" outlineLevel="0" collapsed="false">
      <c r="A2" s="23" t="s">
        <v>130</v>
      </c>
      <c r="B2" s="24" t="n">
        <v>45637</v>
      </c>
      <c r="C2" s="24" t="n">
        <v>45672</v>
      </c>
      <c r="D2" s="2" t="b">
        <f aca="false">AND(ISNUMBER(B2), ISNUMBER(C2), B2&lt;=C2)</f>
        <v>1</v>
      </c>
    </row>
    <row r="3" customFormat="false" ht="12.75" hidden="false" customHeight="false" outlineLevel="0" collapsed="false">
      <c r="A3" s="23" t="s">
        <v>131</v>
      </c>
      <c r="B3" s="24" t="n">
        <v>45673</v>
      </c>
      <c r="C3" s="24" t="n">
        <v>45701</v>
      </c>
      <c r="D3" s="2" t="n">
        <f aca="false">AND(ISNUMBER(B3), ISNUMBER(C3), B3&lt;=C3)</f>
        <v>1</v>
      </c>
    </row>
    <row r="4" customFormat="false" ht="12.75" hidden="false" customHeight="false" outlineLevel="0" collapsed="false">
      <c r="A4" s="1" t="s">
        <v>132</v>
      </c>
      <c r="B4" s="18" t="n">
        <v>45702</v>
      </c>
      <c r="C4" s="18" t="n">
        <v>45732</v>
      </c>
      <c r="D4" s="2" t="n">
        <f aca="false">AND(ISNUMBER(B4), ISNUMBER(C4), B4&lt;=C4)</f>
        <v>1</v>
      </c>
    </row>
    <row r="5" customFormat="false" ht="12.75" hidden="false" customHeight="false" outlineLevel="0" collapsed="false">
      <c r="A5" s="1" t="s">
        <v>133</v>
      </c>
      <c r="B5" s="18" t="n">
        <v>45733</v>
      </c>
      <c r="C5" s="18" t="n">
        <v>45761</v>
      </c>
      <c r="D5" s="2" t="n">
        <f aca="false">AND(ISNUMBER(B5), ISNUMBER(C5), B5&lt;=C5)</f>
        <v>1</v>
      </c>
    </row>
    <row r="6" customFormat="false" ht="12.75" hidden="false" customHeight="false" outlineLevel="0" collapsed="false">
      <c r="A6" s="1" t="s">
        <v>134</v>
      </c>
      <c r="B6" s="18" t="n">
        <v>45762</v>
      </c>
      <c r="C6" s="18" t="n">
        <v>45795</v>
      </c>
      <c r="D6" s="2" t="n">
        <f aca="false">AND(ISNUMBER(B6), ISNUMBER(C6), B6&lt;=C6)</f>
        <v>1</v>
      </c>
    </row>
    <row r="7" customFormat="false" ht="12.75" hidden="false" customHeight="false" outlineLevel="0" collapsed="false">
      <c r="A7" s="1" t="s">
        <v>135</v>
      </c>
      <c r="B7" s="18" t="n">
        <v>45796</v>
      </c>
      <c r="C7" s="18" t="n">
        <v>45826</v>
      </c>
      <c r="D7" s="2" t="n">
        <f aca="false">AND(ISNUMBER(B7), ISNUMBER(C7), B7&lt;=C7)</f>
        <v>1</v>
      </c>
    </row>
    <row r="8" customFormat="false" ht="12.75" hidden="false" customHeight="false" outlineLevel="0" collapsed="false">
      <c r="A8" s="1" t="s">
        <v>136</v>
      </c>
      <c r="B8" s="6" t="n">
        <v>45827</v>
      </c>
      <c r="C8" s="18" t="n">
        <v>45855</v>
      </c>
      <c r="D8" s="2" t="n">
        <f aca="false">AND(ISNUMBER(B8), ISNUMBER(C8), B8&lt;=C8)</f>
        <v>1</v>
      </c>
    </row>
    <row r="9" customFormat="false" ht="12.75" hidden="false" customHeight="false" outlineLevel="0" collapsed="false">
      <c r="A9" s="1" t="s">
        <v>137</v>
      </c>
      <c r="B9" s="18" t="n">
        <v>45856</v>
      </c>
      <c r="C9" s="18" t="n">
        <v>45886</v>
      </c>
      <c r="D9" s="2" t="n">
        <f aca="false">AND(ISNUMBER(B9), ISNUMBER(C9), B9&lt;=C9)</f>
        <v>1</v>
      </c>
    </row>
    <row r="10" customFormat="false" ht="12.75" hidden="false" customHeight="false" outlineLevel="0" collapsed="false">
      <c r="A10" s="1" t="s">
        <v>138</v>
      </c>
      <c r="B10" s="6" t="n">
        <v>45887</v>
      </c>
      <c r="C10" s="6" t="n">
        <v>45915</v>
      </c>
      <c r="D10" s="2" t="n">
        <f aca="false">AND(ISNUMBER(B10), ISNUMBER(C10), B10&lt;=C10)</f>
        <v>1</v>
      </c>
    </row>
    <row r="11" customFormat="false" ht="12.75" hidden="false" customHeight="false" outlineLevel="0" collapsed="false">
      <c r="A11" s="1" t="s">
        <v>139</v>
      </c>
      <c r="B11" s="6" t="n">
        <v>45916</v>
      </c>
      <c r="C11" s="6" t="n">
        <v>45945</v>
      </c>
      <c r="D11" s="2" t="n">
        <f aca="false">AND(ISNUMBER(B11), ISNUMBER(C11), B11&lt;=C11)</f>
        <v>1</v>
      </c>
    </row>
    <row r="12" customFormat="false" ht="12.75" hidden="false" customHeight="false" outlineLevel="0" collapsed="false">
      <c r="A12" s="1" t="s">
        <v>140</v>
      </c>
      <c r="B12" s="6" t="n">
        <v>45946</v>
      </c>
      <c r="C12" s="6" t="n">
        <v>45973</v>
      </c>
      <c r="D12" s="2" t="n">
        <f aca="false">AND(ISNUMBER(B12), ISNUMBER(C12), B12&lt;=C12)</f>
        <v>1</v>
      </c>
    </row>
    <row r="13" customFormat="false" ht="12.75" hidden="false" customHeight="false" outlineLevel="0" collapsed="false">
      <c r="A13" s="1" t="s">
        <v>141</v>
      </c>
      <c r="B13" s="6" t="n">
        <v>45974</v>
      </c>
      <c r="C13" s="6" t="n">
        <v>46002</v>
      </c>
      <c r="D13" s="2" t="n">
        <f aca="false">AND(ISNUMBER(B13), ISNUMBER(C13), B13&lt;=C13)</f>
        <v>1</v>
      </c>
    </row>
    <row r="14" customFormat="false" ht="12.75" hidden="false" customHeight="false" outlineLevel="0" collapsed="false">
      <c r="B14" s="6"/>
      <c r="C14" s="6"/>
    </row>
    <row r="15" customFormat="false" ht="12.75" hidden="false" customHeight="false" outlineLevel="0" collapsed="false">
      <c r="B15" s="6"/>
      <c r="C15" s="6"/>
    </row>
    <row r="16" customFormat="false" ht="12.75" hidden="false" customHeight="false" outlineLevel="0" collapsed="false">
      <c r="B16" s="6"/>
      <c r="C16" s="6"/>
    </row>
    <row r="17" customFormat="false" ht="12.75" hidden="false" customHeight="false" outlineLevel="0" collapsed="false">
      <c r="B17" s="6"/>
      <c r="C17" s="6"/>
    </row>
    <row r="18" customFormat="false" ht="12.75" hidden="false" customHeight="false" outlineLevel="0" collapsed="false">
      <c r="B18" s="6"/>
      <c r="C18" s="6"/>
    </row>
    <row r="19" customFormat="false" ht="12.75" hidden="false" customHeight="false" outlineLevel="0" collapsed="false">
      <c r="B19" s="6"/>
      <c r="C19" s="6"/>
    </row>
    <row r="20" customFormat="false" ht="12.75" hidden="false" customHeight="false" outlineLevel="0" collapsed="false">
      <c r="B20" s="6"/>
      <c r="C20" s="6"/>
    </row>
    <row r="21" customFormat="false" ht="12.75" hidden="false" customHeight="false" outlineLevel="0" collapsed="false">
      <c r="B21" s="6"/>
      <c r="C21" s="6"/>
    </row>
    <row r="22" customFormat="false" ht="12.75" hidden="false" customHeight="false" outlineLevel="0" collapsed="false">
      <c r="B22" s="6"/>
      <c r="C22" s="6"/>
    </row>
    <row r="23" customFormat="false" ht="12.75" hidden="false" customHeight="false" outlineLevel="0" collapsed="false">
      <c r="B23" s="6"/>
      <c r="C23" s="6"/>
    </row>
    <row r="24" customFormat="false" ht="12.75" hidden="false" customHeight="false" outlineLevel="0" collapsed="false">
      <c r="B24" s="6"/>
      <c r="C24" s="6"/>
    </row>
    <row r="25" customFormat="false" ht="12.75" hidden="false" customHeight="false" outlineLevel="0" collapsed="false">
      <c r="B25" s="6"/>
      <c r="C25" s="6"/>
    </row>
    <row r="26" customFormat="false" ht="12.75" hidden="false" customHeight="false" outlineLevel="0" collapsed="false">
      <c r="B26" s="6"/>
      <c r="C26" s="6"/>
    </row>
    <row r="27" customFormat="false" ht="12.75" hidden="false" customHeight="false" outlineLevel="0" collapsed="false">
      <c r="B27" s="6"/>
      <c r="C27" s="6"/>
    </row>
    <row r="28" customFormat="false" ht="12.75" hidden="false" customHeight="false" outlineLevel="0" collapsed="false">
      <c r="B28" s="6"/>
      <c r="C28" s="6"/>
    </row>
    <row r="29" customFormat="false" ht="12.75" hidden="false" customHeight="false" outlineLevel="0" collapsed="false">
      <c r="B29" s="6"/>
      <c r="C29" s="6"/>
    </row>
    <row r="30" customFormat="false" ht="12.75" hidden="false" customHeight="false" outlineLevel="0" collapsed="false">
      <c r="B30" s="6"/>
      <c r="C30" s="6"/>
    </row>
    <row r="31" customFormat="false" ht="12.75" hidden="false" customHeight="false" outlineLevel="0" collapsed="false">
      <c r="B31" s="6"/>
      <c r="C31" s="6"/>
    </row>
    <row r="32" customFormat="false" ht="12.75" hidden="false" customHeight="false" outlineLevel="0" collapsed="false">
      <c r="B32" s="6"/>
      <c r="C32" s="6"/>
    </row>
    <row r="33" customFormat="false" ht="12.75" hidden="false" customHeight="false" outlineLevel="0" collapsed="false">
      <c r="B33" s="6"/>
      <c r="C33" s="6"/>
    </row>
    <row r="34" customFormat="false" ht="12.75" hidden="false" customHeight="false" outlineLevel="0" collapsed="false">
      <c r="B34" s="6"/>
      <c r="C34" s="6"/>
    </row>
    <row r="35" customFormat="false" ht="12.75" hidden="false" customHeight="false" outlineLevel="0" collapsed="false">
      <c r="B35" s="6"/>
      <c r="C35" s="6"/>
    </row>
    <row r="36" customFormat="false" ht="12.75" hidden="false" customHeight="false" outlineLevel="0" collapsed="false">
      <c r="B36" s="6"/>
      <c r="C36" s="6"/>
    </row>
    <row r="37" customFormat="false" ht="12.75" hidden="false" customHeight="false" outlineLevel="0" collapsed="false">
      <c r="B37" s="6"/>
      <c r="C37" s="6"/>
    </row>
    <row r="38" customFormat="false" ht="12.75" hidden="false" customHeight="false" outlineLevel="0" collapsed="false">
      <c r="B38" s="6"/>
      <c r="C38" s="6"/>
    </row>
    <row r="39" customFormat="false" ht="12.75" hidden="false" customHeight="false" outlineLevel="0" collapsed="false">
      <c r="B39" s="6"/>
      <c r="C39" s="6"/>
    </row>
    <row r="40" customFormat="false" ht="12.75" hidden="false" customHeight="false" outlineLevel="0" collapsed="false">
      <c r="B40" s="6"/>
      <c r="C40" s="6"/>
    </row>
    <row r="41" customFormat="false" ht="12.75" hidden="false" customHeight="false" outlineLevel="0" collapsed="false">
      <c r="B41" s="6"/>
      <c r="C41" s="6"/>
    </row>
    <row r="42" customFormat="false" ht="12.75" hidden="false" customHeight="false" outlineLevel="0" collapsed="false">
      <c r="B42" s="6"/>
      <c r="C42" s="6"/>
    </row>
    <row r="43" customFormat="false" ht="12.75" hidden="false" customHeight="false" outlineLevel="0" collapsed="false">
      <c r="B43" s="6"/>
      <c r="C43" s="6"/>
    </row>
    <row r="44" customFormat="false" ht="12.75" hidden="false" customHeight="false" outlineLevel="0" collapsed="false">
      <c r="B44" s="6"/>
      <c r="C44" s="6"/>
    </row>
    <row r="45" customFormat="false" ht="12.75" hidden="false" customHeight="false" outlineLevel="0" collapsed="false">
      <c r="B45" s="6"/>
      <c r="C45" s="6"/>
    </row>
    <row r="46" customFormat="false" ht="12.75" hidden="false" customHeight="false" outlineLevel="0" collapsed="false">
      <c r="B46" s="6"/>
      <c r="C46" s="6"/>
    </row>
    <row r="47" customFormat="false" ht="12.75" hidden="false" customHeight="false" outlineLevel="0" collapsed="false">
      <c r="B47" s="6"/>
      <c r="C47" s="6"/>
    </row>
    <row r="48" customFormat="false" ht="12.75" hidden="false" customHeight="false" outlineLevel="0" collapsed="false">
      <c r="B48" s="6"/>
      <c r="C48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8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H6" activeCellId="0" sqref="H6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9.86"/>
    <col collapsed="false" customWidth="true" hidden="false" outlineLevel="0" max="2" min="2" style="25" width="13.71"/>
    <col collapsed="false" customWidth="false" hidden="false" outlineLevel="0" max="4" min="3" style="7" width="11.57"/>
    <col collapsed="false" customWidth="false" hidden="false" outlineLevel="0" max="6" min="5" style="2" width="11.57"/>
  </cols>
  <sheetData>
    <row r="1" customFormat="false" ht="12.75" hidden="false" customHeight="false" outlineLevel="0" collapsed="false">
      <c r="A1" s="8" t="s">
        <v>126</v>
      </c>
      <c r="B1" s="14" t="s">
        <v>142</v>
      </c>
      <c r="C1" s="14" t="s">
        <v>128</v>
      </c>
      <c r="D1" s="14" t="s">
        <v>129</v>
      </c>
      <c r="E1" s="5" t="b">
        <f aca="false">AND(E2:E832)</f>
        <v>1</v>
      </c>
      <c r="F1" s="5" t="b">
        <f aca="false">AND(F2:F832)</f>
        <v>1</v>
      </c>
    </row>
    <row r="2" customFormat="false" ht="12.75" hidden="false" customHeight="false" outlineLevel="0" collapsed="false">
      <c r="A2" s="1" t="s">
        <v>2</v>
      </c>
      <c r="B2" s="23" t="s">
        <v>130</v>
      </c>
      <c r="C2" s="1" t="n">
        <v>0</v>
      </c>
      <c r="D2" s="1" t="n">
        <v>180</v>
      </c>
      <c r="E2" s="2" t="b">
        <f aca="false">COUNTIF(experts!$A$2:$A$987, A2) &gt; 0</f>
        <v>1</v>
      </c>
      <c r="F2" s="2" t="b">
        <f aca="false">COUNTIF('invoicing periods'!$A$2:$A$1000, B2) &gt; 0</f>
        <v>1</v>
      </c>
      <c r="G2" s="1"/>
    </row>
    <row r="3" customFormat="false" ht="12.75" hidden="false" customHeight="false" outlineLevel="0" collapsed="false">
      <c r="A3" s="1" t="s">
        <v>2</v>
      </c>
      <c r="B3" s="23" t="s">
        <v>131</v>
      </c>
      <c r="C3" s="1" t="n">
        <v>0</v>
      </c>
      <c r="D3" s="1" t="n">
        <v>180</v>
      </c>
      <c r="E3" s="2" t="n">
        <f aca="false">COUNTIF(experts!$A$2:$A$987, A3) &gt; 0</f>
        <v>1</v>
      </c>
      <c r="F3" s="2" t="n">
        <f aca="false">COUNTIF('invoicing periods'!$A$2:$A$1000, B3) &gt; 0</f>
        <v>1</v>
      </c>
      <c r="G3" s="1"/>
    </row>
    <row r="4" customFormat="false" ht="12.75" hidden="false" customHeight="false" outlineLevel="0" collapsed="false">
      <c r="A4" s="1" t="s">
        <v>2</v>
      </c>
      <c r="B4" s="1" t="s">
        <v>132</v>
      </c>
      <c r="C4" s="1" t="n">
        <v>0</v>
      </c>
      <c r="D4" s="1" t="n">
        <v>180</v>
      </c>
      <c r="E4" s="2" t="n">
        <f aca="false">COUNTIF(experts!$A$2:$A$987, A4) &gt; 0</f>
        <v>1</v>
      </c>
      <c r="F4" s="2" t="n">
        <f aca="false">COUNTIF('invoicing periods'!$A$2:$A$1000, B4) &gt; 0</f>
        <v>1</v>
      </c>
      <c r="G4" s="1"/>
    </row>
    <row r="5" customFormat="false" ht="12.75" hidden="false" customHeight="false" outlineLevel="0" collapsed="false">
      <c r="A5" s="1" t="s">
        <v>2</v>
      </c>
      <c r="B5" s="1" t="s">
        <v>133</v>
      </c>
      <c r="C5" s="1" t="n">
        <v>0</v>
      </c>
      <c r="D5" s="1" t="n">
        <v>180</v>
      </c>
      <c r="E5" s="2" t="n">
        <f aca="false">COUNTIF(experts!$A$2:$A$987, A5) &gt; 0</f>
        <v>1</v>
      </c>
      <c r="F5" s="2" t="n">
        <f aca="false">COUNTIF('invoicing periods'!$A$2:$A$1000, B5) &gt; 0</f>
        <v>1</v>
      </c>
      <c r="G5" s="1"/>
    </row>
    <row r="6" customFormat="false" ht="12.75" hidden="false" customHeight="false" outlineLevel="0" collapsed="false">
      <c r="A6" s="1" t="s">
        <v>2</v>
      </c>
      <c r="B6" s="1" t="s">
        <v>134</v>
      </c>
      <c r="C6" s="1" t="n">
        <v>0</v>
      </c>
      <c r="D6" s="1" t="n">
        <v>180</v>
      </c>
      <c r="E6" s="2" t="n">
        <f aca="false">COUNTIF(experts!$A$2:$A$987, A6) &gt; 0</f>
        <v>1</v>
      </c>
      <c r="F6" s="2" t="n">
        <f aca="false">COUNTIF('invoicing periods'!$A$2:$A$1000, B6) &gt; 0</f>
        <v>1</v>
      </c>
      <c r="G6" s="1"/>
    </row>
    <row r="7" customFormat="false" ht="12.75" hidden="false" customHeight="false" outlineLevel="0" collapsed="false">
      <c r="A7" s="1" t="s">
        <v>2</v>
      </c>
      <c r="B7" s="1" t="s">
        <v>135</v>
      </c>
      <c r="C7" s="1" t="n">
        <v>0</v>
      </c>
      <c r="D7" s="1" t="n">
        <v>180</v>
      </c>
      <c r="E7" s="2" t="n">
        <f aca="false">COUNTIF(experts!$A$2:$A$987, A7) &gt; 0</f>
        <v>1</v>
      </c>
      <c r="F7" s="2" t="n">
        <f aca="false">COUNTIF('invoicing periods'!$A$2:$A$1000, B7) &gt; 0</f>
        <v>1</v>
      </c>
      <c r="G7" s="1"/>
    </row>
    <row r="8" customFormat="false" ht="12.75" hidden="false" customHeight="false" outlineLevel="0" collapsed="false">
      <c r="A8" s="1" t="s">
        <v>2</v>
      </c>
      <c r="B8" s="1" t="s">
        <v>136</v>
      </c>
      <c r="C8" s="1" t="n">
        <v>0</v>
      </c>
      <c r="D8" s="1" t="n">
        <v>180</v>
      </c>
      <c r="E8" s="2" t="n">
        <f aca="false">COUNTIF(experts!$A$2:$A$987, A8) &gt; 0</f>
        <v>1</v>
      </c>
      <c r="F8" s="2" t="n">
        <f aca="false">COUNTIF('invoicing periods'!$A$2:$A$1000, B8) &gt; 0</f>
        <v>1</v>
      </c>
      <c r="G8" s="1"/>
    </row>
    <row r="9" customFormat="false" ht="12.75" hidden="false" customHeight="false" outlineLevel="0" collapsed="false">
      <c r="A9" s="1" t="s">
        <v>2</v>
      </c>
      <c r="B9" s="1" t="s">
        <v>137</v>
      </c>
      <c r="C9" s="1" t="n">
        <v>0</v>
      </c>
      <c r="D9" s="1" t="n">
        <v>180</v>
      </c>
      <c r="E9" s="2" t="n">
        <f aca="false">COUNTIF(experts!$A$2:$A$987, A9) &gt; 0</f>
        <v>1</v>
      </c>
      <c r="F9" s="2" t="n">
        <f aca="false">COUNTIF('invoicing periods'!$A$2:$A$1000, B9) &gt; 0</f>
        <v>1</v>
      </c>
      <c r="G9" s="1"/>
    </row>
    <row r="10" customFormat="false" ht="12.75" hidden="false" customHeight="false" outlineLevel="0" collapsed="false">
      <c r="A10" s="1" t="s">
        <v>2</v>
      </c>
      <c r="B10" s="1" t="s">
        <v>138</v>
      </c>
      <c r="C10" s="1" t="n">
        <v>0</v>
      </c>
      <c r="D10" s="1" t="n">
        <v>180</v>
      </c>
      <c r="E10" s="2" t="n">
        <f aca="false">COUNTIF(experts!$A$2:$A$987, A10) &gt; 0</f>
        <v>1</v>
      </c>
      <c r="F10" s="2" t="n">
        <f aca="false">COUNTIF('invoicing periods'!$A$2:$A$1000, B10) &gt; 0</f>
        <v>1</v>
      </c>
      <c r="G10" s="1"/>
    </row>
    <row r="11" customFormat="false" ht="12.75" hidden="false" customHeight="false" outlineLevel="0" collapsed="false">
      <c r="A11" s="1" t="s">
        <v>2</v>
      </c>
      <c r="B11" s="1" t="s">
        <v>139</v>
      </c>
      <c r="C11" s="1" t="n">
        <v>0</v>
      </c>
      <c r="D11" s="1" t="n">
        <v>180</v>
      </c>
      <c r="E11" s="2" t="n">
        <f aca="false">COUNTIF(experts!$A$2:$A$987, A11) &gt; 0</f>
        <v>1</v>
      </c>
      <c r="F11" s="2" t="n">
        <f aca="false">COUNTIF('invoicing periods'!$A$2:$A$1000, B11) &gt; 0</f>
        <v>1</v>
      </c>
      <c r="G11" s="1"/>
    </row>
    <row r="12" customFormat="false" ht="12.75" hidden="false" customHeight="false" outlineLevel="0" collapsed="false">
      <c r="A12" s="1" t="s">
        <v>2</v>
      </c>
      <c r="B12" s="1" t="s">
        <v>140</v>
      </c>
      <c r="C12" s="1" t="n">
        <v>0</v>
      </c>
      <c r="D12" s="1" t="n">
        <v>180</v>
      </c>
      <c r="E12" s="2" t="n">
        <f aca="false">COUNTIF(experts!$A$2:$A$987, A12) &gt; 0</f>
        <v>1</v>
      </c>
      <c r="F12" s="2" t="n">
        <f aca="false">COUNTIF('invoicing periods'!$A$2:$A$1000, B12) &gt; 0</f>
        <v>1</v>
      </c>
      <c r="G12" s="1"/>
    </row>
    <row r="13" customFormat="false" ht="12.75" hidden="false" customHeight="false" outlineLevel="0" collapsed="false">
      <c r="A13" s="1" t="s">
        <v>2</v>
      </c>
      <c r="B13" s="1" t="s">
        <v>141</v>
      </c>
      <c r="C13" s="1" t="n">
        <v>0</v>
      </c>
      <c r="D13" s="1" t="n">
        <v>180</v>
      </c>
      <c r="E13" s="2" t="n">
        <f aca="false">COUNTIF(experts!$A$2:$A$987, A13) &gt; 0</f>
        <v>1</v>
      </c>
      <c r="F13" s="2" t="n">
        <f aca="false">COUNTIF('invoicing periods'!$A$2:$A$1000, B13) &gt; 0</f>
        <v>1</v>
      </c>
      <c r="G13" s="1"/>
    </row>
    <row r="14" customFormat="false" ht="12.75" hidden="false" customHeight="false" outlineLevel="0" collapsed="false">
      <c r="A14" s="1" t="s">
        <v>4</v>
      </c>
      <c r="B14" s="23" t="s">
        <v>130</v>
      </c>
      <c r="C14" s="1" t="n">
        <v>0</v>
      </c>
      <c r="D14" s="1" t="n">
        <v>180</v>
      </c>
      <c r="E14" s="2" t="n">
        <f aca="false">COUNTIF(experts!$A$2:$A$987, A14) &gt; 0</f>
        <v>1</v>
      </c>
      <c r="F14" s="2" t="n">
        <f aca="false">COUNTIF('invoicing periods'!$A$2:$A$1000, B14) &gt; 0</f>
        <v>1</v>
      </c>
      <c r="G14" s="1"/>
    </row>
    <row r="15" customFormat="false" ht="12.75" hidden="false" customHeight="false" outlineLevel="0" collapsed="false">
      <c r="A15" s="1" t="s">
        <v>4</v>
      </c>
      <c r="B15" s="23" t="s">
        <v>131</v>
      </c>
      <c r="C15" s="1" t="n">
        <v>0</v>
      </c>
      <c r="D15" s="1" t="n">
        <v>180</v>
      </c>
      <c r="E15" s="2" t="n">
        <f aca="false">COUNTIF(experts!$A$2:$A$987, A15) &gt; 0</f>
        <v>1</v>
      </c>
      <c r="F15" s="2" t="n">
        <f aca="false">COUNTIF('invoicing periods'!$A$2:$A$1000, B15) &gt; 0</f>
        <v>1</v>
      </c>
      <c r="G15" s="1"/>
    </row>
    <row r="16" customFormat="false" ht="12.75" hidden="false" customHeight="false" outlineLevel="0" collapsed="false">
      <c r="A16" s="1" t="s">
        <v>4</v>
      </c>
      <c r="B16" s="1" t="s">
        <v>132</v>
      </c>
      <c r="C16" s="1" t="n">
        <v>0</v>
      </c>
      <c r="D16" s="1" t="n">
        <v>180</v>
      </c>
      <c r="E16" s="2" t="n">
        <f aca="false">COUNTIF(experts!$A$2:$A$987, A16) &gt; 0</f>
        <v>1</v>
      </c>
      <c r="F16" s="2" t="n">
        <f aca="false">COUNTIF('invoicing periods'!$A$2:$A$1000, B16) &gt; 0</f>
        <v>1</v>
      </c>
      <c r="G16" s="1"/>
    </row>
    <row r="17" customFormat="false" ht="12.75" hidden="false" customHeight="false" outlineLevel="0" collapsed="false">
      <c r="A17" s="1" t="s">
        <v>4</v>
      </c>
      <c r="B17" s="1" t="s">
        <v>133</v>
      </c>
      <c r="C17" s="1" t="n">
        <v>0</v>
      </c>
      <c r="D17" s="1" t="n">
        <v>180</v>
      </c>
      <c r="E17" s="2" t="n">
        <f aca="false">COUNTIF(experts!$A$2:$A$987, A17) &gt; 0</f>
        <v>1</v>
      </c>
      <c r="F17" s="2" t="n">
        <f aca="false">COUNTIF('invoicing periods'!$A$2:$A$1000, B17) &gt; 0</f>
        <v>1</v>
      </c>
      <c r="G17" s="1"/>
    </row>
    <row r="18" customFormat="false" ht="12.75" hidden="false" customHeight="false" outlineLevel="0" collapsed="false">
      <c r="A18" s="1" t="s">
        <v>4</v>
      </c>
      <c r="B18" s="1" t="s">
        <v>134</v>
      </c>
      <c r="C18" s="1" t="n">
        <v>0</v>
      </c>
      <c r="D18" s="1" t="n">
        <v>180</v>
      </c>
      <c r="E18" s="2" t="n">
        <f aca="false">COUNTIF(experts!$A$2:$A$987, A18) &gt; 0</f>
        <v>1</v>
      </c>
      <c r="F18" s="2" t="n">
        <f aca="false">COUNTIF('invoicing periods'!$A$2:$A$1000, B18) &gt; 0</f>
        <v>1</v>
      </c>
      <c r="G18" s="1"/>
    </row>
    <row r="19" customFormat="false" ht="12.75" hidden="false" customHeight="false" outlineLevel="0" collapsed="false">
      <c r="A19" s="1" t="s">
        <v>4</v>
      </c>
      <c r="B19" s="1" t="s">
        <v>135</v>
      </c>
      <c r="C19" s="1" t="n">
        <v>0</v>
      </c>
      <c r="D19" s="1" t="n">
        <v>180</v>
      </c>
      <c r="E19" s="2" t="n">
        <f aca="false">COUNTIF(experts!$A$2:$A$987, A19) &gt; 0</f>
        <v>1</v>
      </c>
      <c r="F19" s="2" t="n">
        <f aca="false">COUNTIF('invoicing periods'!$A$2:$A$1000, B19) &gt; 0</f>
        <v>1</v>
      </c>
      <c r="G19" s="1"/>
    </row>
    <row r="20" customFormat="false" ht="12.75" hidden="false" customHeight="false" outlineLevel="0" collapsed="false">
      <c r="A20" s="1" t="s">
        <v>4</v>
      </c>
      <c r="B20" s="1" t="s">
        <v>136</v>
      </c>
      <c r="C20" s="1" t="n">
        <v>0</v>
      </c>
      <c r="D20" s="1" t="n">
        <v>180</v>
      </c>
      <c r="E20" s="2" t="n">
        <f aca="false">COUNTIF(experts!$A$2:$A$987, A20) &gt; 0</f>
        <v>1</v>
      </c>
      <c r="F20" s="2" t="n">
        <f aca="false">COUNTIF('invoicing periods'!$A$2:$A$1000, B20) &gt; 0</f>
        <v>1</v>
      </c>
      <c r="G20" s="1"/>
    </row>
    <row r="21" customFormat="false" ht="12.75" hidden="false" customHeight="false" outlineLevel="0" collapsed="false">
      <c r="A21" s="1" t="s">
        <v>4</v>
      </c>
      <c r="B21" s="1" t="s">
        <v>137</v>
      </c>
      <c r="C21" s="1" t="n">
        <v>0</v>
      </c>
      <c r="D21" s="1" t="n">
        <v>180</v>
      </c>
      <c r="E21" s="2" t="n">
        <f aca="false">COUNTIF(experts!$A$2:$A$987, A21) &gt; 0</f>
        <v>1</v>
      </c>
      <c r="F21" s="2" t="n">
        <f aca="false">COUNTIF('invoicing periods'!$A$2:$A$1000, B21) &gt; 0</f>
        <v>1</v>
      </c>
      <c r="G21" s="1"/>
    </row>
    <row r="22" customFormat="false" ht="12.75" hidden="false" customHeight="false" outlineLevel="0" collapsed="false">
      <c r="A22" s="1" t="s">
        <v>4</v>
      </c>
      <c r="B22" s="1" t="s">
        <v>138</v>
      </c>
      <c r="C22" s="1" t="n">
        <v>0</v>
      </c>
      <c r="D22" s="1" t="n">
        <v>180</v>
      </c>
      <c r="E22" s="2" t="n">
        <f aca="false">COUNTIF(experts!$A$2:$A$987, A22) &gt; 0</f>
        <v>1</v>
      </c>
      <c r="F22" s="2" t="n">
        <f aca="false">COUNTIF('invoicing periods'!$A$2:$A$1000, B22) &gt; 0</f>
        <v>1</v>
      </c>
      <c r="G22" s="1"/>
    </row>
    <row r="23" customFormat="false" ht="12.75" hidden="false" customHeight="false" outlineLevel="0" collapsed="false">
      <c r="A23" s="1" t="s">
        <v>4</v>
      </c>
      <c r="B23" s="1" t="s">
        <v>139</v>
      </c>
      <c r="C23" s="1" t="n">
        <v>0</v>
      </c>
      <c r="D23" s="1" t="n">
        <v>180</v>
      </c>
      <c r="E23" s="2" t="n">
        <f aca="false">COUNTIF(experts!$A$2:$A$987, A23) &gt; 0</f>
        <v>1</v>
      </c>
      <c r="F23" s="2" t="n">
        <f aca="false">COUNTIF('invoicing periods'!$A$2:$A$1000, B23) &gt; 0</f>
        <v>1</v>
      </c>
      <c r="G23" s="1"/>
    </row>
    <row r="24" customFormat="false" ht="12.75" hidden="false" customHeight="false" outlineLevel="0" collapsed="false">
      <c r="A24" s="1" t="s">
        <v>4</v>
      </c>
      <c r="B24" s="1" t="s">
        <v>140</v>
      </c>
      <c r="C24" s="1" t="n">
        <v>0</v>
      </c>
      <c r="D24" s="1" t="n">
        <v>180</v>
      </c>
      <c r="E24" s="2" t="n">
        <f aca="false">COUNTIF(experts!$A$2:$A$987, A24) &gt; 0</f>
        <v>1</v>
      </c>
      <c r="F24" s="2" t="n">
        <f aca="false">COUNTIF('invoicing periods'!$A$2:$A$1000, B24) &gt; 0</f>
        <v>1</v>
      </c>
      <c r="G24" s="1"/>
    </row>
    <row r="25" customFormat="false" ht="12.75" hidden="false" customHeight="false" outlineLevel="0" collapsed="false">
      <c r="A25" s="1" t="s">
        <v>4</v>
      </c>
      <c r="B25" s="1" t="s">
        <v>141</v>
      </c>
      <c r="C25" s="1" t="n">
        <v>0</v>
      </c>
      <c r="D25" s="1" t="n">
        <v>180</v>
      </c>
      <c r="E25" s="2" t="n">
        <f aca="false">COUNTIF(experts!$A$2:$A$987, A25) &gt; 0</f>
        <v>1</v>
      </c>
      <c r="F25" s="2" t="n">
        <f aca="false">COUNTIF('invoicing periods'!$A$2:$A$1000, B25) &gt; 0</f>
        <v>1</v>
      </c>
      <c r="G25" s="1"/>
    </row>
    <row r="26" customFormat="false" ht="12.75" hidden="false" customHeight="false" outlineLevel="0" collapsed="false">
      <c r="A26" s="1" t="s">
        <v>5</v>
      </c>
      <c r="B26" s="23" t="s">
        <v>130</v>
      </c>
      <c r="C26" s="1" t="n">
        <v>0</v>
      </c>
      <c r="D26" s="1" t="n">
        <v>180</v>
      </c>
      <c r="E26" s="2" t="n">
        <f aca="false">COUNTIF(experts!$A$2:$A$987, A26) &gt; 0</f>
        <v>1</v>
      </c>
      <c r="F26" s="2" t="n">
        <f aca="false">COUNTIF('invoicing periods'!$A$2:$A$1000, B26) &gt; 0</f>
        <v>1</v>
      </c>
      <c r="G26" s="1"/>
    </row>
    <row r="27" customFormat="false" ht="12.75" hidden="false" customHeight="false" outlineLevel="0" collapsed="false">
      <c r="A27" s="1" t="s">
        <v>5</v>
      </c>
      <c r="B27" s="23" t="s">
        <v>131</v>
      </c>
      <c r="C27" s="1" t="n">
        <v>0</v>
      </c>
      <c r="D27" s="1" t="n">
        <v>180</v>
      </c>
      <c r="E27" s="2" t="n">
        <f aca="false">COUNTIF(experts!$A$2:$A$987, A27) &gt; 0</f>
        <v>1</v>
      </c>
      <c r="F27" s="2" t="n">
        <f aca="false">COUNTIF('invoicing periods'!$A$2:$A$1000, B27) &gt; 0</f>
        <v>1</v>
      </c>
      <c r="G27" s="1"/>
    </row>
    <row r="28" customFormat="false" ht="12.75" hidden="false" customHeight="false" outlineLevel="0" collapsed="false">
      <c r="A28" s="1" t="s">
        <v>5</v>
      </c>
      <c r="B28" s="1" t="s">
        <v>132</v>
      </c>
      <c r="C28" s="1" t="n">
        <v>0</v>
      </c>
      <c r="D28" s="1" t="n">
        <v>180</v>
      </c>
      <c r="E28" s="2" t="n">
        <f aca="false">COUNTIF(experts!$A$2:$A$987, A28) &gt; 0</f>
        <v>1</v>
      </c>
      <c r="F28" s="2" t="n">
        <f aca="false">COUNTIF('invoicing periods'!$A$2:$A$1000, B28) &gt; 0</f>
        <v>1</v>
      </c>
      <c r="G28" s="1"/>
    </row>
    <row r="29" customFormat="false" ht="12.75" hidden="false" customHeight="false" outlineLevel="0" collapsed="false">
      <c r="A29" s="1" t="s">
        <v>5</v>
      </c>
      <c r="B29" s="1" t="s">
        <v>133</v>
      </c>
      <c r="C29" s="1" t="n">
        <v>0</v>
      </c>
      <c r="D29" s="1" t="n">
        <v>180</v>
      </c>
      <c r="E29" s="2" t="n">
        <f aca="false">COUNTIF(experts!$A$2:$A$987, A29) &gt; 0</f>
        <v>1</v>
      </c>
      <c r="F29" s="2" t="n">
        <f aca="false">COUNTIF('invoicing periods'!$A$2:$A$1000, B29) &gt; 0</f>
        <v>1</v>
      </c>
      <c r="G29" s="1"/>
    </row>
    <row r="30" customFormat="false" ht="12.75" hidden="false" customHeight="false" outlineLevel="0" collapsed="false">
      <c r="A30" s="1" t="s">
        <v>5</v>
      </c>
      <c r="B30" s="1" t="s">
        <v>134</v>
      </c>
      <c r="C30" s="1" t="n">
        <v>0</v>
      </c>
      <c r="D30" s="1" t="n">
        <v>180</v>
      </c>
      <c r="E30" s="2" t="n">
        <f aca="false">COUNTIF(experts!$A$2:$A$987, A30) &gt; 0</f>
        <v>1</v>
      </c>
      <c r="F30" s="2" t="n">
        <f aca="false">COUNTIF('invoicing periods'!$A$2:$A$1000, B30) &gt; 0</f>
        <v>1</v>
      </c>
      <c r="G30" s="1"/>
    </row>
    <row r="31" customFormat="false" ht="12.75" hidden="false" customHeight="false" outlineLevel="0" collapsed="false">
      <c r="A31" s="1" t="s">
        <v>5</v>
      </c>
      <c r="B31" s="1" t="s">
        <v>135</v>
      </c>
      <c r="C31" s="1" t="n">
        <v>0</v>
      </c>
      <c r="D31" s="1" t="n">
        <v>180</v>
      </c>
      <c r="E31" s="2" t="n">
        <f aca="false">COUNTIF(experts!$A$2:$A$987, A31) &gt; 0</f>
        <v>1</v>
      </c>
      <c r="F31" s="2" t="n">
        <f aca="false">COUNTIF('invoicing periods'!$A$2:$A$1000, B31) &gt; 0</f>
        <v>1</v>
      </c>
      <c r="G31" s="1"/>
    </row>
    <row r="32" customFormat="false" ht="12.75" hidden="false" customHeight="false" outlineLevel="0" collapsed="false">
      <c r="A32" s="1" t="s">
        <v>5</v>
      </c>
      <c r="B32" s="1" t="s">
        <v>136</v>
      </c>
      <c r="C32" s="1" t="n">
        <v>0</v>
      </c>
      <c r="D32" s="1" t="n">
        <v>180</v>
      </c>
      <c r="E32" s="2" t="n">
        <f aca="false">COUNTIF(experts!$A$2:$A$987, A32) &gt; 0</f>
        <v>1</v>
      </c>
      <c r="F32" s="2" t="n">
        <f aca="false">COUNTIF('invoicing periods'!$A$2:$A$1000, B32) &gt; 0</f>
        <v>1</v>
      </c>
      <c r="G32" s="1"/>
    </row>
    <row r="33" customFormat="false" ht="12.75" hidden="false" customHeight="false" outlineLevel="0" collapsed="false">
      <c r="A33" s="1" t="s">
        <v>5</v>
      </c>
      <c r="B33" s="1" t="s">
        <v>137</v>
      </c>
      <c r="C33" s="1" t="n">
        <v>0</v>
      </c>
      <c r="D33" s="1" t="n">
        <v>180</v>
      </c>
      <c r="E33" s="2" t="n">
        <f aca="false">COUNTIF(experts!$A$2:$A$987, A33) &gt; 0</f>
        <v>1</v>
      </c>
      <c r="F33" s="2" t="n">
        <f aca="false">COUNTIF('invoicing periods'!$A$2:$A$1000, B33) &gt; 0</f>
        <v>1</v>
      </c>
      <c r="G33" s="1"/>
    </row>
    <row r="34" customFormat="false" ht="12.75" hidden="false" customHeight="false" outlineLevel="0" collapsed="false">
      <c r="A34" s="1" t="s">
        <v>5</v>
      </c>
      <c r="B34" s="1" t="s">
        <v>138</v>
      </c>
      <c r="C34" s="1" t="n">
        <v>0</v>
      </c>
      <c r="D34" s="1" t="n">
        <v>180</v>
      </c>
      <c r="E34" s="2" t="n">
        <f aca="false">COUNTIF(experts!$A$2:$A$987, A34) &gt; 0</f>
        <v>1</v>
      </c>
      <c r="F34" s="2" t="n">
        <f aca="false">COUNTIF('invoicing periods'!$A$2:$A$1000, B34) &gt; 0</f>
        <v>1</v>
      </c>
      <c r="G34" s="1"/>
    </row>
    <row r="35" customFormat="false" ht="12.75" hidden="false" customHeight="false" outlineLevel="0" collapsed="false">
      <c r="A35" s="1" t="s">
        <v>5</v>
      </c>
      <c r="B35" s="1" t="s">
        <v>139</v>
      </c>
      <c r="C35" s="1" t="n">
        <v>0</v>
      </c>
      <c r="D35" s="1" t="n">
        <v>180</v>
      </c>
      <c r="E35" s="2" t="n">
        <f aca="false">COUNTIF(experts!$A$2:$A$987, A35) &gt; 0</f>
        <v>1</v>
      </c>
      <c r="F35" s="2" t="n">
        <f aca="false">COUNTIF('invoicing periods'!$A$2:$A$1000, B35) &gt; 0</f>
        <v>1</v>
      </c>
      <c r="G35" s="1"/>
    </row>
    <row r="36" customFormat="false" ht="12.75" hidden="false" customHeight="false" outlineLevel="0" collapsed="false">
      <c r="A36" s="1" t="s">
        <v>5</v>
      </c>
      <c r="B36" s="1" t="s">
        <v>140</v>
      </c>
      <c r="C36" s="1" t="n">
        <v>0</v>
      </c>
      <c r="D36" s="1" t="n">
        <v>180</v>
      </c>
      <c r="E36" s="2" t="n">
        <f aca="false">COUNTIF(experts!$A$2:$A$987, A36) &gt; 0</f>
        <v>1</v>
      </c>
      <c r="F36" s="2" t="n">
        <f aca="false">COUNTIF('invoicing periods'!$A$2:$A$1000, B36) &gt; 0</f>
        <v>1</v>
      </c>
    </row>
    <row r="37" customFormat="false" ht="12.75" hidden="false" customHeight="false" outlineLevel="0" collapsed="false">
      <c r="A37" s="1" t="s">
        <v>5</v>
      </c>
      <c r="B37" s="1" t="s">
        <v>141</v>
      </c>
      <c r="C37" s="1" t="n">
        <v>0</v>
      </c>
      <c r="D37" s="1" t="n">
        <v>180</v>
      </c>
      <c r="E37" s="2" t="n">
        <f aca="false">COUNTIF(experts!$A$2:$A$987, A37) &gt; 0</f>
        <v>1</v>
      </c>
      <c r="F37" s="2" t="n">
        <f aca="false">COUNTIF('invoicing periods'!$A$2:$A$1000, B37) &gt; 0</f>
        <v>1</v>
      </c>
    </row>
    <row r="38" customFormat="false" ht="12.75" hidden="false" customHeight="false" outlineLevel="0" collapsed="false">
      <c r="A38" s="1" t="s">
        <v>6</v>
      </c>
      <c r="B38" s="23" t="s">
        <v>130</v>
      </c>
      <c r="C38" s="1" t="n">
        <v>0</v>
      </c>
      <c r="D38" s="1" t="n">
        <v>180</v>
      </c>
      <c r="E38" s="2" t="n">
        <f aca="false">COUNTIF(experts!$A$2:$A$987, A38) &gt; 0</f>
        <v>1</v>
      </c>
      <c r="F38" s="2" t="n">
        <f aca="false">COUNTIF('invoicing periods'!$A$2:$A$1000, B38) &gt; 0</f>
        <v>1</v>
      </c>
    </row>
    <row r="39" customFormat="false" ht="12.75" hidden="false" customHeight="false" outlineLevel="0" collapsed="false">
      <c r="A39" s="1" t="s">
        <v>6</v>
      </c>
      <c r="B39" s="23" t="s">
        <v>131</v>
      </c>
      <c r="C39" s="1" t="n">
        <v>0</v>
      </c>
      <c r="D39" s="1" t="n">
        <v>180</v>
      </c>
      <c r="E39" s="2" t="n">
        <f aca="false">COUNTIF(experts!$A$2:$A$987, A39) &gt; 0</f>
        <v>1</v>
      </c>
      <c r="F39" s="2" t="n">
        <f aca="false">COUNTIF('invoicing periods'!$A$2:$A$1000, B39) &gt; 0</f>
        <v>1</v>
      </c>
    </row>
    <row r="40" customFormat="false" ht="12.75" hidden="false" customHeight="false" outlineLevel="0" collapsed="false">
      <c r="A40" s="1" t="s">
        <v>6</v>
      </c>
      <c r="B40" s="1" t="s">
        <v>132</v>
      </c>
      <c r="C40" s="1" t="n">
        <v>0</v>
      </c>
      <c r="D40" s="1" t="n">
        <v>180</v>
      </c>
      <c r="E40" s="2" t="n">
        <f aca="false">COUNTIF(experts!$A$2:$A$987, A40) &gt; 0</f>
        <v>1</v>
      </c>
      <c r="F40" s="2" t="n">
        <f aca="false">COUNTIF('invoicing periods'!$A$2:$A$1000, B40) &gt; 0</f>
        <v>1</v>
      </c>
    </row>
    <row r="41" customFormat="false" ht="12.75" hidden="false" customHeight="false" outlineLevel="0" collapsed="false">
      <c r="A41" s="1" t="s">
        <v>6</v>
      </c>
      <c r="B41" s="1" t="s">
        <v>133</v>
      </c>
      <c r="C41" s="1" t="n">
        <v>0</v>
      </c>
      <c r="D41" s="1" t="n">
        <v>180</v>
      </c>
      <c r="E41" s="2" t="n">
        <f aca="false">COUNTIF(experts!$A$2:$A$987, A41) &gt; 0</f>
        <v>1</v>
      </c>
      <c r="F41" s="2" t="n">
        <f aca="false">COUNTIF('invoicing periods'!$A$2:$A$1000, B41) &gt; 0</f>
        <v>1</v>
      </c>
    </row>
    <row r="42" customFormat="false" ht="12.75" hidden="false" customHeight="false" outlineLevel="0" collapsed="false">
      <c r="A42" s="1" t="s">
        <v>6</v>
      </c>
      <c r="B42" s="1" t="s">
        <v>134</v>
      </c>
      <c r="C42" s="1" t="n">
        <v>0</v>
      </c>
      <c r="D42" s="1" t="n">
        <v>180</v>
      </c>
      <c r="E42" s="2" t="n">
        <f aca="false">COUNTIF(experts!$A$2:$A$987, A42) &gt; 0</f>
        <v>1</v>
      </c>
      <c r="F42" s="2" t="n">
        <f aca="false">COUNTIF('invoicing periods'!$A$2:$A$1000, B42) &gt; 0</f>
        <v>1</v>
      </c>
    </row>
    <row r="43" customFormat="false" ht="12.75" hidden="false" customHeight="false" outlineLevel="0" collapsed="false">
      <c r="A43" s="1" t="s">
        <v>6</v>
      </c>
      <c r="B43" s="1" t="s">
        <v>135</v>
      </c>
      <c r="C43" s="1" t="n">
        <v>0</v>
      </c>
      <c r="D43" s="1" t="n">
        <v>180</v>
      </c>
      <c r="E43" s="2" t="n">
        <f aca="false">COUNTIF(experts!$A$2:$A$987, A43) &gt; 0</f>
        <v>1</v>
      </c>
      <c r="F43" s="2" t="n">
        <f aca="false">COUNTIF('invoicing periods'!$A$2:$A$1000, B43) &gt; 0</f>
        <v>1</v>
      </c>
    </row>
    <row r="44" customFormat="false" ht="12.75" hidden="false" customHeight="false" outlineLevel="0" collapsed="false">
      <c r="A44" s="1" t="s">
        <v>6</v>
      </c>
      <c r="B44" s="1" t="s">
        <v>136</v>
      </c>
      <c r="C44" s="1" t="n">
        <v>0</v>
      </c>
      <c r="D44" s="1" t="n">
        <v>180</v>
      </c>
      <c r="E44" s="2" t="n">
        <f aca="false">COUNTIF(experts!$A$2:$A$987, A44) &gt; 0</f>
        <v>1</v>
      </c>
      <c r="F44" s="2" t="n">
        <f aca="false">COUNTIF('invoicing periods'!$A$2:$A$1000, B44) &gt; 0</f>
        <v>1</v>
      </c>
    </row>
    <row r="45" customFormat="false" ht="12.75" hidden="false" customHeight="false" outlineLevel="0" collapsed="false">
      <c r="A45" s="1" t="s">
        <v>6</v>
      </c>
      <c r="B45" s="1" t="s">
        <v>137</v>
      </c>
      <c r="C45" s="1" t="n">
        <v>0</v>
      </c>
      <c r="D45" s="1" t="n">
        <v>180</v>
      </c>
      <c r="E45" s="2" t="n">
        <f aca="false">COUNTIF(experts!$A$2:$A$987, A45) &gt; 0</f>
        <v>1</v>
      </c>
      <c r="F45" s="2" t="n">
        <f aca="false">COUNTIF('invoicing periods'!$A$2:$A$1000, B45) &gt; 0</f>
        <v>1</v>
      </c>
    </row>
    <row r="46" customFormat="false" ht="12.75" hidden="false" customHeight="false" outlineLevel="0" collapsed="false">
      <c r="A46" s="1" t="s">
        <v>6</v>
      </c>
      <c r="B46" s="1" t="s">
        <v>138</v>
      </c>
      <c r="C46" s="1" t="n">
        <v>0</v>
      </c>
      <c r="D46" s="1" t="n">
        <v>180</v>
      </c>
      <c r="E46" s="2" t="n">
        <f aca="false">COUNTIF(experts!$A$2:$A$987, A46) &gt; 0</f>
        <v>1</v>
      </c>
      <c r="F46" s="2" t="n">
        <f aca="false">COUNTIF('invoicing periods'!$A$2:$A$1000, B46) &gt; 0</f>
        <v>1</v>
      </c>
    </row>
    <row r="47" customFormat="false" ht="12.75" hidden="false" customHeight="false" outlineLevel="0" collapsed="false">
      <c r="A47" s="1" t="s">
        <v>6</v>
      </c>
      <c r="B47" s="1" t="s">
        <v>139</v>
      </c>
      <c r="C47" s="1" t="n">
        <v>0</v>
      </c>
      <c r="D47" s="1" t="n">
        <v>180</v>
      </c>
      <c r="E47" s="2" t="n">
        <f aca="false">COUNTIF(experts!$A$2:$A$987, A47) &gt; 0</f>
        <v>1</v>
      </c>
      <c r="F47" s="2" t="n">
        <f aca="false">COUNTIF('invoicing periods'!$A$2:$A$1000, B47) &gt; 0</f>
        <v>1</v>
      </c>
    </row>
    <row r="48" customFormat="false" ht="12.75" hidden="false" customHeight="false" outlineLevel="0" collapsed="false">
      <c r="A48" s="1" t="s">
        <v>6</v>
      </c>
      <c r="B48" s="1" t="s">
        <v>140</v>
      </c>
      <c r="C48" s="1" t="n">
        <v>0</v>
      </c>
      <c r="D48" s="1" t="n">
        <v>180</v>
      </c>
      <c r="E48" s="2" t="n">
        <f aca="false">COUNTIF(experts!$A$2:$A$987, A48) &gt; 0</f>
        <v>1</v>
      </c>
      <c r="F48" s="2" t="n">
        <f aca="false">COUNTIF('invoicing periods'!$A$2:$A$1000, B48) &gt; 0</f>
        <v>1</v>
      </c>
    </row>
    <row r="49" customFormat="false" ht="12.75" hidden="false" customHeight="false" outlineLevel="0" collapsed="false">
      <c r="A49" s="1" t="s">
        <v>6</v>
      </c>
      <c r="B49" s="1" t="s">
        <v>141</v>
      </c>
      <c r="C49" s="1" t="n">
        <v>0</v>
      </c>
      <c r="D49" s="1" t="n">
        <v>180</v>
      </c>
      <c r="E49" s="2" t="n">
        <f aca="false">COUNTIF(experts!$A$2:$A$987, A49) &gt; 0</f>
        <v>1</v>
      </c>
      <c r="F49" s="2" t="n">
        <f aca="false">COUNTIF('invoicing periods'!$A$2:$A$1000, B49) &gt; 0</f>
        <v>1</v>
      </c>
    </row>
    <row r="50" customFormat="false" ht="12.75" hidden="false" customHeight="false" outlineLevel="0" collapsed="false">
      <c r="A50" s="1" t="s">
        <v>7</v>
      </c>
      <c r="B50" s="23" t="s">
        <v>130</v>
      </c>
      <c r="C50" s="1" t="n">
        <v>0</v>
      </c>
      <c r="D50" s="1" t="n">
        <v>180</v>
      </c>
      <c r="E50" s="2" t="n">
        <f aca="false">COUNTIF(experts!$A$2:$A$987, A50) &gt; 0</f>
        <v>1</v>
      </c>
      <c r="F50" s="2" t="n">
        <f aca="false">COUNTIF('invoicing periods'!$A$2:$A$1000, B50) &gt; 0</f>
        <v>1</v>
      </c>
    </row>
    <row r="51" customFormat="false" ht="12.75" hidden="false" customHeight="false" outlineLevel="0" collapsed="false">
      <c r="A51" s="1" t="s">
        <v>7</v>
      </c>
      <c r="B51" s="23" t="s">
        <v>131</v>
      </c>
      <c r="C51" s="1" t="n">
        <v>0</v>
      </c>
      <c r="D51" s="1" t="n">
        <v>180</v>
      </c>
      <c r="E51" s="2" t="n">
        <f aca="false">COUNTIF(experts!$A$2:$A$987, A51) &gt; 0</f>
        <v>1</v>
      </c>
      <c r="F51" s="2" t="n">
        <f aca="false">COUNTIF('invoicing periods'!$A$2:$A$1000, B51) &gt; 0</f>
        <v>1</v>
      </c>
    </row>
    <row r="52" customFormat="false" ht="12.75" hidden="false" customHeight="false" outlineLevel="0" collapsed="false">
      <c r="A52" s="1" t="s">
        <v>7</v>
      </c>
      <c r="B52" s="1" t="s">
        <v>132</v>
      </c>
      <c r="C52" s="1" t="n">
        <v>0</v>
      </c>
      <c r="D52" s="1" t="n">
        <v>180</v>
      </c>
      <c r="E52" s="2" t="n">
        <f aca="false">COUNTIF(experts!$A$2:$A$987, A52) &gt; 0</f>
        <v>1</v>
      </c>
      <c r="F52" s="2" t="n">
        <f aca="false">COUNTIF('invoicing periods'!$A$2:$A$1000, B52) &gt; 0</f>
        <v>1</v>
      </c>
    </row>
    <row r="53" customFormat="false" ht="12.75" hidden="false" customHeight="false" outlineLevel="0" collapsed="false">
      <c r="A53" s="1" t="s">
        <v>7</v>
      </c>
      <c r="B53" s="1" t="s">
        <v>133</v>
      </c>
      <c r="C53" s="1" t="n">
        <v>0</v>
      </c>
      <c r="D53" s="1" t="n">
        <v>180</v>
      </c>
      <c r="E53" s="2" t="n">
        <f aca="false">COUNTIF(experts!$A$2:$A$987, A53) &gt; 0</f>
        <v>1</v>
      </c>
      <c r="F53" s="2" t="n">
        <f aca="false">COUNTIF('invoicing periods'!$A$2:$A$1000, B53) &gt; 0</f>
        <v>1</v>
      </c>
    </row>
    <row r="54" customFormat="false" ht="12.75" hidden="false" customHeight="false" outlineLevel="0" collapsed="false">
      <c r="A54" s="1" t="s">
        <v>7</v>
      </c>
      <c r="B54" s="1" t="s">
        <v>134</v>
      </c>
      <c r="C54" s="1" t="n">
        <v>0</v>
      </c>
      <c r="D54" s="1" t="n">
        <v>180</v>
      </c>
      <c r="E54" s="2" t="n">
        <f aca="false">COUNTIF(experts!$A$2:$A$987, A54) &gt; 0</f>
        <v>1</v>
      </c>
      <c r="F54" s="2" t="n">
        <f aca="false">COUNTIF('invoicing periods'!$A$2:$A$1000, B54) &gt; 0</f>
        <v>1</v>
      </c>
    </row>
    <row r="55" customFormat="false" ht="12.75" hidden="false" customHeight="false" outlineLevel="0" collapsed="false">
      <c r="A55" s="1" t="s">
        <v>7</v>
      </c>
      <c r="B55" s="1" t="s">
        <v>135</v>
      </c>
      <c r="C55" s="1" t="n">
        <v>0</v>
      </c>
      <c r="D55" s="1" t="n">
        <v>180</v>
      </c>
      <c r="E55" s="2" t="n">
        <f aca="false">COUNTIF(experts!$A$2:$A$987, A55) &gt; 0</f>
        <v>1</v>
      </c>
      <c r="F55" s="2" t="n">
        <f aca="false">COUNTIF('invoicing periods'!$A$2:$A$1000, B55) &gt; 0</f>
        <v>1</v>
      </c>
    </row>
    <row r="56" customFormat="false" ht="12.75" hidden="false" customHeight="false" outlineLevel="0" collapsed="false">
      <c r="A56" s="1" t="s">
        <v>7</v>
      </c>
      <c r="B56" s="1" t="s">
        <v>136</v>
      </c>
      <c r="C56" s="1" t="n">
        <v>0</v>
      </c>
      <c r="D56" s="1" t="n">
        <v>180</v>
      </c>
      <c r="E56" s="2" t="n">
        <f aca="false">COUNTIF(experts!$A$2:$A$987, A56) &gt; 0</f>
        <v>1</v>
      </c>
      <c r="F56" s="2" t="n">
        <f aca="false">COUNTIF('invoicing periods'!$A$2:$A$1000, B56) &gt; 0</f>
        <v>1</v>
      </c>
    </row>
    <row r="57" customFormat="false" ht="12.75" hidden="false" customHeight="false" outlineLevel="0" collapsed="false">
      <c r="A57" s="1" t="s">
        <v>7</v>
      </c>
      <c r="B57" s="1" t="s">
        <v>137</v>
      </c>
      <c r="C57" s="1" t="n">
        <v>0</v>
      </c>
      <c r="D57" s="1" t="n">
        <v>180</v>
      </c>
      <c r="E57" s="2" t="n">
        <f aca="false">COUNTIF(experts!$A$2:$A$987, A57) &gt; 0</f>
        <v>1</v>
      </c>
      <c r="F57" s="2" t="n">
        <f aca="false">COUNTIF('invoicing periods'!$A$2:$A$1000, B57) &gt; 0</f>
        <v>1</v>
      </c>
    </row>
    <row r="58" customFormat="false" ht="12.75" hidden="false" customHeight="false" outlineLevel="0" collapsed="false">
      <c r="A58" s="1" t="s">
        <v>7</v>
      </c>
      <c r="B58" s="1" t="s">
        <v>138</v>
      </c>
      <c r="C58" s="1" t="n">
        <v>0</v>
      </c>
      <c r="D58" s="1" t="n">
        <v>180</v>
      </c>
      <c r="E58" s="2" t="n">
        <f aca="false">COUNTIF(experts!$A$2:$A$987, A58) &gt; 0</f>
        <v>1</v>
      </c>
      <c r="F58" s="2" t="n">
        <f aca="false">COUNTIF('invoicing periods'!$A$2:$A$1000, B58) &gt; 0</f>
        <v>1</v>
      </c>
    </row>
    <row r="59" customFormat="false" ht="12.75" hidden="false" customHeight="false" outlineLevel="0" collapsed="false">
      <c r="A59" s="1" t="s">
        <v>7</v>
      </c>
      <c r="B59" s="1" t="s">
        <v>139</v>
      </c>
      <c r="C59" s="1" t="n">
        <v>0</v>
      </c>
      <c r="D59" s="1" t="n">
        <v>180</v>
      </c>
      <c r="E59" s="2" t="n">
        <f aca="false">COUNTIF(experts!$A$2:$A$987, A59) &gt; 0</f>
        <v>1</v>
      </c>
      <c r="F59" s="2" t="n">
        <f aca="false">COUNTIF('invoicing periods'!$A$2:$A$1000, B59) &gt; 0</f>
        <v>1</v>
      </c>
    </row>
    <row r="60" customFormat="false" ht="12.75" hidden="false" customHeight="false" outlineLevel="0" collapsed="false">
      <c r="A60" s="1" t="s">
        <v>7</v>
      </c>
      <c r="B60" s="1" t="s">
        <v>140</v>
      </c>
      <c r="C60" s="1" t="n">
        <v>0</v>
      </c>
      <c r="D60" s="1" t="n">
        <v>180</v>
      </c>
      <c r="E60" s="2" t="n">
        <f aca="false">COUNTIF(experts!$A$2:$A$987, A60) &gt; 0</f>
        <v>1</v>
      </c>
      <c r="F60" s="2" t="n">
        <f aca="false">COUNTIF('invoicing periods'!$A$2:$A$1000, B60) &gt; 0</f>
        <v>1</v>
      </c>
    </row>
    <row r="61" customFormat="false" ht="12.75" hidden="false" customHeight="false" outlineLevel="0" collapsed="false">
      <c r="A61" s="1" t="s">
        <v>7</v>
      </c>
      <c r="B61" s="1" t="s">
        <v>141</v>
      </c>
      <c r="C61" s="1" t="n">
        <v>0</v>
      </c>
      <c r="D61" s="1" t="n">
        <v>180</v>
      </c>
      <c r="E61" s="2" t="n">
        <f aca="false">COUNTIF(experts!$A$2:$A$987, A61) &gt; 0</f>
        <v>1</v>
      </c>
      <c r="F61" s="2" t="n">
        <f aca="false">COUNTIF('invoicing periods'!$A$2:$A$1000, B61) &gt; 0</f>
        <v>1</v>
      </c>
    </row>
    <row r="62" customFormat="false" ht="12.75" hidden="false" customHeight="false" outlineLevel="0" collapsed="false">
      <c r="A62" s="1" t="s">
        <v>8</v>
      </c>
      <c r="B62" s="23" t="s">
        <v>130</v>
      </c>
      <c r="C62" s="1" t="n">
        <v>0</v>
      </c>
      <c r="D62" s="1" t="n">
        <v>180</v>
      </c>
      <c r="E62" s="2" t="n">
        <f aca="false">COUNTIF(experts!$A$2:$A$987, A62) &gt; 0</f>
        <v>1</v>
      </c>
      <c r="F62" s="2" t="n">
        <f aca="false">COUNTIF('invoicing periods'!$A$2:$A$1000, B62) &gt; 0</f>
        <v>1</v>
      </c>
    </row>
    <row r="63" customFormat="false" ht="12.75" hidden="false" customHeight="false" outlineLevel="0" collapsed="false">
      <c r="A63" s="1" t="s">
        <v>8</v>
      </c>
      <c r="B63" s="23" t="s">
        <v>131</v>
      </c>
      <c r="C63" s="1" t="n">
        <v>0</v>
      </c>
      <c r="D63" s="1" t="n">
        <v>180</v>
      </c>
      <c r="E63" s="2" t="n">
        <f aca="false">COUNTIF(experts!$A$2:$A$987, A63) &gt; 0</f>
        <v>1</v>
      </c>
      <c r="F63" s="2" t="n">
        <f aca="false">COUNTIF('invoicing periods'!$A$2:$A$1000, B63) &gt; 0</f>
        <v>1</v>
      </c>
    </row>
    <row r="64" customFormat="false" ht="12.75" hidden="false" customHeight="false" outlineLevel="0" collapsed="false">
      <c r="A64" s="1" t="s">
        <v>8</v>
      </c>
      <c r="B64" s="1" t="s">
        <v>132</v>
      </c>
      <c r="C64" s="1" t="n">
        <v>0</v>
      </c>
      <c r="D64" s="1" t="n">
        <v>180</v>
      </c>
      <c r="E64" s="2" t="n">
        <f aca="false">COUNTIF(experts!$A$2:$A$987, A64) &gt; 0</f>
        <v>1</v>
      </c>
      <c r="F64" s="2" t="n">
        <f aca="false">COUNTIF('invoicing periods'!$A$2:$A$1000, B64) &gt; 0</f>
        <v>1</v>
      </c>
    </row>
    <row r="65" customFormat="false" ht="12.75" hidden="false" customHeight="false" outlineLevel="0" collapsed="false">
      <c r="A65" s="1" t="s">
        <v>8</v>
      </c>
      <c r="B65" s="1" t="s">
        <v>133</v>
      </c>
      <c r="C65" s="1" t="n">
        <v>0</v>
      </c>
      <c r="D65" s="1" t="n">
        <v>180</v>
      </c>
      <c r="E65" s="2" t="n">
        <f aca="false">COUNTIF(experts!$A$2:$A$987, A65) &gt; 0</f>
        <v>1</v>
      </c>
      <c r="F65" s="2" t="n">
        <f aca="false">COUNTIF('invoicing periods'!$A$2:$A$1000, B65) &gt; 0</f>
        <v>1</v>
      </c>
    </row>
    <row r="66" customFormat="false" ht="12.75" hidden="false" customHeight="false" outlineLevel="0" collapsed="false">
      <c r="A66" s="1" t="s">
        <v>8</v>
      </c>
      <c r="B66" s="1" t="s">
        <v>134</v>
      </c>
      <c r="C66" s="1" t="n">
        <v>0</v>
      </c>
      <c r="D66" s="1" t="n">
        <v>180</v>
      </c>
      <c r="E66" s="2" t="n">
        <f aca="false">COUNTIF(experts!$A$2:$A$987, A66) &gt; 0</f>
        <v>1</v>
      </c>
      <c r="F66" s="2" t="n">
        <f aca="false">COUNTIF('invoicing periods'!$A$2:$A$1000, B66) &gt; 0</f>
        <v>1</v>
      </c>
    </row>
    <row r="67" customFormat="false" ht="12.75" hidden="false" customHeight="false" outlineLevel="0" collapsed="false">
      <c r="A67" s="1" t="s">
        <v>8</v>
      </c>
      <c r="B67" s="1" t="s">
        <v>135</v>
      </c>
      <c r="C67" s="1" t="n">
        <v>0</v>
      </c>
      <c r="D67" s="1" t="n">
        <v>180</v>
      </c>
      <c r="E67" s="2" t="n">
        <f aca="false">COUNTIF(experts!$A$2:$A$987, A67) &gt; 0</f>
        <v>1</v>
      </c>
      <c r="F67" s="2" t="n">
        <f aca="false">COUNTIF('invoicing periods'!$A$2:$A$1000, B67) &gt; 0</f>
        <v>1</v>
      </c>
    </row>
    <row r="68" customFormat="false" ht="12.75" hidden="false" customHeight="false" outlineLevel="0" collapsed="false">
      <c r="A68" s="1" t="s">
        <v>8</v>
      </c>
      <c r="B68" s="1" t="s">
        <v>136</v>
      </c>
      <c r="C68" s="1" t="n">
        <v>0</v>
      </c>
      <c r="D68" s="1" t="n">
        <v>180</v>
      </c>
      <c r="E68" s="2" t="n">
        <f aca="false">COUNTIF(experts!$A$2:$A$987, A68) &gt; 0</f>
        <v>1</v>
      </c>
      <c r="F68" s="2" t="n">
        <f aca="false">COUNTIF('invoicing periods'!$A$2:$A$1000, B68) &gt; 0</f>
        <v>1</v>
      </c>
    </row>
    <row r="69" customFormat="false" ht="12.75" hidden="false" customHeight="false" outlineLevel="0" collapsed="false">
      <c r="A69" s="1" t="s">
        <v>8</v>
      </c>
      <c r="B69" s="1" t="s">
        <v>137</v>
      </c>
      <c r="C69" s="1" t="n">
        <v>0</v>
      </c>
      <c r="D69" s="1" t="n">
        <v>180</v>
      </c>
      <c r="E69" s="2" t="n">
        <f aca="false">COUNTIF(experts!$A$2:$A$987, A69) &gt; 0</f>
        <v>1</v>
      </c>
      <c r="F69" s="2" t="n">
        <f aca="false">COUNTIF('invoicing periods'!$A$2:$A$1000, B69) &gt; 0</f>
        <v>1</v>
      </c>
    </row>
    <row r="70" customFormat="false" ht="12.75" hidden="false" customHeight="false" outlineLevel="0" collapsed="false">
      <c r="A70" s="1" t="s">
        <v>8</v>
      </c>
      <c r="B70" s="1" t="s">
        <v>138</v>
      </c>
      <c r="C70" s="1" t="n">
        <v>0</v>
      </c>
      <c r="D70" s="1" t="n">
        <v>180</v>
      </c>
      <c r="E70" s="2" t="n">
        <f aca="false">COUNTIF(experts!$A$2:$A$987, A70) &gt; 0</f>
        <v>1</v>
      </c>
      <c r="F70" s="2" t="n">
        <f aca="false">COUNTIF('invoicing periods'!$A$2:$A$1000, B70) &gt; 0</f>
        <v>1</v>
      </c>
    </row>
    <row r="71" customFormat="false" ht="12.75" hidden="false" customHeight="false" outlineLevel="0" collapsed="false">
      <c r="A71" s="1" t="s">
        <v>8</v>
      </c>
      <c r="B71" s="1" t="s">
        <v>139</v>
      </c>
      <c r="C71" s="1" t="n">
        <v>0</v>
      </c>
      <c r="D71" s="1" t="n">
        <v>180</v>
      </c>
      <c r="E71" s="2" t="n">
        <f aca="false">COUNTIF(experts!$A$2:$A$987, A71) &gt; 0</f>
        <v>1</v>
      </c>
      <c r="F71" s="2" t="n">
        <f aca="false">COUNTIF('invoicing periods'!$A$2:$A$1000, B71) &gt; 0</f>
        <v>1</v>
      </c>
    </row>
    <row r="72" customFormat="false" ht="12.75" hidden="false" customHeight="false" outlineLevel="0" collapsed="false">
      <c r="A72" s="1" t="s">
        <v>8</v>
      </c>
      <c r="B72" s="1" t="s">
        <v>140</v>
      </c>
      <c r="C72" s="1" t="n">
        <v>0</v>
      </c>
      <c r="D72" s="1" t="n">
        <v>180</v>
      </c>
      <c r="E72" s="2" t="n">
        <f aca="false">COUNTIF(experts!$A$2:$A$987, A72) &gt; 0</f>
        <v>1</v>
      </c>
      <c r="F72" s="2" t="n">
        <f aca="false">COUNTIF('invoicing periods'!$A$2:$A$1000, B72) &gt; 0</f>
        <v>1</v>
      </c>
    </row>
    <row r="73" customFormat="false" ht="12.75" hidden="false" customHeight="false" outlineLevel="0" collapsed="false">
      <c r="A73" s="1" t="s">
        <v>8</v>
      </c>
      <c r="B73" s="1" t="s">
        <v>141</v>
      </c>
      <c r="C73" s="1" t="n">
        <v>0</v>
      </c>
      <c r="D73" s="1" t="n">
        <v>180</v>
      </c>
      <c r="E73" s="2" t="n">
        <f aca="false">COUNTIF(experts!$A$2:$A$987, A73) &gt; 0</f>
        <v>1</v>
      </c>
      <c r="F73" s="2" t="n">
        <f aca="false">COUNTIF('invoicing periods'!$A$2:$A$1000, B73) &gt; 0</f>
        <v>1</v>
      </c>
    </row>
    <row r="74" customFormat="false" ht="12.75" hidden="false" customHeight="false" outlineLevel="0" collapsed="false">
      <c r="A74" s="1" t="s">
        <v>9</v>
      </c>
      <c r="B74" s="23" t="s">
        <v>130</v>
      </c>
      <c r="C74" s="1" t="n">
        <v>0</v>
      </c>
      <c r="D74" s="1" t="n">
        <v>180</v>
      </c>
      <c r="E74" s="2" t="n">
        <f aca="false">COUNTIF(experts!$A$2:$A$987, A74) &gt; 0</f>
        <v>1</v>
      </c>
      <c r="F74" s="2" t="n">
        <f aca="false">COUNTIF('invoicing periods'!$A$2:$A$1000, B74) &gt; 0</f>
        <v>1</v>
      </c>
    </row>
    <row r="75" customFormat="false" ht="12.75" hidden="false" customHeight="false" outlineLevel="0" collapsed="false">
      <c r="A75" s="1" t="s">
        <v>9</v>
      </c>
      <c r="B75" s="23" t="s">
        <v>131</v>
      </c>
      <c r="C75" s="1" t="n">
        <v>0</v>
      </c>
      <c r="D75" s="1" t="n">
        <v>180</v>
      </c>
      <c r="E75" s="2" t="n">
        <f aca="false">COUNTIF(experts!$A$2:$A$987, A75) &gt; 0</f>
        <v>1</v>
      </c>
      <c r="F75" s="2" t="n">
        <f aca="false">COUNTIF('invoicing periods'!$A$2:$A$1000, B75) &gt; 0</f>
        <v>1</v>
      </c>
    </row>
    <row r="76" customFormat="false" ht="12.75" hidden="false" customHeight="false" outlineLevel="0" collapsed="false">
      <c r="A76" s="1" t="s">
        <v>9</v>
      </c>
      <c r="B76" s="1" t="s">
        <v>132</v>
      </c>
      <c r="C76" s="1" t="n">
        <v>0</v>
      </c>
      <c r="D76" s="1" t="n">
        <v>180</v>
      </c>
      <c r="E76" s="2" t="n">
        <f aca="false">COUNTIF(experts!$A$2:$A$987, A76) &gt; 0</f>
        <v>1</v>
      </c>
      <c r="F76" s="2" t="n">
        <f aca="false">COUNTIF('invoicing periods'!$A$2:$A$1000, B76) &gt; 0</f>
        <v>1</v>
      </c>
    </row>
    <row r="77" customFormat="false" ht="12.75" hidden="false" customHeight="false" outlineLevel="0" collapsed="false">
      <c r="A77" s="1" t="s">
        <v>9</v>
      </c>
      <c r="B77" s="1" t="s">
        <v>133</v>
      </c>
      <c r="C77" s="1" t="n">
        <v>0</v>
      </c>
      <c r="D77" s="1" t="n">
        <v>180</v>
      </c>
      <c r="E77" s="2" t="n">
        <f aca="false">COUNTIF(experts!$A$2:$A$987, A77) &gt; 0</f>
        <v>1</v>
      </c>
      <c r="F77" s="2" t="n">
        <f aca="false">COUNTIF('invoicing periods'!$A$2:$A$1000, B77) &gt; 0</f>
        <v>1</v>
      </c>
    </row>
    <row r="78" customFormat="false" ht="12.75" hidden="false" customHeight="false" outlineLevel="0" collapsed="false">
      <c r="A78" s="1" t="s">
        <v>9</v>
      </c>
      <c r="B78" s="1" t="s">
        <v>134</v>
      </c>
      <c r="C78" s="1" t="n">
        <v>0</v>
      </c>
      <c r="D78" s="1" t="n">
        <v>180</v>
      </c>
      <c r="E78" s="2" t="n">
        <f aca="false">COUNTIF(experts!$A$2:$A$987, A78) &gt; 0</f>
        <v>1</v>
      </c>
      <c r="F78" s="2" t="n">
        <f aca="false">COUNTIF('invoicing periods'!$A$2:$A$1000, B78) &gt; 0</f>
        <v>1</v>
      </c>
    </row>
    <row r="79" customFormat="false" ht="12.75" hidden="false" customHeight="false" outlineLevel="0" collapsed="false">
      <c r="A79" s="1" t="s">
        <v>9</v>
      </c>
      <c r="B79" s="1" t="s">
        <v>135</v>
      </c>
      <c r="C79" s="1" t="n">
        <v>0</v>
      </c>
      <c r="D79" s="1" t="n">
        <v>180</v>
      </c>
      <c r="E79" s="2" t="n">
        <f aca="false">COUNTIF(experts!$A$2:$A$987, A79) &gt; 0</f>
        <v>1</v>
      </c>
      <c r="F79" s="2" t="n">
        <f aca="false">COUNTIF('invoicing periods'!$A$2:$A$1000, B79) &gt; 0</f>
        <v>1</v>
      </c>
    </row>
    <row r="80" customFormat="false" ht="12.75" hidden="false" customHeight="false" outlineLevel="0" collapsed="false">
      <c r="A80" s="1" t="s">
        <v>9</v>
      </c>
      <c r="B80" s="1" t="s">
        <v>136</v>
      </c>
      <c r="C80" s="1" t="n">
        <v>0</v>
      </c>
      <c r="D80" s="1" t="n">
        <v>180</v>
      </c>
      <c r="E80" s="2" t="n">
        <f aca="false">COUNTIF(experts!$A$2:$A$987, A80) &gt; 0</f>
        <v>1</v>
      </c>
      <c r="F80" s="2" t="n">
        <f aca="false">COUNTIF('invoicing periods'!$A$2:$A$1000, B80) &gt; 0</f>
        <v>1</v>
      </c>
    </row>
    <row r="81" customFormat="false" ht="12.75" hidden="false" customHeight="false" outlineLevel="0" collapsed="false">
      <c r="A81" s="1" t="s">
        <v>9</v>
      </c>
      <c r="B81" s="1" t="s">
        <v>137</v>
      </c>
      <c r="C81" s="1" t="n">
        <v>0</v>
      </c>
      <c r="D81" s="1" t="n">
        <v>180</v>
      </c>
      <c r="E81" s="2" t="n">
        <f aca="false">COUNTIF(experts!$A$2:$A$987, A81) &gt; 0</f>
        <v>1</v>
      </c>
      <c r="F81" s="2" t="n">
        <f aca="false">COUNTIF('invoicing periods'!$A$2:$A$1000, B81) &gt; 0</f>
        <v>1</v>
      </c>
    </row>
    <row r="82" customFormat="false" ht="12.75" hidden="false" customHeight="false" outlineLevel="0" collapsed="false">
      <c r="A82" s="1" t="s">
        <v>9</v>
      </c>
      <c r="B82" s="1" t="s">
        <v>138</v>
      </c>
      <c r="C82" s="1" t="n">
        <v>0</v>
      </c>
      <c r="D82" s="1" t="n">
        <v>180</v>
      </c>
      <c r="E82" s="2" t="n">
        <f aca="false">COUNTIF(experts!$A$2:$A$987, A82) &gt; 0</f>
        <v>1</v>
      </c>
      <c r="F82" s="2" t="n">
        <f aca="false">COUNTIF('invoicing periods'!$A$2:$A$1000, B82) &gt; 0</f>
        <v>1</v>
      </c>
    </row>
    <row r="83" customFormat="false" ht="12.75" hidden="false" customHeight="false" outlineLevel="0" collapsed="false">
      <c r="A83" s="1" t="s">
        <v>9</v>
      </c>
      <c r="B83" s="1" t="s">
        <v>139</v>
      </c>
      <c r="C83" s="1" t="n">
        <v>0</v>
      </c>
      <c r="D83" s="1" t="n">
        <v>180</v>
      </c>
      <c r="E83" s="2" t="n">
        <f aca="false">COUNTIF(experts!$A$2:$A$987, A83) &gt; 0</f>
        <v>1</v>
      </c>
      <c r="F83" s="2" t="n">
        <f aca="false">COUNTIF('invoicing periods'!$A$2:$A$1000, B83) &gt; 0</f>
        <v>1</v>
      </c>
    </row>
    <row r="84" customFormat="false" ht="12.75" hidden="false" customHeight="false" outlineLevel="0" collapsed="false">
      <c r="A84" s="1" t="s">
        <v>9</v>
      </c>
      <c r="B84" s="1" t="s">
        <v>140</v>
      </c>
      <c r="C84" s="1" t="n">
        <v>0</v>
      </c>
      <c r="D84" s="1" t="n">
        <v>180</v>
      </c>
      <c r="E84" s="2" t="n">
        <f aca="false">COUNTIF(experts!$A$2:$A$987, A84) &gt; 0</f>
        <v>1</v>
      </c>
      <c r="F84" s="2" t="n">
        <f aca="false">COUNTIF('invoicing periods'!$A$2:$A$1000, B84) &gt; 0</f>
        <v>1</v>
      </c>
    </row>
    <row r="85" customFormat="false" ht="12.75" hidden="false" customHeight="false" outlineLevel="0" collapsed="false">
      <c r="A85" s="1" t="s">
        <v>9</v>
      </c>
      <c r="B85" s="1" t="s">
        <v>141</v>
      </c>
      <c r="C85" s="1" t="n">
        <v>0</v>
      </c>
      <c r="D85" s="1" t="n">
        <v>180</v>
      </c>
      <c r="E85" s="2" t="n">
        <f aca="false">COUNTIF(experts!$A$2:$A$987, A85) &gt; 0</f>
        <v>1</v>
      </c>
      <c r="F85" s="2" t="n">
        <f aca="false">COUNTIF('invoicing periods'!$A$2:$A$1000, B85) &gt; 0</f>
        <v>1</v>
      </c>
    </row>
    <row r="86" customFormat="false" ht="12.75" hidden="false" customHeight="false" outlineLevel="0" collapsed="false">
      <c r="A86" s="1" t="s">
        <v>10</v>
      </c>
      <c r="B86" s="23" t="s">
        <v>130</v>
      </c>
      <c r="C86" s="1" t="n">
        <v>0</v>
      </c>
      <c r="D86" s="1" t="n">
        <v>180</v>
      </c>
      <c r="E86" s="2" t="n">
        <f aca="false">COUNTIF(experts!$A$2:$A$987, A86) &gt; 0</f>
        <v>1</v>
      </c>
      <c r="F86" s="2" t="n">
        <f aca="false">COUNTIF('invoicing periods'!$A$2:$A$1000, B86) &gt; 0</f>
        <v>1</v>
      </c>
    </row>
    <row r="87" customFormat="false" ht="12.75" hidden="false" customHeight="false" outlineLevel="0" collapsed="false">
      <c r="A87" s="1" t="s">
        <v>10</v>
      </c>
      <c r="B87" s="23" t="s">
        <v>131</v>
      </c>
      <c r="C87" s="1" t="n">
        <v>0</v>
      </c>
      <c r="D87" s="1" t="n">
        <v>180</v>
      </c>
      <c r="E87" s="2" t="n">
        <f aca="false">COUNTIF(experts!$A$2:$A$987, A87) &gt; 0</f>
        <v>1</v>
      </c>
      <c r="F87" s="2" t="n">
        <f aca="false">COUNTIF('invoicing periods'!$A$2:$A$1000, B87) &gt; 0</f>
        <v>1</v>
      </c>
    </row>
    <row r="88" customFormat="false" ht="12.75" hidden="false" customHeight="false" outlineLevel="0" collapsed="false">
      <c r="A88" s="1" t="s">
        <v>10</v>
      </c>
      <c r="B88" s="1" t="s">
        <v>132</v>
      </c>
      <c r="C88" s="1" t="n">
        <v>0</v>
      </c>
      <c r="D88" s="1" t="n">
        <v>180</v>
      </c>
      <c r="E88" s="2" t="n">
        <f aca="false">COUNTIF(experts!$A$2:$A$987, A88) &gt; 0</f>
        <v>1</v>
      </c>
      <c r="F88" s="2" t="n">
        <f aca="false">COUNTIF('invoicing periods'!$A$2:$A$1000, B88) &gt; 0</f>
        <v>1</v>
      </c>
    </row>
    <row r="89" customFormat="false" ht="12.75" hidden="false" customHeight="false" outlineLevel="0" collapsed="false">
      <c r="A89" s="1" t="s">
        <v>10</v>
      </c>
      <c r="B89" s="1" t="s">
        <v>133</v>
      </c>
      <c r="C89" s="1" t="n">
        <v>0</v>
      </c>
      <c r="D89" s="1" t="n">
        <v>180</v>
      </c>
      <c r="E89" s="2" t="n">
        <f aca="false">COUNTIF(experts!$A$2:$A$987, A89) &gt; 0</f>
        <v>1</v>
      </c>
      <c r="F89" s="2" t="n">
        <f aca="false">COUNTIF('invoicing periods'!$A$2:$A$1000, B89) &gt; 0</f>
        <v>1</v>
      </c>
    </row>
    <row r="90" customFormat="false" ht="12.75" hidden="false" customHeight="false" outlineLevel="0" collapsed="false">
      <c r="A90" s="1" t="s">
        <v>10</v>
      </c>
      <c r="B90" s="1" t="s">
        <v>134</v>
      </c>
      <c r="C90" s="1" t="n">
        <v>0</v>
      </c>
      <c r="D90" s="1" t="n">
        <v>180</v>
      </c>
      <c r="E90" s="2" t="n">
        <f aca="false">COUNTIF(experts!$A$2:$A$987, A90) &gt; 0</f>
        <v>1</v>
      </c>
      <c r="F90" s="2" t="n">
        <f aca="false">COUNTIF('invoicing periods'!$A$2:$A$1000, B90) &gt; 0</f>
        <v>1</v>
      </c>
    </row>
    <row r="91" customFormat="false" ht="12.75" hidden="false" customHeight="false" outlineLevel="0" collapsed="false">
      <c r="A91" s="1" t="s">
        <v>10</v>
      </c>
      <c r="B91" s="1" t="s">
        <v>135</v>
      </c>
      <c r="C91" s="1" t="n">
        <v>0</v>
      </c>
      <c r="D91" s="1" t="n">
        <v>180</v>
      </c>
      <c r="E91" s="2" t="n">
        <f aca="false">COUNTIF(experts!$A$2:$A$987, A91) &gt; 0</f>
        <v>1</v>
      </c>
      <c r="F91" s="2" t="n">
        <f aca="false">COUNTIF('invoicing periods'!$A$2:$A$1000, B91) &gt; 0</f>
        <v>1</v>
      </c>
    </row>
    <row r="92" customFormat="false" ht="12.75" hidden="false" customHeight="false" outlineLevel="0" collapsed="false">
      <c r="A92" s="1" t="s">
        <v>10</v>
      </c>
      <c r="B92" s="1" t="s">
        <v>136</v>
      </c>
      <c r="C92" s="1" t="n">
        <v>0</v>
      </c>
      <c r="D92" s="1" t="n">
        <v>180</v>
      </c>
      <c r="E92" s="2" t="n">
        <f aca="false">COUNTIF(experts!$A$2:$A$987, A92) &gt; 0</f>
        <v>1</v>
      </c>
      <c r="F92" s="2" t="n">
        <f aca="false">COUNTIF('invoicing periods'!$A$2:$A$1000, B92) &gt; 0</f>
        <v>1</v>
      </c>
    </row>
    <row r="93" customFormat="false" ht="12.75" hidden="false" customHeight="false" outlineLevel="0" collapsed="false">
      <c r="A93" s="1" t="s">
        <v>10</v>
      </c>
      <c r="B93" s="1" t="s">
        <v>137</v>
      </c>
      <c r="C93" s="1" t="n">
        <v>0</v>
      </c>
      <c r="D93" s="1" t="n">
        <v>180</v>
      </c>
      <c r="E93" s="2" t="n">
        <f aca="false">COUNTIF(experts!$A$2:$A$987, A93) &gt; 0</f>
        <v>1</v>
      </c>
      <c r="F93" s="2" t="n">
        <f aca="false">COUNTIF('invoicing periods'!$A$2:$A$1000, B93) &gt; 0</f>
        <v>1</v>
      </c>
    </row>
    <row r="94" customFormat="false" ht="12.75" hidden="false" customHeight="false" outlineLevel="0" collapsed="false">
      <c r="A94" s="1" t="s">
        <v>10</v>
      </c>
      <c r="B94" s="1" t="s">
        <v>138</v>
      </c>
      <c r="C94" s="1" t="n">
        <v>0</v>
      </c>
      <c r="D94" s="1" t="n">
        <v>180</v>
      </c>
      <c r="E94" s="2" t="n">
        <f aca="false">COUNTIF(experts!$A$2:$A$987, A94) &gt; 0</f>
        <v>1</v>
      </c>
      <c r="F94" s="2" t="n">
        <f aca="false">COUNTIF('invoicing periods'!$A$2:$A$1000, B94) &gt; 0</f>
        <v>1</v>
      </c>
    </row>
    <row r="95" customFormat="false" ht="12.75" hidden="false" customHeight="false" outlineLevel="0" collapsed="false">
      <c r="A95" s="1" t="s">
        <v>10</v>
      </c>
      <c r="B95" s="1" t="s">
        <v>139</v>
      </c>
      <c r="C95" s="1" t="n">
        <v>0</v>
      </c>
      <c r="D95" s="1" t="n">
        <v>180</v>
      </c>
      <c r="E95" s="2" t="n">
        <f aca="false">COUNTIF(experts!$A$2:$A$987, A95) &gt; 0</f>
        <v>1</v>
      </c>
      <c r="F95" s="2" t="n">
        <f aca="false">COUNTIF('invoicing periods'!$A$2:$A$1000, B95) &gt; 0</f>
        <v>1</v>
      </c>
    </row>
    <row r="96" customFormat="false" ht="12.75" hidden="false" customHeight="false" outlineLevel="0" collapsed="false">
      <c r="A96" s="1" t="s">
        <v>10</v>
      </c>
      <c r="B96" s="1" t="s">
        <v>140</v>
      </c>
      <c r="C96" s="1" t="n">
        <v>0</v>
      </c>
      <c r="D96" s="1" t="n">
        <v>180</v>
      </c>
      <c r="E96" s="2" t="n">
        <f aca="false">COUNTIF(experts!$A$2:$A$987, A96) &gt; 0</f>
        <v>1</v>
      </c>
      <c r="F96" s="2" t="n">
        <f aca="false">COUNTIF('invoicing periods'!$A$2:$A$1000, B96) &gt; 0</f>
        <v>1</v>
      </c>
    </row>
    <row r="97" customFormat="false" ht="12.75" hidden="false" customHeight="false" outlineLevel="0" collapsed="false">
      <c r="A97" s="1" t="s">
        <v>10</v>
      </c>
      <c r="B97" s="1" t="s">
        <v>141</v>
      </c>
      <c r="C97" s="1" t="n">
        <v>0</v>
      </c>
      <c r="D97" s="1" t="n">
        <v>180</v>
      </c>
      <c r="E97" s="2" t="n">
        <f aca="false">COUNTIF(experts!$A$2:$A$987, A97) &gt; 0</f>
        <v>1</v>
      </c>
      <c r="F97" s="2" t="n">
        <f aca="false">COUNTIF('invoicing periods'!$A$2:$A$1000, B97) &gt; 0</f>
        <v>1</v>
      </c>
    </row>
    <row r="98" customFormat="false" ht="12.75" hidden="false" customHeight="false" outlineLevel="0" collapsed="false">
      <c r="A98" s="1" t="s">
        <v>11</v>
      </c>
      <c r="B98" s="23" t="s">
        <v>130</v>
      </c>
      <c r="C98" s="1" t="n">
        <v>0</v>
      </c>
      <c r="D98" s="1" t="n">
        <v>180</v>
      </c>
      <c r="E98" s="2" t="n">
        <f aca="false">COUNTIF(experts!$A$2:$A$987, A98) &gt; 0</f>
        <v>1</v>
      </c>
      <c r="F98" s="2" t="n">
        <f aca="false">COUNTIF('invoicing periods'!$A$2:$A$1000, B98) &gt; 0</f>
        <v>1</v>
      </c>
    </row>
    <row r="99" customFormat="false" ht="12.75" hidden="false" customHeight="false" outlineLevel="0" collapsed="false">
      <c r="A99" s="1" t="s">
        <v>11</v>
      </c>
      <c r="B99" s="23" t="s">
        <v>131</v>
      </c>
      <c r="C99" s="1" t="n">
        <v>0</v>
      </c>
      <c r="D99" s="1" t="n">
        <v>180</v>
      </c>
      <c r="E99" s="2" t="n">
        <f aca="false">COUNTIF(experts!$A$2:$A$987, A99) &gt; 0</f>
        <v>1</v>
      </c>
      <c r="F99" s="2" t="n">
        <f aca="false">COUNTIF('invoicing periods'!$A$2:$A$1000, B99) &gt; 0</f>
        <v>1</v>
      </c>
    </row>
    <row r="100" customFormat="false" ht="12.75" hidden="false" customHeight="false" outlineLevel="0" collapsed="false">
      <c r="A100" s="1" t="s">
        <v>11</v>
      </c>
      <c r="B100" s="1" t="s">
        <v>132</v>
      </c>
      <c r="C100" s="1" t="n">
        <v>0</v>
      </c>
      <c r="D100" s="1" t="n">
        <v>180</v>
      </c>
      <c r="E100" s="2" t="n">
        <f aca="false">COUNTIF(experts!$A$2:$A$987, A100) &gt; 0</f>
        <v>1</v>
      </c>
      <c r="F100" s="2" t="n">
        <f aca="false">COUNTIF('invoicing periods'!$A$2:$A$1000, B100) &gt; 0</f>
        <v>1</v>
      </c>
    </row>
    <row r="101" customFormat="false" ht="12.75" hidden="false" customHeight="false" outlineLevel="0" collapsed="false">
      <c r="A101" s="1" t="s">
        <v>11</v>
      </c>
      <c r="B101" s="1" t="s">
        <v>133</v>
      </c>
      <c r="C101" s="1" t="n">
        <v>0</v>
      </c>
      <c r="D101" s="1" t="n">
        <v>180</v>
      </c>
      <c r="E101" s="2" t="n">
        <f aca="false">COUNTIF(experts!$A$2:$A$987, A101) &gt; 0</f>
        <v>1</v>
      </c>
      <c r="F101" s="2" t="n">
        <f aca="false">COUNTIF('invoicing periods'!$A$2:$A$1000, B101) &gt; 0</f>
        <v>1</v>
      </c>
    </row>
    <row r="102" customFormat="false" ht="12.75" hidden="false" customHeight="false" outlineLevel="0" collapsed="false">
      <c r="A102" s="1" t="s">
        <v>11</v>
      </c>
      <c r="B102" s="1" t="s">
        <v>134</v>
      </c>
      <c r="C102" s="1" t="n">
        <v>0</v>
      </c>
      <c r="D102" s="1" t="n">
        <v>180</v>
      </c>
      <c r="E102" s="2" t="n">
        <f aca="false">COUNTIF(experts!$A$2:$A$987, A102) &gt; 0</f>
        <v>1</v>
      </c>
      <c r="F102" s="2" t="n">
        <f aca="false">COUNTIF('invoicing periods'!$A$2:$A$1000, B102) &gt; 0</f>
        <v>1</v>
      </c>
    </row>
    <row r="103" customFormat="false" ht="12.75" hidden="false" customHeight="false" outlineLevel="0" collapsed="false">
      <c r="A103" s="1" t="s">
        <v>11</v>
      </c>
      <c r="B103" s="1" t="s">
        <v>135</v>
      </c>
      <c r="C103" s="1" t="n">
        <v>0</v>
      </c>
      <c r="D103" s="1" t="n">
        <v>180</v>
      </c>
      <c r="E103" s="2" t="n">
        <f aca="false">COUNTIF(experts!$A$2:$A$987, A103) &gt; 0</f>
        <v>1</v>
      </c>
      <c r="F103" s="2" t="n">
        <f aca="false">COUNTIF('invoicing periods'!$A$2:$A$1000, B103) &gt; 0</f>
        <v>1</v>
      </c>
    </row>
    <row r="104" customFormat="false" ht="12.75" hidden="false" customHeight="false" outlineLevel="0" collapsed="false">
      <c r="A104" s="1" t="s">
        <v>11</v>
      </c>
      <c r="B104" s="1" t="s">
        <v>136</v>
      </c>
      <c r="C104" s="1" t="n">
        <v>0</v>
      </c>
      <c r="D104" s="1" t="n">
        <v>180</v>
      </c>
      <c r="E104" s="2" t="n">
        <f aca="false">COUNTIF(experts!$A$2:$A$987, A104) &gt; 0</f>
        <v>1</v>
      </c>
      <c r="F104" s="2" t="n">
        <f aca="false">COUNTIF('invoicing periods'!$A$2:$A$1000, B104) &gt; 0</f>
        <v>1</v>
      </c>
    </row>
    <row r="105" customFormat="false" ht="12.75" hidden="false" customHeight="false" outlineLevel="0" collapsed="false">
      <c r="A105" s="1" t="s">
        <v>11</v>
      </c>
      <c r="B105" s="1" t="s">
        <v>137</v>
      </c>
      <c r="C105" s="1" t="n">
        <v>0</v>
      </c>
      <c r="D105" s="1" t="n">
        <v>180</v>
      </c>
      <c r="E105" s="2" t="n">
        <f aca="false">COUNTIF(experts!$A$2:$A$987, A105) &gt; 0</f>
        <v>1</v>
      </c>
      <c r="F105" s="2" t="n">
        <f aca="false">COUNTIF('invoicing periods'!$A$2:$A$1000, B105) &gt; 0</f>
        <v>1</v>
      </c>
    </row>
    <row r="106" customFormat="false" ht="12.75" hidden="false" customHeight="false" outlineLevel="0" collapsed="false">
      <c r="A106" s="1" t="s">
        <v>11</v>
      </c>
      <c r="B106" s="1" t="s">
        <v>138</v>
      </c>
      <c r="C106" s="1" t="n">
        <v>0</v>
      </c>
      <c r="D106" s="1" t="n">
        <v>180</v>
      </c>
      <c r="E106" s="2" t="n">
        <f aca="false">COUNTIF(experts!$A$2:$A$987, A106) &gt; 0</f>
        <v>1</v>
      </c>
      <c r="F106" s="2" t="n">
        <f aca="false">COUNTIF('invoicing periods'!$A$2:$A$1000, B106) &gt; 0</f>
        <v>1</v>
      </c>
    </row>
    <row r="107" customFormat="false" ht="12.75" hidden="false" customHeight="false" outlineLevel="0" collapsed="false">
      <c r="A107" s="1" t="s">
        <v>11</v>
      </c>
      <c r="B107" s="1" t="s">
        <v>139</v>
      </c>
      <c r="C107" s="1" t="n">
        <v>0</v>
      </c>
      <c r="D107" s="1" t="n">
        <v>180</v>
      </c>
      <c r="E107" s="2" t="n">
        <f aca="false">COUNTIF(experts!$A$2:$A$987, A107) &gt; 0</f>
        <v>1</v>
      </c>
      <c r="F107" s="2" t="n">
        <f aca="false">COUNTIF('invoicing periods'!$A$2:$A$1000, B107) &gt; 0</f>
        <v>1</v>
      </c>
    </row>
    <row r="108" customFormat="false" ht="12.75" hidden="false" customHeight="false" outlineLevel="0" collapsed="false">
      <c r="A108" s="1" t="s">
        <v>11</v>
      </c>
      <c r="B108" s="1" t="s">
        <v>140</v>
      </c>
      <c r="C108" s="1" t="n">
        <v>0</v>
      </c>
      <c r="D108" s="1" t="n">
        <v>180</v>
      </c>
      <c r="E108" s="2" t="n">
        <f aca="false">COUNTIF(experts!$A$2:$A$987, A108) &gt; 0</f>
        <v>1</v>
      </c>
      <c r="F108" s="2" t="n">
        <f aca="false">COUNTIF('invoicing periods'!$A$2:$A$1000, B108) &gt; 0</f>
        <v>1</v>
      </c>
    </row>
    <row r="109" customFormat="false" ht="12.75" hidden="false" customHeight="false" outlineLevel="0" collapsed="false">
      <c r="A109" s="1" t="s">
        <v>11</v>
      </c>
      <c r="B109" s="1" t="s">
        <v>141</v>
      </c>
      <c r="C109" s="1" t="n">
        <v>0</v>
      </c>
      <c r="D109" s="1" t="n">
        <v>180</v>
      </c>
      <c r="E109" s="2" t="n">
        <f aca="false">COUNTIF(experts!$A$2:$A$987, A109) &gt; 0</f>
        <v>1</v>
      </c>
      <c r="F109" s="2" t="n">
        <f aca="false">COUNTIF('invoicing periods'!$A$2:$A$1000, B109) &gt; 0</f>
        <v>1</v>
      </c>
    </row>
    <row r="110" customFormat="false" ht="12.75" hidden="false" customHeight="false" outlineLevel="0" collapsed="false">
      <c r="A110" s="1" t="s">
        <v>12</v>
      </c>
      <c r="B110" s="23" t="s">
        <v>130</v>
      </c>
      <c r="C110" s="1" t="n">
        <v>0</v>
      </c>
      <c r="D110" s="1" t="n">
        <v>180</v>
      </c>
      <c r="E110" s="2" t="n">
        <f aca="false">COUNTIF(experts!$A$2:$A$987, A110) &gt; 0</f>
        <v>1</v>
      </c>
      <c r="F110" s="2" t="n">
        <f aca="false">COUNTIF('invoicing periods'!$A$2:$A$1000, B110) &gt; 0</f>
        <v>1</v>
      </c>
    </row>
    <row r="111" customFormat="false" ht="12.75" hidden="false" customHeight="false" outlineLevel="0" collapsed="false">
      <c r="A111" s="1" t="s">
        <v>12</v>
      </c>
      <c r="B111" s="23" t="s">
        <v>131</v>
      </c>
      <c r="C111" s="1" t="n">
        <v>0</v>
      </c>
      <c r="D111" s="1" t="n">
        <v>180</v>
      </c>
      <c r="E111" s="2" t="n">
        <f aca="false">COUNTIF(experts!$A$2:$A$987, A111) &gt; 0</f>
        <v>1</v>
      </c>
      <c r="F111" s="2" t="n">
        <f aca="false">COUNTIF('invoicing periods'!$A$2:$A$1000, B111) &gt; 0</f>
        <v>1</v>
      </c>
    </row>
    <row r="112" customFormat="false" ht="12.75" hidden="false" customHeight="false" outlineLevel="0" collapsed="false">
      <c r="A112" s="1" t="s">
        <v>12</v>
      </c>
      <c r="B112" s="1" t="s">
        <v>132</v>
      </c>
      <c r="C112" s="1" t="n">
        <v>0</v>
      </c>
      <c r="D112" s="1" t="n">
        <v>180</v>
      </c>
      <c r="E112" s="2" t="n">
        <f aca="false">COUNTIF(experts!$A$2:$A$987, A112) &gt; 0</f>
        <v>1</v>
      </c>
      <c r="F112" s="2" t="n">
        <f aca="false">COUNTIF('invoicing periods'!$A$2:$A$1000, B112) &gt; 0</f>
        <v>1</v>
      </c>
    </row>
    <row r="113" customFormat="false" ht="12.75" hidden="false" customHeight="false" outlineLevel="0" collapsed="false">
      <c r="A113" s="1" t="s">
        <v>12</v>
      </c>
      <c r="B113" s="1" t="s">
        <v>133</v>
      </c>
      <c r="C113" s="1" t="n">
        <v>0</v>
      </c>
      <c r="D113" s="1" t="n">
        <v>180</v>
      </c>
      <c r="E113" s="2" t="n">
        <f aca="false">COUNTIF(experts!$A$2:$A$987, A113) &gt; 0</f>
        <v>1</v>
      </c>
      <c r="F113" s="2" t="n">
        <f aca="false">COUNTIF('invoicing periods'!$A$2:$A$1000, B113) &gt; 0</f>
        <v>1</v>
      </c>
    </row>
    <row r="114" customFormat="false" ht="12.75" hidden="false" customHeight="false" outlineLevel="0" collapsed="false">
      <c r="A114" s="1" t="s">
        <v>12</v>
      </c>
      <c r="B114" s="1" t="s">
        <v>134</v>
      </c>
      <c r="C114" s="1" t="n">
        <v>0</v>
      </c>
      <c r="D114" s="1" t="n">
        <v>180</v>
      </c>
      <c r="E114" s="2" t="n">
        <f aca="false">COUNTIF(experts!$A$2:$A$987, A114) &gt; 0</f>
        <v>1</v>
      </c>
      <c r="F114" s="2" t="n">
        <f aca="false">COUNTIF('invoicing periods'!$A$2:$A$1000, B114) &gt; 0</f>
        <v>1</v>
      </c>
    </row>
    <row r="115" customFormat="false" ht="12.75" hidden="false" customHeight="false" outlineLevel="0" collapsed="false">
      <c r="A115" s="1" t="s">
        <v>12</v>
      </c>
      <c r="B115" s="1" t="s">
        <v>135</v>
      </c>
      <c r="C115" s="1" t="n">
        <v>0</v>
      </c>
      <c r="D115" s="1" t="n">
        <v>180</v>
      </c>
      <c r="E115" s="2" t="n">
        <f aca="false">COUNTIF(experts!$A$2:$A$987, A115) &gt; 0</f>
        <v>1</v>
      </c>
      <c r="F115" s="2" t="n">
        <f aca="false">COUNTIF('invoicing periods'!$A$2:$A$1000, B115) &gt; 0</f>
        <v>1</v>
      </c>
    </row>
    <row r="116" customFormat="false" ht="12.75" hidden="false" customHeight="false" outlineLevel="0" collapsed="false">
      <c r="A116" s="1" t="s">
        <v>12</v>
      </c>
      <c r="B116" s="1" t="s">
        <v>136</v>
      </c>
      <c r="C116" s="1" t="n">
        <v>0</v>
      </c>
      <c r="D116" s="1" t="n">
        <v>180</v>
      </c>
      <c r="E116" s="2" t="n">
        <f aca="false">COUNTIF(experts!$A$2:$A$987, A116) &gt; 0</f>
        <v>1</v>
      </c>
      <c r="F116" s="2" t="n">
        <f aca="false">COUNTIF('invoicing periods'!$A$2:$A$1000, B116) &gt; 0</f>
        <v>1</v>
      </c>
    </row>
    <row r="117" customFormat="false" ht="12.75" hidden="false" customHeight="false" outlineLevel="0" collapsed="false">
      <c r="A117" s="1" t="s">
        <v>12</v>
      </c>
      <c r="B117" s="1" t="s">
        <v>137</v>
      </c>
      <c r="C117" s="1" t="n">
        <v>0</v>
      </c>
      <c r="D117" s="1" t="n">
        <v>180</v>
      </c>
      <c r="E117" s="2" t="n">
        <f aca="false">COUNTIF(experts!$A$2:$A$987, A117) &gt; 0</f>
        <v>1</v>
      </c>
      <c r="F117" s="2" t="n">
        <f aca="false">COUNTIF('invoicing periods'!$A$2:$A$1000, B117) &gt; 0</f>
        <v>1</v>
      </c>
    </row>
    <row r="118" customFormat="false" ht="12.75" hidden="false" customHeight="false" outlineLevel="0" collapsed="false">
      <c r="A118" s="1" t="s">
        <v>12</v>
      </c>
      <c r="B118" s="1" t="s">
        <v>138</v>
      </c>
      <c r="C118" s="1" t="n">
        <v>0</v>
      </c>
      <c r="D118" s="1" t="n">
        <v>180</v>
      </c>
      <c r="E118" s="2" t="n">
        <f aca="false">COUNTIF(experts!$A$2:$A$987, A118) &gt; 0</f>
        <v>1</v>
      </c>
      <c r="F118" s="2" t="n">
        <f aca="false">COUNTIF('invoicing periods'!$A$2:$A$1000, B118) &gt; 0</f>
        <v>1</v>
      </c>
    </row>
    <row r="119" customFormat="false" ht="12.75" hidden="false" customHeight="false" outlineLevel="0" collapsed="false">
      <c r="A119" s="1" t="s">
        <v>12</v>
      </c>
      <c r="B119" s="1" t="s">
        <v>139</v>
      </c>
      <c r="C119" s="1" t="n">
        <v>0</v>
      </c>
      <c r="D119" s="1" t="n">
        <v>180</v>
      </c>
      <c r="E119" s="2" t="n">
        <f aca="false">COUNTIF(experts!$A$2:$A$987, A119) &gt; 0</f>
        <v>1</v>
      </c>
      <c r="F119" s="2" t="n">
        <f aca="false">COUNTIF('invoicing periods'!$A$2:$A$1000, B119) &gt; 0</f>
        <v>1</v>
      </c>
    </row>
    <row r="120" customFormat="false" ht="12.75" hidden="false" customHeight="false" outlineLevel="0" collapsed="false">
      <c r="A120" s="1" t="s">
        <v>12</v>
      </c>
      <c r="B120" s="1" t="s">
        <v>140</v>
      </c>
      <c r="C120" s="1" t="n">
        <v>0</v>
      </c>
      <c r="D120" s="1" t="n">
        <v>180</v>
      </c>
      <c r="E120" s="2" t="n">
        <f aca="false">COUNTIF(experts!$A$2:$A$987, A120) &gt; 0</f>
        <v>1</v>
      </c>
      <c r="F120" s="2" t="n">
        <f aca="false">COUNTIF('invoicing periods'!$A$2:$A$1000, B120) &gt; 0</f>
        <v>1</v>
      </c>
    </row>
    <row r="121" customFormat="false" ht="12.75" hidden="false" customHeight="false" outlineLevel="0" collapsed="false">
      <c r="A121" s="1" t="s">
        <v>12</v>
      </c>
      <c r="B121" s="1" t="s">
        <v>141</v>
      </c>
      <c r="C121" s="1" t="n">
        <v>0</v>
      </c>
      <c r="D121" s="1" t="n">
        <v>180</v>
      </c>
      <c r="E121" s="2" t="n">
        <f aca="false">COUNTIF(experts!$A$2:$A$987, A121) &gt; 0</f>
        <v>1</v>
      </c>
      <c r="F121" s="2" t="n">
        <f aca="false">COUNTIF('invoicing periods'!$A$2:$A$1000, B121) &gt; 0</f>
        <v>1</v>
      </c>
    </row>
    <row r="122" customFormat="false" ht="12.75" hidden="false" customHeight="false" outlineLevel="0" collapsed="false">
      <c r="A122" s="1" t="s">
        <v>13</v>
      </c>
      <c r="B122" s="23" t="s">
        <v>130</v>
      </c>
      <c r="C122" s="1" t="n">
        <v>0</v>
      </c>
      <c r="D122" s="1" t="n">
        <v>180</v>
      </c>
      <c r="E122" s="2" t="n">
        <f aca="false">COUNTIF(experts!$A$2:$A$987, A122) &gt; 0</f>
        <v>1</v>
      </c>
      <c r="F122" s="2" t="n">
        <f aca="false">COUNTIF('invoicing periods'!$A$2:$A$1000, B122) &gt; 0</f>
        <v>1</v>
      </c>
    </row>
    <row r="123" customFormat="false" ht="12.75" hidden="false" customHeight="false" outlineLevel="0" collapsed="false">
      <c r="A123" s="1" t="s">
        <v>13</v>
      </c>
      <c r="B123" s="23" t="s">
        <v>131</v>
      </c>
      <c r="C123" s="1" t="n">
        <v>0</v>
      </c>
      <c r="D123" s="1" t="n">
        <v>180</v>
      </c>
      <c r="E123" s="2" t="n">
        <f aca="false">COUNTIF(experts!$A$2:$A$987, A123) &gt; 0</f>
        <v>1</v>
      </c>
      <c r="F123" s="2" t="n">
        <f aca="false">COUNTIF('invoicing periods'!$A$2:$A$1000, B123) &gt; 0</f>
        <v>1</v>
      </c>
    </row>
    <row r="124" customFormat="false" ht="12.75" hidden="false" customHeight="false" outlineLevel="0" collapsed="false">
      <c r="A124" s="1" t="s">
        <v>13</v>
      </c>
      <c r="B124" s="1" t="s">
        <v>132</v>
      </c>
      <c r="C124" s="1" t="n">
        <v>0</v>
      </c>
      <c r="D124" s="1" t="n">
        <v>180</v>
      </c>
      <c r="E124" s="2" t="n">
        <f aca="false">COUNTIF(experts!$A$2:$A$987, A124) &gt; 0</f>
        <v>1</v>
      </c>
      <c r="F124" s="2" t="n">
        <f aca="false">COUNTIF('invoicing periods'!$A$2:$A$1000, B124) &gt; 0</f>
        <v>1</v>
      </c>
    </row>
    <row r="125" customFormat="false" ht="12.75" hidden="false" customHeight="false" outlineLevel="0" collapsed="false">
      <c r="A125" s="1" t="s">
        <v>13</v>
      </c>
      <c r="B125" s="1" t="s">
        <v>133</v>
      </c>
      <c r="C125" s="1" t="n">
        <v>0</v>
      </c>
      <c r="D125" s="1" t="n">
        <v>180</v>
      </c>
      <c r="E125" s="2" t="n">
        <f aca="false">COUNTIF(experts!$A$2:$A$987, A125) &gt; 0</f>
        <v>1</v>
      </c>
      <c r="F125" s="2" t="n">
        <f aca="false">COUNTIF('invoicing periods'!$A$2:$A$1000, B125) &gt; 0</f>
        <v>1</v>
      </c>
    </row>
    <row r="126" customFormat="false" ht="12.75" hidden="false" customHeight="false" outlineLevel="0" collapsed="false">
      <c r="A126" s="1" t="s">
        <v>13</v>
      </c>
      <c r="B126" s="1" t="s">
        <v>134</v>
      </c>
      <c r="C126" s="1" t="n">
        <v>0</v>
      </c>
      <c r="D126" s="1" t="n">
        <v>180</v>
      </c>
      <c r="E126" s="2" t="n">
        <f aca="false">COUNTIF(experts!$A$2:$A$987, A126) &gt; 0</f>
        <v>1</v>
      </c>
      <c r="F126" s="2" t="n">
        <f aca="false">COUNTIF('invoicing periods'!$A$2:$A$1000, B126) &gt; 0</f>
        <v>1</v>
      </c>
    </row>
    <row r="127" customFormat="false" ht="12.75" hidden="false" customHeight="false" outlineLevel="0" collapsed="false">
      <c r="A127" s="1" t="s">
        <v>13</v>
      </c>
      <c r="B127" s="1" t="s">
        <v>135</v>
      </c>
      <c r="C127" s="1" t="n">
        <v>0</v>
      </c>
      <c r="D127" s="1" t="n">
        <v>180</v>
      </c>
      <c r="E127" s="2" t="n">
        <f aca="false">COUNTIF(experts!$A$2:$A$987, A127) &gt; 0</f>
        <v>1</v>
      </c>
      <c r="F127" s="2" t="n">
        <f aca="false">COUNTIF('invoicing periods'!$A$2:$A$1000, B127) &gt; 0</f>
        <v>1</v>
      </c>
    </row>
    <row r="128" customFormat="false" ht="12.75" hidden="false" customHeight="false" outlineLevel="0" collapsed="false">
      <c r="A128" s="1" t="s">
        <v>13</v>
      </c>
      <c r="B128" s="1" t="s">
        <v>136</v>
      </c>
      <c r="C128" s="1" t="n">
        <v>0</v>
      </c>
      <c r="D128" s="1" t="n">
        <v>180</v>
      </c>
      <c r="E128" s="2" t="n">
        <f aca="false">COUNTIF(experts!$A$2:$A$987, A128) &gt; 0</f>
        <v>1</v>
      </c>
      <c r="F128" s="2" t="n">
        <f aca="false">COUNTIF('invoicing periods'!$A$2:$A$1000, B128) &gt; 0</f>
        <v>1</v>
      </c>
    </row>
    <row r="129" customFormat="false" ht="12.75" hidden="false" customHeight="false" outlineLevel="0" collapsed="false">
      <c r="A129" s="1" t="s">
        <v>13</v>
      </c>
      <c r="B129" s="1" t="s">
        <v>137</v>
      </c>
      <c r="C129" s="1" t="n">
        <v>0</v>
      </c>
      <c r="D129" s="1" t="n">
        <v>180</v>
      </c>
      <c r="E129" s="2" t="n">
        <f aca="false">COUNTIF(experts!$A$2:$A$987, A129) &gt; 0</f>
        <v>1</v>
      </c>
      <c r="F129" s="2" t="n">
        <f aca="false">COUNTIF('invoicing periods'!$A$2:$A$1000, B129) &gt; 0</f>
        <v>1</v>
      </c>
    </row>
    <row r="130" customFormat="false" ht="12.75" hidden="false" customHeight="false" outlineLevel="0" collapsed="false">
      <c r="A130" s="1" t="s">
        <v>13</v>
      </c>
      <c r="B130" s="1" t="s">
        <v>138</v>
      </c>
      <c r="C130" s="1" t="n">
        <v>0</v>
      </c>
      <c r="D130" s="1" t="n">
        <v>180</v>
      </c>
      <c r="E130" s="2" t="n">
        <f aca="false">COUNTIF(experts!$A$2:$A$987, A130) &gt; 0</f>
        <v>1</v>
      </c>
      <c r="F130" s="2" t="n">
        <f aca="false">COUNTIF('invoicing periods'!$A$2:$A$1000, B130) &gt; 0</f>
        <v>1</v>
      </c>
    </row>
    <row r="131" customFormat="false" ht="12.75" hidden="false" customHeight="false" outlineLevel="0" collapsed="false">
      <c r="A131" s="1" t="s">
        <v>13</v>
      </c>
      <c r="B131" s="1" t="s">
        <v>139</v>
      </c>
      <c r="C131" s="1" t="n">
        <v>0</v>
      </c>
      <c r="D131" s="1" t="n">
        <v>180</v>
      </c>
      <c r="E131" s="2" t="n">
        <f aca="false">COUNTIF(experts!$A$2:$A$987, A131) &gt; 0</f>
        <v>1</v>
      </c>
      <c r="F131" s="2" t="n">
        <f aca="false">COUNTIF('invoicing periods'!$A$2:$A$1000, B131) &gt; 0</f>
        <v>1</v>
      </c>
    </row>
    <row r="132" customFormat="false" ht="12.75" hidden="false" customHeight="false" outlineLevel="0" collapsed="false">
      <c r="A132" s="1" t="s">
        <v>13</v>
      </c>
      <c r="B132" s="1" t="s">
        <v>140</v>
      </c>
      <c r="C132" s="1" t="n">
        <v>0</v>
      </c>
      <c r="D132" s="1" t="n">
        <v>180</v>
      </c>
      <c r="E132" s="2" t="n">
        <f aca="false">COUNTIF(experts!$A$2:$A$987, A132) &gt; 0</f>
        <v>1</v>
      </c>
      <c r="F132" s="2" t="n">
        <f aca="false">COUNTIF('invoicing periods'!$A$2:$A$1000, B132) &gt; 0</f>
        <v>1</v>
      </c>
    </row>
    <row r="133" customFormat="false" ht="12.75" hidden="false" customHeight="false" outlineLevel="0" collapsed="false">
      <c r="A133" s="1" t="s">
        <v>13</v>
      </c>
      <c r="B133" s="1" t="s">
        <v>141</v>
      </c>
      <c r="C133" s="1" t="n">
        <v>0</v>
      </c>
      <c r="D133" s="1" t="n">
        <v>180</v>
      </c>
      <c r="E133" s="2" t="n">
        <f aca="false">COUNTIF(experts!$A$2:$A$987, A133) &gt; 0</f>
        <v>1</v>
      </c>
      <c r="F133" s="2" t="n">
        <f aca="false">COUNTIF('invoicing periods'!$A$2:$A$1000, B133) &gt; 0</f>
        <v>1</v>
      </c>
    </row>
    <row r="134" customFormat="false" ht="12.75" hidden="false" customHeight="false" outlineLevel="0" collapsed="false">
      <c r="A134" s="1" t="s">
        <v>14</v>
      </c>
      <c r="B134" s="23" t="s">
        <v>130</v>
      </c>
      <c r="C134" s="1" t="n">
        <v>0</v>
      </c>
      <c r="D134" s="1" t="n">
        <v>180</v>
      </c>
      <c r="E134" s="2" t="n">
        <f aca="false">COUNTIF(experts!$A$2:$A$987, A134) &gt; 0</f>
        <v>1</v>
      </c>
      <c r="F134" s="2" t="n">
        <f aca="false">COUNTIF('invoicing periods'!$A$2:$A$1000, B134) &gt; 0</f>
        <v>1</v>
      </c>
    </row>
    <row r="135" customFormat="false" ht="12.75" hidden="false" customHeight="false" outlineLevel="0" collapsed="false">
      <c r="A135" s="1" t="s">
        <v>14</v>
      </c>
      <c r="B135" s="23" t="s">
        <v>131</v>
      </c>
      <c r="C135" s="1" t="n">
        <v>0</v>
      </c>
      <c r="D135" s="1" t="n">
        <v>180</v>
      </c>
      <c r="E135" s="2" t="n">
        <f aca="false">COUNTIF(experts!$A$2:$A$987, A135) &gt; 0</f>
        <v>1</v>
      </c>
      <c r="F135" s="2" t="n">
        <f aca="false">COUNTIF('invoicing periods'!$A$2:$A$1000, B135) &gt; 0</f>
        <v>1</v>
      </c>
    </row>
    <row r="136" customFormat="false" ht="12.75" hidden="false" customHeight="false" outlineLevel="0" collapsed="false">
      <c r="A136" s="1" t="s">
        <v>14</v>
      </c>
      <c r="B136" s="1" t="s">
        <v>132</v>
      </c>
      <c r="C136" s="1" t="n">
        <v>0</v>
      </c>
      <c r="D136" s="1" t="n">
        <v>180</v>
      </c>
      <c r="E136" s="2" t="n">
        <f aca="false">COUNTIF(experts!$A$2:$A$987, A136) &gt; 0</f>
        <v>1</v>
      </c>
      <c r="F136" s="2" t="n">
        <f aca="false">COUNTIF('invoicing periods'!$A$2:$A$1000, B136) &gt; 0</f>
        <v>1</v>
      </c>
      <c r="G136" s="1"/>
    </row>
    <row r="137" customFormat="false" ht="12.75" hidden="false" customHeight="false" outlineLevel="0" collapsed="false">
      <c r="A137" s="1" t="s">
        <v>14</v>
      </c>
      <c r="B137" s="1" t="s">
        <v>133</v>
      </c>
      <c r="C137" s="1" t="n">
        <v>0</v>
      </c>
      <c r="D137" s="1" t="n">
        <v>180</v>
      </c>
      <c r="E137" s="2" t="n">
        <f aca="false">COUNTIF(experts!$A$2:$A$987, A137) &gt; 0</f>
        <v>1</v>
      </c>
      <c r="F137" s="2" t="n">
        <f aca="false">COUNTIF('invoicing periods'!$A$2:$A$1000, B137) &gt; 0</f>
        <v>1</v>
      </c>
      <c r="G137" s="1"/>
    </row>
    <row r="138" customFormat="false" ht="12.75" hidden="false" customHeight="false" outlineLevel="0" collapsed="false">
      <c r="A138" s="1" t="s">
        <v>14</v>
      </c>
      <c r="B138" s="1" t="s">
        <v>134</v>
      </c>
      <c r="C138" s="1" t="n">
        <v>0</v>
      </c>
      <c r="D138" s="1" t="n">
        <v>180</v>
      </c>
      <c r="E138" s="2" t="n">
        <f aca="false">COUNTIF(experts!$A$2:$A$987, A138) &gt; 0</f>
        <v>1</v>
      </c>
      <c r="F138" s="2" t="n">
        <f aca="false">COUNTIF('invoicing periods'!$A$2:$A$1000, B138) &gt; 0</f>
        <v>1</v>
      </c>
      <c r="G138" s="1"/>
    </row>
    <row r="139" customFormat="false" ht="12.75" hidden="false" customHeight="false" outlineLevel="0" collapsed="false">
      <c r="A139" s="1" t="s">
        <v>14</v>
      </c>
      <c r="B139" s="1" t="s">
        <v>135</v>
      </c>
      <c r="C139" s="1" t="n">
        <v>0</v>
      </c>
      <c r="D139" s="1" t="n">
        <v>180</v>
      </c>
      <c r="E139" s="2" t="n">
        <f aca="false">COUNTIF(experts!$A$2:$A$987, A139) &gt; 0</f>
        <v>1</v>
      </c>
      <c r="F139" s="2" t="n">
        <f aca="false">COUNTIF('invoicing periods'!$A$2:$A$1000, B139) &gt; 0</f>
        <v>1</v>
      </c>
      <c r="G139" s="1"/>
    </row>
    <row r="140" customFormat="false" ht="12.75" hidden="false" customHeight="false" outlineLevel="0" collapsed="false">
      <c r="A140" s="1" t="s">
        <v>14</v>
      </c>
      <c r="B140" s="1" t="s">
        <v>136</v>
      </c>
      <c r="C140" s="1" t="n">
        <v>0</v>
      </c>
      <c r="D140" s="1" t="n">
        <v>180</v>
      </c>
      <c r="E140" s="2" t="n">
        <f aca="false">COUNTIF(experts!$A$2:$A$987, A140) &gt; 0</f>
        <v>1</v>
      </c>
      <c r="F140" s="2" t="n">
        <f aca="false">COUNTIF('invoicing periods'!$A$2:$A$1000, B140) &gt; 0</f>
        <v>1</v>
      </c>
      <c r="G140" s="1"/>
    </row>
    <row r="141" customFormat="false" ht="12.75" hidden="false" customHeight="false" outlineLevel="0" collapsed="false">
      <c r="A141" s="1" t="s">
        <v>14</v>
      </c>
      <c r="B141" s="1" t="s">
        <v>137</v>
      </c>
      <c r="C141" s="1" t="n">
        <v>0</v>
      </c>
      <c r="D141" s="1" t="n">
        <v>180</v>
      </c>
      <c r="E141" s="2" t="n">
        <f aca="false">COUNTIF(experts!$A$2:$A$987, A141) &gt; 0</f>
        <v>1</v>
      </c>
      <c r="F141" s="2" t="n">
        <f aca="false">COUNTIF('invoicing periods'!$A$2:$A$1000, B141) &gt; 0</f>
        <v>1</v>
      </c>
      <c r="G141" s="1"/>
    </row>
    <row r="142" customFormat="false" ht="12.75" hidden="false" customHeight="false" outlineLevel="0" collapsed="false">
      <c r="A142" s="1" t="s">
        <v>14</v>
      </c>
      <c r="B142" s="1" t="s">
        <v>138</v>
      </c>
      <c r="C142" s="1" t="n">
        <v>0</v>
      </c>
      <c r="D142" s="1" t="n">
        <v>180</v>
      </c>
      <c r="E142" s="2" t="n">
        <f aca="false">COUNTIF(experts!$A$2:$A$987, A142) &gt; 0</f>
        <v>1</v>
      </c>
      <c r="F142" s="2" t="n">
        <f aca="false">COUNTIF('invoicing periods'!$A$2:$A$1000, B142) &gt; 0</f>
        <v>1</v>
      </c>
      <c r="G142" s="1"/>
    </row>
    <row r="143" customFormat="false" ht="12.75" hidden="false" customHeight="false" outlineLevel="0" collapsed="false">
      <c r="A143" s="1" t="s">
        <v>14</v>
      </c>
      <c r="B143" s="1" t="s">
        <v>139</v>
      </c>
      <c r="C143" s="1" t="n">
        <v>0</v>
      </c>
      <c r="D143" s="1" t="n">
        <v>180</v>
      </c>
      <c r="E143" s="2" t="n">
        <f aca="false">COUNTIF(experts!$A$2:$A$987, A143) &gt; 0</f>
        <v>1</v>
      </c>
      <c r="F143" s="2" t="n">
        <f aca="false">COUNTIF('invoicing periods'!$A$2:$A$1000, B143) &gt; 0</f>
        <v>1</v>
      </c>
      <c r="G143" s="1"/>
    </row>
    <row r="144" customFormat="false" ht="12.75" hidden="false" customHeight="false" outlineLevel="0" collapsed="false">
      <c r="A144" s="1" t="s">
        <v>14</v>
      </c>
      <c r="B144" s="1" t="s">
        <v>140</v>
      </c>
      <c r="C144" s="1" t="n">
        <v>0</v>
      </c>
      <c r="D144" s="1" t="n">
        <v>180</v>
      </c>
      <c r="E144" s="2" t="n">
        <f aca="false">COUNTIF(experts!$A$2:$A$987, A144) &gt; 0</f>
        <v>1</v>
      </c>
      <c r="F144" s="2" t="n">
        <f aca="false">COUNTIF('invoicing periods'!$A$2:$A$1000, B144) &gt; 0</f>
        <v>1</v>
      </c>
    </row>
    <row r="145" customFormat="false" ht="12.75" hidden="false" customHeight="false" outlineLevel="0" collapsed="false">
      <c r="A145" s="1" t="s">
        <v>14</v>
      </c>
      <c r="B145" s="1" t="s">
        <v>141</v>
      </c>
      <c r="C145" s="1" t="n">
        <v>0</v>
      </c>
      <c r="D145" s="1" t="n">
        <v>180</v>
      </c>
      <c r="E145" s="2" t="n">
        <f aca="false">COUNTIF(experts!$A$2:$A$987, A145) &gt; 0</f>
        <v>1</v>
      </c>
      <c r="F145" s="2" t="n">
        <f aca="false">COUNTIF('invoicing periods'!$A$2:$A$1000, B145) &gt; 0</f>
        <v>1</v>
      </c>
    </row>
    <row r="146" customFormat="false" ht="12.75" hidden="false" customHeight="false" outlineLevel="0" collapsed="false">
      <c r="A146" s="1" t="s">
        <v>15</v>
      </c>
      <c r="B146" s="23" t="s">
        <v>130</v>
      </c>
      <c r="C146" s="1" t="n">
        <v>0</v>
      </c>
      <c r="D146" s="1" t="n">
        <v>180</v>
      </c>
      <c r="E146" s="2" t="n">
        <f aca="false">COUNTIF(experts!$A$2:$A$987, A146) &gt; 0</f>
        <v>1</v>
      </c>
      <c r="F146" s="2" t="n">
        <f aca="false">COUNTIF('invoicing periods'!$A$2:$A$1000, B146) &gt; 0</f>
        <v>1</v>
      </c>
    </row>
    <row r="147" customFormat="false" ht="12.75" hidden="false" customHeight="false" outlineLevel="0" collapsed="false">
      <c r="A147" s="1" t="s">
        <v>15</v>
      </c>
      <c r="B147" s="23" t="s">
        <v>131</v>
      </c>
      <c r="C147" s="1" t="n">
        <v>0</v>
      </c>
      <c r="D147" s="1" t="n">
        <v>180</v>
      </c>
      <c r="E147" s="2" t="n">
        <f aca="false">COUNTIF(experts!$A$2:$A$987, A147) &gt; 0</f>
        <v>1</v>
      </c>
      <c r="F147" s="2" t="n">
        <f aca="false">COUNTIF('invoicing periods'!$A$2:$A$1000, B147) &gt; 0</f>
        <v>1</v>
      </c>
    </row>
    <row r="148" customFormat="false" ht="12.75" hidden="false" customHeight="false" outlineLevel="0" collapsed="false">
      <c r="A148" s="1" t="s">
        <v>15</v>
      </c>
      <c r="B148" s="1" t="s">
        <v>132</v>
      </c>
      <c r="C148" s="1" t="n">
        <v>0</v>
      </c>
      <c r="D148" s="1" t="n">
        <v>180</v>
      </c>
      <c r="E148" s="2" t="n">
        <f aca="false">COUNTIF(experts!$A$2:$A$987, A148) &gt; 0</f>
        <v>1</v>
      </c>
      <c r="F148" s="2" t="n">
        <f aca="false">COUNTIF('invoicing periods'!$A$2:$A$1000, B148) &gt; 0</f>
        <v>1</v>
      </c>
    </row>
    <row r="149" customFormat="false" ht="12.75" hidden="false" customHeight="false" outlineLevel="0" collapsed="false">
      <c r="A149" s="1" t="s">
        <v>15</v>
      </c>
      <c r="B149" s="1" t="s">
        <v>133</v>
      </c>
      <c r="C149" s="1" t="n">
        <v>0</v>
      </c>
      <c r="D149" s="1" t="n">
        <v>180</v>
      </c>
      <c r="E149" s="2" t="n">
        <f aca="false">COUNTIF(experts!$A$2:$A$987, A149) &gt; 0</f>
        <v>1</v>
      </c>
      <c r="F149" s="2" t="n">
        <f aca="false">COUNTIF('invoicing periods'!$A$2:$A$1000, B149) &gt; 0</f>
        <v>1</v>
      </c>
    </row>
    <row r="150" customFormat="false" ht="12.75" hidden="false" customHeight="false" outlineLevel="0" collapsed="false">
      <c r="A150" s="1" t="s">
        <v>15</v>
      </c>
      <c r="B150" s="1" t="s">
        <v>134</v>
      </c>
      <c r="C150" s="1" t="n">
        <v>0</v>
      </c>
      <c r="D150" s="1" t="n">
        <v>180</v>
      </c>
      <c r="E150" s="2" t="n">
        <f aca="false">COUNTIF(experts!$A$2:$A$987, A150) &gt; 0</f>
        <v>1</v>
      </c>
      <c r="F150" s="2" t="n">
        <f aca="false">COUNTIF('invoicing periods'!$A$2:$A$1000, B150) &gt; 0</f>
        <v>1</v>
      </c>
    </row>
    <row r="151" customFormat="false" ht="12.75" hidden="false" customHeight="false" outlineLevel="0" collapsed="false">
      <c r="A151" s="1" t="s">
        <v>15</v>
      </c>
      <c r="B151" s="1" t="s">
        <v>135</v>
      </c>
      <c r="C151" s="1" t="n">
        <v>0</v>
      </c>
      <c r="D151" s="1" t="n">
        <v>180</v>
      </c>
      <c r="E151" s="2" t="n">
        <f aca="false">COUNTIF(experts!$A$2:$A$987, A151) &gt; 0</f>
        <v>1</v>
      </c>
      <c r="F151" s="2" t="n">
        <f aca="false">COUNTIF('invoicing periods'!$A$2:$A$1000, B151) &gt; 0</f>
        <v>1</v>
      </c>
    </row>
    <row r="152" customFormat="false" ht="12.75" hidden="false" customHeight="false" outlineLevel="0" collapsed="false">
      <c r="A152" s="1" t="s">
        <v>15</v>
      </c>
      <c r="B152" s="1" t="s">
        <v>136</v>
      </c>
      <c r="C152" s="1" t="n">
        <v>0</v>
      </c>
      <c r="D152" s="1" t="n">
        <v>180</v>
      </c>
      <c r="E152" s="2" t="n">
        <f aca="false">COUNTIF(experts!$A$2:$A$987, A152) &gt; 0</f>
        <v>1</v>
      </c>
      <c r="F152" s="2" t="n">
        <f aca="false">COUNTIF('invoicing periods'!$A$2:$A$1000, B152) &gt; 0</f>
        <v>1</v>
      </c>
    </row>
    <row r="153" customFormat="false" ht="12.75" hidden="false" customHeight="false" outlineLevel="0" collapsed="false">
      <c r="A153" s="1" t="s">
        <v>15</v>
      </c>
      <c r="B153" s="1" t="s">
        <v>137</v>
      </c>
      <c r="C153" s="1" t="n">
        <v>0</v>
      </c>
      <c r="D153" s="1" t="n">
        <v>180</v>
      </c>
      <c r="E153" s="2" t="n">
        <f aca="false">COUNTIF(experts!$A$2:$A$987, A153) &gt; 0</f>
        <v>1</v>
      </c>
      <c r="F153" s="2" t="n">
        <f aca="false">COUNTIF('invoicing periods'!$A$2:$A$1000, B153) &gt; 0</f>
        <v>1</v>
      </c>
    </row>
    <row r="154" customFormat="false" ht="12.75" hidden="false" customHeight="false" outlineLevel="0" collapsed="false">
      <c r="A154" s="1" t="s">
        <v>15</v>
      </c>
      <c r="B154" s="1" t="s">
        <v>138</v>
      </c>
      <c r="C154" s="1" t="n">
        <v>0</v>
      </c>
      <c r="D154" s="1" t="n">
        <v>180</v>
      </c>
      <c r="E154" s="2" t="n">
        <f aca="false">COUNTIF(experts!$A$2:$A$987, A154) &gt; 0</f>
        <v>1</v>
      </c>
      <c r="F154" s="2" t="n">
        <f aca="false">COUNTIF('invoicing periods'!$A$2:$A$1000, B154) &gt; 0</f>
        <v>1</v>
      </c>
    </row>
    <row r="155" customFormat="false" ht="12.75" hidden="false" customHeight="false" outlineLevel="0" collapsed="false">
      <c r="A155" s="1" t="s">
        <v>15</v>
      </c>
      <c r="B155" s="1" t="s">
        <v>139</v>
      </c>
      <c r="C155" s="1" t="n">
        <v>0</v>
      </c>
      <c r="D155" s="1" t="n">
        <v>180</v>
      </c>
      <c r="E155" s="2" t="n">
        <f aca="false">COUNTIF(experts!$A$2:$A$987, A155) &gt; 0</f>
        <v>1</v>
      </c>
      <c r="F155" s="2" t="n">
        <f aca="false">COUNTIF('invoicing periods'!$A$2:$A$1000, B155) &gt; 0</f>
        <v>1</v>
      </c>
    </row>
    <row r="156" customFormat="false" ht="12.75" hidden="false" customHeight="false" outlineLevel="0" collapsed="false">
      <c r="A156" s="1" t="s">
        <v>15</v>
      </c>
      <c r="B156" s="1" t="s">
        <v>140</v>
      </c>
      <c r="C156" s="1" t="n">
        <v>0</v>
      </c>
      <c r="D156" s="1" t="n">
        <v>180</v>
      </c>
      <c r="E156" s="2" t="n">
        <f aca="false">COUNTIF(experts!$A$2:$A$987, A156) &gt; 0</f>
        <v>1</v>
      </c>
      <c r="F156" s="2" t="n">
        <f aca="false">COUNTIF('invoicing periods'!$A$2:$A$1000, B156) &gt; 0</f>
        <v>1</v>
      </c>
    </row>
    <row r="157" customFormat="false" ht="12.75" hidden="false" customHeight="false" outlineLevel="0" collapsed="false">
      <c r="A157" s="1" t="s">
        <v>15</v>
      </c>
      <c r="B157" s="1" t="s">
        <v>141</v>
      </c>
      <c r="C157" s="1" t="n">
        <v>0</v>
      </c>
      <c r="D157" s="1" t="n">
        <v>180</v>
      </c>
      <c r="E157" s="2" t="n">
        <f aca="false">COUNTIF(experts!$A$2:$A$987, A157) &gt; 0</f>
        <v>1</v>
      </c>
      <c r="F157" s="2" t="n">
        <f aca="false">COUNTIF('invoicing periods'!$A$2:$A$1000, B157) &gt; 0</f>
        <v>1</v>
      </c>
    </row>
    <row r="158" customFormat="false" ht="12.75" hidden="false" customHeight="false" outlineLevel="0" collapsed="false">
      <c r="A158" s="1" t="s">
        <v>16</v>
      </c>
      <c r="B158" s="23" t="s">
        <v>130</v>
      </c>
      <c r="C158" s="1" t="n">
        <v>0</v>
      </c>
      <c r="D158" s="1" t="n">
        <v>180</v>
      </c>
      <c r="E158" s="2" t="n">
        <f aca="false">COUNTIF(experts!$A$2:$A$987, A158) &gt; 0</f>
        <v>1</v>
      </c>
      <c r="F158" s="2" t="n">
        <f aca="false">COUNTIF('invoicing periods'!$A$2:$A$1000, B158) &gt; 0</f>
        <v>1</v>
      </c>
    </row>
    <row r="159" customFormat="false" ht="12.75" hidden="false" customHeight="false" outlineLevel="0" collapsed="false">
      <c r="A159" s="1" t="s">
        <v>16</v>
      </c>
      <c r="B159" s="23" t="s">
        <v>131</v>
      </c>
      <c r="C159" s="1" t="n">
        <v>0</v>
      </c>
      <c r="D159" s="1" t="n">
        <v>180</v>
      </c>
      <c r="E159" s="2" t="n">
        <f aca="false">COUNTIF(experts!$A$2:$A$987, A159) &gt; 0</f>
        <v>1</v>
      </c>
      <c r="F159" s="2" t="n">
        <f aca="false">COUNTIF('invoicing periods'!$A$2:$A$1000, B159) &gt; 0</f>
        <v>1</v>
      </c>
    </row>
    <row r="160" customFormat="false" ht="12.75" hidden="false" customHeight="false" outlineLevel="0" collapsed="false">
      <c r="A160" s="1" t="s">
        <v>16</v>
      </c>
      <c r="B160" s="1" t="s">
        <v>132</v>
      </c>
      <c r="C160" s="1" t="n">
        <v>0</v>
      </c>
      <c r="D160" s="1" t="n">
        <v>180</v>
      </c>
      <c r="E160" s="2" t="n">
        <f aca="false">COUNTIF(experts!$A$2:$A$987, A160) &gt; 0</f>
        <v>1</v>
      </c>
      <c r="F160" s="2" t="n">
        <f aca="false">COUNTIF('invoicing periods'!$A$2:$A$1000, B160) &gt; 0</f>
        <v>1</v>
      </c>
    </row>
    <row r="161" customFormat="false" ht="12.75" hidden="false" customHeight="false" outlineLevel="0" collapsed="false">
      <c r="A161" s="1" t="s">
        <v>16</v>
      </c>
      <c r="B161" s="1" t="s">
        <v>133</v>
      </c>
      <c r="C161" s="1" t="n">
        <v>0</v>
      </c>
      <c r="D161" s="1" t="n">
        <v>180</v>
      </c>
      <c r="E161" s="2" t="n">
        <f aca="false">COUNTIF(experts!$A$2:$A$987, A161) &gt; 0</f>
        <v>1</v>
      </c>
      <c r="F161" s="2" t="n">
        <f aca="false">COUNTIF('invoicing periods'!$A$2:$A$1000, B161) &gt; 0</f>
        <v>1</v>
      </c>
    </row>
    <row r="162" customFormat="false" ht="12.75" hidden="false" customHeight="false" outlineLevel="0" collapsed="false">
      <c r="A162" s="1" t="s">
        <v>16</v>
      </c>
      <c r="B162" s="1" t="s">
        <v>134</v>
      </c>
      <c r="C162" s="1" t="n">
        <v>0</v>
      </c>
      <c r="D162" s="1" t="n">
        <v>180</v>
      </c>
      <c r="E162" s="2" t="n">
        <f aca="false">COUNTIF(experts!$A$2:$A$987, A162) &gt; 0</f>
        <v>1</v>
      </c>
      <c r="F162" s="2" t="n">
        <f aca="false">COUNTIF('invoicing periods'!$A$2:$A$1000, B162) &gt; 0</f>
        <v>1</v>
      </c>
    </row>
    <row r="163" customFormat="false" ht="12.75" hidden="false" customHeight="false" outlineLevel="0" collapsed="false">
      <c r="A163" s="1" t="s">
        <v>16</v>
      </c>
      <c r="B163" s="1" t="s">
        <v>135</v>
      </c>
      <c r="C163" s="1" t="n">
        <v>0</v>
      </c>
      <c r="D163" s="1" t="n">
        <v>180</v>
      </c>
      <c r="E163" s="2" t="n">
        <f aca="false">COUNTIF(experts!$A$2:$A$987, A163) &gt; 0</f>
        <v>1</v>
      </c>
      <c r="F163" s="2" t="n">
        <f aca="false">COUNTIF('invoicing periods'!$A$2:$A$1000, B163) &gt; 0</f>
        <v>1</v>
      </c>
    </row>
    <row r="164" customFormat="false" ht="12.75" hidden="false" customHeight="false" outlineLevel="0" collapsed="false">
      <c r="A164" s="1" t="s">
        <v>16</v>
      </c>
      <c r="B164" s="1" t="s">
        <v>136</v>
      </c>
      <c r="C164" s="1" t="n">
        <v>0</v>
      </c>
      <c r="D164" s="1" t="n">
        <v>180</v>
      </c>
      <c r="E164" s="2" t="n">
        <f aca="false">COUNTIF(experts!$A$2:$A$987, A164) &gt; 0</f>
        <v>1</v>
      </c>
      <c r="F164" s="2" t="n">
        <f aca="false">COUNTIF('invoicing periods'!$A$2:$A$1000, B164) &gt; 0</f>
        <v>1</v>
      </c>
    </row>
    <row r="165" customFormat="false" ht="12.75" hidden="false" customHeight="false" outlineLevel="0" collapsed="false">
      <c r="A165" s="1" t="s">
        <v>16</v>
      </c>
      <c r="B165" s="1" t="s">
        <v>137</v>
      </c>
      <c r="C165" s="1" t="n">
        <v>0</v>
      </c>
      <c r="D165" s="1" t="n">
        <v>180</v>
      </c>
      <c r="E165" s="2" t="n">
        <f aca="false">COUNTIF(experts!$A$2:$A$987, A165) &gt; 0</f>
        <v>1</v>
      </c>
      <c r="F165" s="2" t="n">
        <f aca="false">COUNTIF('invoicing periods'!$A$2:$A$1000, B165) &gt; 0</f>
        <v>1</v>
      </c>
    </row>
    <row r="166" customFormat="false" ht="12.75" hidden="false" customHeight="false" outlineLevel="0" collapsed="false">
      <c r="A166" s="1" t="s">
        <v>16</v>
      </c>
      <c r="B166" s="1" t="s">
        <v>138</v>
      </c>
      <c r="C166" s="1" t="n">
        <v>0</v>
      </c>
      <c r="D166" s="1" t="n">
        <v>180</v>
      </c>
      <c r="E166" s="2" t="n">
        <f aca="false">COUNTIF(experts!$A$2:$A$987, A166) &gt; 0</f>
        <v>1</v>
      </c>
      <c r="F166" s="2" t="n">
        <f aca="false">COUNTIF('invoicing periods'!$A$2:$A$1000, B166) &gt; 0</f>
        <v>1</v>
      </c>
    </row>
    <row r="167" customFormat="false" ht="12.75" hidden="false" customHeight="false" outlineLevel="0" collapsed="false">
      <c r="A167" s="1" t="s">
        <v>16</v>
      </c>
      <c r="B167" s="1" t="s">
        <v>139</v>
      </c>
      <c r="C167" s="1" t="n">
        <v>0</v>
      </c>
      <c r="D167" s="1" t="n">
        <v>180</v>
      </c>
      <c r="E167" s="2" t="n">
        <f aca="false">COUNTIF(experts!$A$2:$A$987, A167) &gt; 0</f>
        <v>1</v>
      </c>
      <c r="F167" s="2" t="n">
        <f aca="false">COUNTIF('invoicing periods'!$A$2:$A$1000, B167) &gt; 0</f>
        <v>1</v>
      </c>
    </row>
    <row r="168" customFormat="false" ht="12.75" hidden="false" customHeight="false" outlineLevel="0" collapsed="false">
      <c r="A168" s="1" t="s">
        <v>16</v>
      </c>
      <c r="B168" s="1" t="s">
        <v>140</v>
      </c>
      <c r="C168" s="1" t="n">
        <v>0</v>
      </c>
      <c r="D168" s="1" t="n">
        <v>180</v>
      </c>
      <c r="E168" s="2" t="n">
        <f aca="false">COUNTIF(experts!$A$2:$A$987, A168) &gt; 0</f>
        <v>1</v>
      </c>
      <c r="F168" s="2" t="n">
        <f aca="false">COUNTIF('invoicing periods'!$A$2:$A$1000, B168) &gt; 0</f>
        <v>1</v>
      </c>
    </row>
    <row r="169" customFormat="false" ht="12.75" hidden="false" customHeight="false" outlineLevel="0" collapsed="false">
      <c r="A169" s="1" t="s">
        <v>16</v>
      </c>
      <c r="B169" s="1" t="s">
        <v>141</v>
      </c>
      <c r="C169" s="1" t="n">
        <v>0</v>
      </c>
      <c r="D169" s="1" t="n">
        <v>180</v>
      </c>
      <c r="E169" s="2" t="n">
        <f aca="false">COUNTIF(experts!$A$2:$A$987, A169) &gt; 0</f>
        <v>1</v>
      </c>
      <c r="F169" s="2" t="n">
        <f aca="false">COUNTIF('invoicing periods'!$A$2:$A$1000, B169) &gt; 0</f>
        <v>1</v>
      </c>
    </row>
    <row r="170" customFormat="false" ht="12.75" hidden="false" customHeight="false" outlineLevel="0" collapsed="false">
      <c r="A170" s="1" t="s">
        <v>17</v>
      </c>
      <c r="B170" s="23" t="s">
        <v>130</v>
      </c>
      <c r="C170" s="1" t="n">
        <v>0</v>
      </c>
      <c r="D170" s="1" t="n">
        <v>180</v>
      </c>
      <c r="E170" s="2" t="n">
        <f aca="false">COUNTIF(experts!$A$2:$A$987, A170) &gt; 0</f>
        <v>1</v>
      </c>
      <c r="F170" s="2" t="n">
        <f aca="false">COUNTIF('invoicing periods'!$A$2:$A$1000, B170) &gt; 0</f>
        <v>1</v>
      </c>
    </row>
    <row r="171" customFormat="false" ht="12.75" hidden="false" customHeight="false" outlineLevel="0" collapsed="false">
      <c r="A171" s="1" t="s">
        <v>17</v>
      </c>
      <c r="B171" s="23" t="s">
        <v>131</v>
      </c>
      <c r="C171" s="1" t="n">
        <v>0</v>
      </c>
      <c r="D171" s="1" t="n">
        <v>180</v>
      </c>
      <c r="E171" s="2" t="n">
        <f aca="false">COUNTIF(experts!$A$2:$A$987, A171) &gt; 0</f>
        <v>1</v>
      </c>
      <c r="F171" s="2" t="n">
        <f aca="false">COUNTIF('invoicing periods'!$A$2:$A$1000, B171) &gt; 0</f>
        <v>1</v>
      </c>
    </row>
    <row r="172" customFormat="false" ht="12.75" hidden="false" customHeight="false" outlineLevel="0" collapsed="false">
      <c r="A172" s="1" t="s">
        <v>17</v>
      </c>
      <c r="B172" s="1" t="s">
        <v>132</v>
      </c>
      <c r="C172" s="1" t="n">
        <v>0</v>
      </c>
      <c r="D172" s="1" t="n">
        <v>180</v>
      </c>
      <c r="E172" s="2" t="n">
        <f aca="false">COUNTIF(experts!$A$2:$A$987, A172) &gt; 0</f>
        <v>1</v>
      </c>
      <c r="F172" s="2" t="n">
        <f aca="false">COUNTIF('invoicing periods'!$A$2:$A$1000, B172) &gt; 0</f>
        <v>1</v>
      </c>
    </row>
    <row r="173" customFormat="false" ht="12.75" hidden="false" customHeight="false" outlineLevel="0" collapsed="false">
      <c r="A173" s="1" t="s">
        <v>17</v>
      </c>
      <c r="B173" s="1" t="s">
        <v>133</v>
      </c>
      <c r="C173" s="1" t="n">
        <v>0</v>
      </c>
      <c r="D173" s="1" t="n">
        <v>180</v>
      </c>
      <c r="E173" s="2" t="n">
        <f aca="false">COUNTIF(experts!$A$2:$A$987, A173) &gt; 0</f>
        <v>1</v>
      </c>
      <c r="F173" s="2" t="n">
        <f aca="false">COUNTIF('invoicing periods'!$A$2:$A$1000, B173) &gt; 0</f>
        <v>1</v>
      </c>
    </row>
    <row r="174" customFormat="false" ht="12.75" hidden="false" customHeight="false" outlineLevel="0" collapsed="false">
      <c r="A174" s="1" t="s">
        <v>17</v>
      </c>
      <c r="B174" s="1" t="s">
        <v>134</v>
      </c>
      <c r="C174" s="1" t="n">
        <v>0</v>
      </c>
      <c r="D174" s="1" t="n">
        <v>180</v>
      </c>
      <c r="E174" s="2" t="n">
        <f aca="false">COUNTIF(experts!$A$2:$A$987, A174) &gt; 0</f>
        <v>1</v>
      </c>
      <c r="F174" s="2" t="n">
        <f aca="false">COUNTIF('invoicing periods'!$A$2:$A$1000, B174) &gt; 0</f>
        <v>1</v>
      </c>
    </row>
    <row r="175" customFormat="false" ht="12.75" hidden="false" customHeight="false" outlineLevel="0" collapsed="false">
      <c r="A175" s="1" t="s">
        <v>17</v>
      </c>
      <c r="B175" s="1" t="s">
        <v>135</v>
      </c>
      <c r="C175" s="1" t="n">
        <v>0</v>
      </c>
      <c r="D175" s="1" t="n">
        <v>180</v>
      </c>
      <c r="E175" s="2" t="n">
        <f aca="false">COUNTIF(experts!$A$2:$A$987, A175) &gt; 0</f>
        <v>1</v>
      </c>
      <c r="F175" s="2" t="n">
        <f aca="false">COUNTIF('invoicing periods'!$A$2:$A$1000, B175) &gt; 0</f>
        <v>1</v>
      </c>
    </row>
    <row r="176" customFormat="false" ht="12.75" hidden="false" customHeight="false" outlineLevel="0" collapsed="false">
      <c r="A176" s="1" t="s">
        <v>17</v>
      </c>
      <c r="B176" s="1" t="s">
        <v>136</v>
      </c>
      <c r="C176" s="1" t="n">
        <v>0</v>
      </c>
      <c r="D176" s="1" t="n">
        <v>180</v>
      </c>
      <c r="E176" s="2" t="n">
        <f aca="false">COUNTIF(experts!$A$2:$A$987, A176) &gt; 0</f>
        <v>1</v>
      </c>
      <c r="F176" s="2" t="n">
        <f aca="false">COUNTIF('invoicing periods'!$A$2:$A$1000, B176) &gt; 0</f>
        <v>1</v>
      </c>
    </row>
    <row r="177" customFormat="false" ht="12.75" hidden="false" customHeight="false" outlineLevel="0" collapsed="false">
      <c r="A177" s="1" t="s">
        <v>17</v>
      </c>
      <c r="B177" s="1" t="s">
        <v>137</v>
      </c>
      <c r="C177" s="1" t="n">
        <v>0</v>
      </c>
      <c r="D177" s="1" t="n">
        <v>180</v>
      </c>
      <c r="E177" s="2" t="n">
        <f aca="false">COUNTIF(experts!$A$2:$A$987, A177) &gt; 0</f>
        <v>1</v>
      </c>
      <c r="F177" s="2" t="n">
        <f aca="false">COUNTIF('invoicing periods'!$A$2:$A$1000, B177) &gt; 0</f>
        <v>1</v>
      </c>
    </row>
    <row r="178" customFormat="false" ht="12.75" hidden="false" customHeight="false" outlineLevel="0" collapsed="false">
      <c r="A178" s="1" t="s">
        <v>17</v>
      </c>
      <c r="B178" s="1" t="s">
        <v>138</v>
      </c>
      <c r="C178" s="1" t="n">
        <v>0</v>
      </c>
      <c r="D178" s="1" t="n">
        <v>180</v>
      </c>
      <c r="E178" s="2" t="n">
        <f aca="false">COUNTIF(experts!$A$2:$A$987, A178) &gt; 0</f>
        <v>1</v>
      </c>
      <c r="F178" s="2" t="n">
        <f aca="false">COUNTIF('invoicing periods'!$A$2:$A$1000, B178) &gt; 0</f>
        <v>1</v>
      </c>
    </row>
    <row r="179" customFormat="false" ht="12.75" hidden="false" customHeight="false" outlineLevel="0" collapsed="false">
      <c r="A179" s="1" t="s">
        <v>17</v>
      </c>
      <c r="B179" s="1" t="s">
        <v>139</v>
      </c>
      <c r="C179" s="1" t="n">
        <v>0</v>
      </c>
      <c r="D179" s="1" t="n">
        <v>180</v>
      </c>
      <c r="E179" s="2" t="n">
        <f aca="false">COUNTIF(experts!$A$2:$A$987, A179) &gt; 0</f>
        <v>1</v>
      </c>
      <c r="F179" s="2" t="n">
        <f aca="false">COUNTIF('invoicing periods'!$A$2:$A$1000, B179) &gt; 0</f>
        <v>1</v>
      </c>
    </row>
    <row r="180" customFormat="false" ht="12.75" hidden="false" customHeight="false" outlineLevel="0" collapsed="false">
      <c r="A180" s="1" t="s">
        <v>17</v>
      </c>
      <c r="B180" s="1" t="s">
        <v>140</v>
      </c>
      <c r="C180" s="1" t="n">
        <v>0</v>
      </c>
      <c r="D180" s="1" t="n">
        <v>180</v>
      </c>
      <c r="E180" s="2" t="n">
        <f aca="false">COUNTIF(experts!$A$2:$A$987, A180) &gt; 0</f>
        <v>1</v>
      </c>
      <c r="F180" s="2" t="n">
        <f aca="false">COUNTIF('invoicing periods'!$A$2:$A$1000, B180) &gt; 0</f>
        <v>1</v>
      </c>
    </row>
    <row r="181" customFormat="false" ht="12.75" hidden="false" customHeight="false" outlineLevel="0" collapsed="false">
      <c r="A181" s="1" t="s">
        <v>17</v>
      </c>
      <c r="B181" s="1" t="s">
        <v>141</v>
      </c>
      <c r="C181" s="1" t="n">
        <v>0</v>
      </c>
      <c r="D181" s="1" t="n">
        <v>180</v>
      </c>
      <c r="E181" s="2" t="n">
        <f aca="false">COUNTIF(experts!$A$2:$A$987, A181) &gt; 0</f>
        <v>1</v>
      </c>
      <c r="F181" s="2" t="n">
        <f aca="false">COUNTIF('invoicing periods'!$A$2:$A$1000, B181) &gt; 0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8" activeCellId="0" sqref="A8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7" width="11.57"/>
  </cols>
  <sheetData>
    <row r="1" customFormat="false" ht="12.75" hidden="false" customHeight="false" outlineLevel="0" collapsed="false">
      <c r="A1" s="10" t="s">
        <v>143</v>
      </c>
    </row>
    <row r="2" customFormat="false" ht="12.75" hidden="false" customHeight="false" outlineLevel="0" collapsed="false">
      <c r="A2" s="6" t="n">
        <v>45650</v>
      </c>
    </row>
    <row r="3" customFormat="false" ht="12.75" hidden="false" customHeight="false" outlineLevel="0" collapsed="false">
      <c r="A3" s="6" t="n">
        <v>45651</v>
      </c>
    </row>
    <row r="4" customFormat="false" ht="12.75" hidden="false" customHeight="false" outlineLevel="0" collapsed="false">
      <c r="A4" s="6" t="n">
        <v>45652</v>
      </c>
    </row>
    <row r="5" customFormat="false" ht="12.75" hidden="false" customHeight="false" outlineLevel="0" collapsed="false">
      <c r="A5" s="6" t="n">
        <v>45658</v>
      </c>
    </row>
    <row r="6" customFormat="false" ht="12.75" hidden="false" customHeight="false" outlineLevel="0" collapsed="false">
      <c r="A6" s="6" t="n">
        <v>45767</v>
      </c>
    </row>
    <row r="7" customFormat="false" ht="12.75" hidden="false" customHeight="false" outlineLevel="0" collapsed="false">
      <c r="A7" s="6" t="n">
        <v>45778</v>
      </c>
    </row>
    <row r="8" customFormat="false" ht="12.75" hidden="false" customHeight="false" outlineLevel="0" collapsed="false">
      <c r="A8" s="6"/>
    </row>
    <row r="9" customFormat="false" ht="12.75" hidden="false" customHeight="false" outlineLevel="0" collapsed="false">
      <c r="A9" s="6"/>
    </row>
    <row r="10" customFormat="false" ht="12.75" hidden="false" customHeight="false" outlineLevel="0" collapsed="false">
      <c r="A10" s="6"/>
    </row>
    <row r="11" customFormat="false" ht="12.75" hidden="false" customHeight="false" outlineLevel="0" collapsed="false">
      <c r="A11" s="6"/>
    </row>
    <row r="12" customFormat="false" ht="12.75" hidden="false" customHeight="false" outlineLevel="0" collapsed="false">
      <c r="A12" s="6"/>
    </row>
    <row r="13" customFormat="false" ht="12.75" hidden="false" customHeight="false" outlineLevel="0" collapsed="false">
      <c r="A13" s="6"/>
    </row>
    <row r="14" customFormat="false" ht="12.75" hidden="false" customHeight="false" outlineLevel="0" collapsed="false">
      <c r="A14" s="6"/>
    </row>
    <row r="15" customFormat="false" ht="12.75" hidden="false" customHeight="false" outlineLevel="0" collapsed="false">
      <c r="A15" s="6"/>
    </row>
    <row r="16" customFormat="false" ht="12.75" hidden="false" customHeight="false" outlineLevel="0" collapsed="false">
      <c r="A16" s="6"/>
    </row>
    <row r="17" customFormat="false" ht="12.75" hidden="false" customHeight="false" outlineLevel="0" collapsed="false">
      <c r="A17" s="6"/>
    </row>
    <row r="18" customFormat="false" ht="12.75" hidden="false" customHeight="false" outlineLevel="0" collapsed="false">
      <c r="A18" s="6"/>
    </row>
    <row r="19" customFormat="false" ht="12.75" hidden="false" customHeight="false" outlineLevel="0" collapsed="false">
      <c r="A19" s="6"/>
    </row>
    <row r="20" customFormat="false" ht="12.75" hidden="false" customHeight="false" outlineLevel="0" collapsed="false">
      <c r="A20" s="6"/>
    </row>
    <row r="21" customFormat="false" ht="12.75" hidden="false" customHeight="false" outlineLevel="0" collapsed="false">
      <c r="A21" s="6"/>
    </row>
    <row r="22" customFormat="false" ht="12.75" hidden="false" customHeight="false" outlineLevel="0" collapsed="false">
      <c r="A22" s="6"/>
    </row>
    <row r="23" customFormat="false" ht="12.75" hidden="false" customHeight="false" outlineLevel="0" collapsed="false">
      <c r="A23" s="6"/>
    </row>
    <row r="24" customFormat="false" ht="12.75" hidden="false" customHeight="false" outlineLevel="0" collapsed="false">
      <c r="A24" s="6"/>
    </row>
    <row r="25" customFormat="false" ht="12.75" hidden="false" customHeight="false" outlineLevel="0" collapsed="false">
      <c r="A25" s="6"/>
    </row>
    <row r="26" customFormat="false" ht="12.75" hidden="false" customHeight="false" outlineLevel="0" collapsed="false">
      <c r="A26" s="6"/>
    </row>
    <row r="27" customFormat="false" ht="12.75" hidden="false" customHeight="false" outlineLevel="0" collapsed="false">
      <c r="A27" s="6"/>
    </row>
    <row r="28" customFormat="false" ht="12.75" hidden="false" customHeight="false" outlineLevel="0" collapsed="false">
      <c r="A28" s="6"/>
    </row>
    <row r="29" customFormat="false" ht="12.75" hidden="false" customHeight="false" outlineLevel="0" collapsed="false">
      <c r="A29" s="6"/>
    </row>
    <row r="30" customFormat="false" ht="12.75" hidden="false" customHeight="false" outlineLevel="0" collapsed="false">
      <c r="A30" s="6"/>
    </row>
    <row r="31" customFormat="false" ht="12.75" hidden="false" customHeight="false" outlineLevel="0" collapsed="false">
      <c r="A31" s="6"/>
    </row>
    <row r="32" customFormat="false" ht="12.75" hidden="false" customHeight="false" outlineLevel="0" collapsed="false">
      <c r="A32" s="6"/>
    </row>
    <row r="33" customFormat="false" ht="12.75" hidden="false" customHeight="false" outlineLevel="0" collapsed="false">
      <c r="A33" s="6"/>
    </row>
    <row r="34" customFormat="false" ht="12.75" hidden="false" customHeight="false" outlineLevel="0" collapsed="false">
      <c r="A34" s="6"/>
    </row>
    <row r="35" customFormat="false" ht="12.75" hidden="false" customHeight="false" outlineLevel="0" collapsed="false">
      <c r="A35" s="6"/>
    </row>
    <row r="36" customFormat="false" ht="12.75" hidden="false" customHeight="false" outlineLevel="0" collapsed="false">
      <c r="A36" s="6"/>
    </row>
    <row r="37" customFormat="false" ht="12.75" hidden="false" customHeight="false" outlineLevel="0" collapsed="false">
      <c r="A37" s="6"/>
    </row>
    <row r="38" customFormat="false" ht="12.75" hidden="false" customHeight="false" outlineLevel="0" collapsed="false">
      <c r="A38" s="6"/>
    </row>
    <row r="39" customFormat="false" ht="12.75" hidden="false" customHeight="false" outlineLevel="0" collapsed="false">
      <c r="A39" s="6"/>
    </row>
    <row r="40" customFormat="false" ht="12.75" hidden="false" customHeight="false" outlineLevel="0" collapsed="false">
      <c r="A40" s="6"/>
    </row>
    <row r="41" customFormat="false" ht="12.75" hidden="false" customHeight="false" outlineLevel="0" collapsed="false">
      <c r="A41" s="6"/>
    </row>
    <row r="42" customFormat="false" ht="12.75" hidden="false" customHeight="false" outlineLevel="0" collapsed="false">
      <c r="A42" s="6"/>
    </row>
    <row r="43" customFormat="false" ht="12.75" hidden="false" customHeight="false" outlineLevel="0" collapsed="false">
      <c r="A43" s="6"/>
    </row>
    <row r="44" customFormat="false" ht="12.75" hidden="false" customHeight="false" outlineLevel="0" collapsed="false">
      <c r="A44" s="6"/>
    </row>
    <row r="45" customFormat="false" ht="12.75" hidden="false" customHeight="false" outlineLevel="0" collapsed="false">
      <c r="A45" s="6"/>
    </row>
    <row r="46" customFormat="false" ht="12.75" hidden="false" customHeight="false" outlineLevel="0" collapsed="false">
      <c r="A46" s="6"/>
    </row>
    <row r="47" customFormat="false" ht="12.75" hidden="false" customHeight="false" outlineLevel="0" collapsed="false">
      <c r="A47" s="6"/>
    </row>
    <row r="48" customFormat="false" ht="12.75" hidden="false" customHeight="false" outlineLevel="0" collapsed="false">
      <c r="A48" s="6"/>
    </row>
    <row r="49" customFormat="false" ht="12.75" hidden="false" customHeight="false" outlineLevel="0" collapsed="false">
      <c r="A49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J7" activeCellId="0" sqref="J7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7" width="11.57"/>
    <col collapsed="false" customWidth="true" hidden="false" outlineLevel="0" max="2" min="2" style="7" width="19.42"/>
    <col collapsed="false" customWidth="false" hidden="false" outlineLevel="0" max="8" min="3" style="1" width="11.57"/>
    <col collapsed="false" customWidth="true" hidden="false" outlineLevel="0" max="9" min="9" style="0" width="14.13"/>
    <col collapsed="false" customWidth="true" hidden="false" outlineLevel="0" max="10" min="10" style="0" width="14.55"/>
    <col collapsed="false" customWidth="true" hidden="false" outlineLevel="0" max="11" min="11" style="0" width="15.84"/>
    <col collapsed="false" customWidth="true" hidden="false" outlineLevel="0" max="12" min="12" style="0" width="14.77"/>
    <col collapsed="false" customWidth="true" hidden="false" outlineLevel="0" max="13" min="13" style="0" width="13.59"/>
  </cols>
  <sheetData>
    <row r="1" customFormat="false" ht="14.25" hidden="false" customHeight="true" outlineLevel="0" collapsed="false">
      <c r="A1" s="10" t="s">
        <v>144</v>
      </c>
      <c r="B1" s="10" t="s">
        <v>145</v>
      </c>
      <c r="C1" s="10" t="s">
        <v>146</v>
      </c>
      <c r="D1" s="10" t="s">
        <v>147</v>
      </c>
      <c r="E1" s="10" t="s">
        <v>148</v>
      </c>
      <c r="F1" s="10" t="s">
        <v>149</v>
      </c>
      <c r="G1" s="10" t="s">
        <v>150</v>
      </c>
      <c r="H1" s="10" t="s">
        <v>151</v>
      </c>
      <c r="I1" s="26" t="s">
        <v>152</v>
      </c>
      <c r="J1" s="26" t="s">
        <v>153</v>
      </c>
      <c r="K1" s="26" t="s">
        <v>154</v>
      </c>
      <c r="L1" s="26" t="s">
        <v>155</v>
      </c>
      <c r="M1" s="26" t="s">
        <v>156</v>
      </c>
    </row>
    <row r="2" customFormat="false" ht="12.75" hidden="false" customHeight="false" outlineLevel="0" collapsed="false">
      <c r="A2" s="6" t="n">
        <v>45656</v>
      </c>
      <c r="B2" s="7" t="n">
        <v>8</v>
      </c>
      <c r="C2" s="1" t="n">
        <v>150</v>
      </c>
      <c r="D2" s="12" t="n">
        <v>45658</v>
      </c>
      <c r="E2" s="12" t="n">
        <v>46053</v>
      </c>
      <c r="F2" s="12" t="n">
        <v>45658</v>
      </c>
      <c r="G2" s="12" t="n">
        <v>46053</v>
      </c>
      <c r="H2" s="1" t="s">
        <v>157</v>
      </c>
      <c r="I2" s="27" t="n">
        <f aca="false">MAX(MAX('invoicing periods'!C2:C900),MAX(tasks!C2:C900))</f>
        <v>46053</v>
      </c>
      <c r="J2" s="28" t="n">
        <f aca="false">AND(ISNUMBER(D2), D2&gt;A2)</f>
        <v>1</v>
      </c>
      <c r="K2" s="29" t="b">
        <f aca="false">AND(ISNUMBER(E2), E2&lt;=I2)</f>
        <v>1</v>
      </c>
      <c r="L2" s="29" t="b">
        <f aca="false">AND(ISNUMBER(F2), F2&gt;A2)</f>
        <v>1</v>
      </c>
      <c r="M2" s="29" t="b">
        <f aca="false">AND(ISNUMBER(G2), G2&lt;=I2)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3327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2025-01-06T08:34:20Z</dcterms:modified>
  <cp:revision>414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