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xl/comments10.xml" ContentType="application/vnd.openxmlformats-officedocument.spreadsheetml.comments+xml"/>
  <Override PartName="/xl/sharedStrings.xml" ContentType="application/vnd.openxmlformats-officedocument.spreadsheetml.sharedStrings+xml"/>
  <Override PartName="/xl/comments8.xml" ContentType="application/vnd.openxmlformats-officedocument.spreadsheetml.comments+xml"/>
  <Override PartName="/xl/theme/theme1.xml" ContentType="application/vnd.openxmlformats-officedocument.theme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vmlDrawing8.vml" ContentType="application/vnd.openxmlformats-officedocument.vmlDrawing"/>
  <Override PartName="/xl/drawings/vmlDrawing9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</sheets>
  <externalReferences>
    <externalReference r:id="rId15"/>
  </externalReferenc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  <charset val="1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  <charset val="1"/>
          </rPr>
          <t xml:space="preserve">Should task be included?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  <charset val="1"/>
          </rPr>
          <t xml:space="preserve">Valid task?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" authorId="0">
      <text>
        <r>
          <rPr>
            <sz val="10"/>
            <rFont val="Arial"/>
            <family val="2"/>
            <charset val="1"/>
          </rPr>
          <t xml:space="preserve">Valid expert?</t>
        </r>
      </text>
    </comment>
  </commentList>
</comments>
</file>

<file path=xl/sharedStrings.xml><?xml version="1.0" encoding="utf-8"?>
<sst xmlns="http://schemas.openxmlformats.org/spreadsheetml/2006/main" count="906" uniqueCount="167">
  <si>
    <t xml:space="preserve">Name</t>
  </si>
  <si>
    <t xml:space="preserve">Comment</t>
  </si>
  <si>
    <t xml:space="preserve">PM.Daniel</t>
  </si>
  <si>
    <t xml:space="preserve">the 1st unit</t>
  </si>
  <si>
    <t xml:space="preserve">PM.Angel</t>
  </si>
  <si>
    <t xml:space="preserve">DEV.Paul</t>
  </si>
  <si>
    <t xml:space="preserve">SA.Adrian</t>
  </si>
  <si>
    <t xml:space="preserve">SA.Robert</t>
  </si>
  <si>
    <t xml:space="preserve">DEV.Hugo</t>
  </si>
  <si>
    <t xml:space="preserve">DEV.Frances</t>
  </si>
  <si>
    <t xml:space="preserve">DEV.Tom</t>
  </si>
  <si>
    <t xml:space="preserve">PM.Lisa</t>
  </si>
  <si>
    <t xml:space="preserve">DEV.Charles</t>
  </si>
  <si>
    <t xml:space="preserve">DEV.Francis</t>
  </si>
  <si>
    <t xml:space="preserve">DEV.Carl</t>
  </si>
  <si>
    <t xml:space="preserve">DEV.Lars</t>
  </si>
  <si>
    <t xml:space="preserve">DEV.Martin</t>
  </si>
  <si>
    <t xml:space="preserve">DEV.Michael</t>
  </si>
  <si>
    <t xml:space="preserve">Start day</t>
  </si>
  <si>
    <t xml:space="preserve">End day</t>
  </si>
  <si>
    <t xml:space="preserve">Work</t>
  </si>
  <si>
    <t xml:space="preserve">alpha.m</t>
  </si>
  <si>
    <t xml:space="preserve">alpha.f</t>
  </si>
  <si>
    <t xml:space="preserve">alpha.pm</t>
  </si>
  <si>
    <t xml:space="preserve">alpha.pf</t>
  </si>
  <si>
    <t xml:space="preserve">alpha.sm</t>
  </si>
  <si>
    <t xml:space="preserve">alpha.sf</t>
  </si>
  <si>
    <t xml:space="preserve">beta.m</t>
  </si>
  <si>
    <t xml:space="preserve">beta.f</t>
  </si>
  <si>
    <t xml:space="preserve">beta.pm</t>
  </si>
  <si>
    <t xml:space="preserve">beta.pf</t>
  </si>
  <si>
    <t xml:space="preserve">beta.sm</t>
  </si>
  <si>
    <t xml:space="preserve">beta.sf</t>
  </si>
  <si>
    <t xml:space="preserve">charlie.m</t>
  </si>
  <si>
    <t xml:space="preserve">charlie.f</t>
  </si>
  <si>
    <t xml:space="preserve">charlie.pm</t>
  </si>
  <si>
    <t xml:space="preserve">charlie.pf</t>
  </si>
  <si>
    <t xml:space="preserve">charlie.sm</t>
  </si>
  <si>
    <t xml:space="preserve">charlie.sf</t>
  </si>
  <si>
    <t xml:space="preserve">delta.m</t>
  </si>
  <si>
    <t xml:space="preserve">delta.f</t>
  </si>
  <si>
    <t xml:space="preserve">delta.pm</t>
  </si>
  <si>
    <t xml:space="preserve">delta.pf</t>
  </si>
  <si>
    <t xml:space="preserve">delta.sm</t>
  </si>
  <si>
    <t xml:space="preserve">delta.sf</t>
  </si>
  <si>
    <t xml:space="preserve">echo.m</t>
  </si>
  <si>
    <t xml:space="preserve">echo.f</t>
  </si>
  <si>
    <t xml:space="preserve">echo.pm</t>
  </si>
  <si>
    <t xml:space="preserve">echo.pf</t>
  </si>
  <si>
    <t xml:space="preserve">echo.sm</t>
  </si>
  <si>
    <t xml:space="preserve">echo.sf</t>
  </si>
  <si>
    <t xml:space="preserve">foxtrot.m</t>
  </si>
  <si>
    <t xml:space="preserve">foxtrot.f</t>
  </si>
  <si>
    <t xml:space="preserve">foxtrot.pm</t>
  </si>
  <si>
    <t xml:space="preserve">foxtrot.pf</t>
  </si>
  <si>
    <t xml:space="preserve">foxtrot.sm</t>
  </si>
  <si>
    <t xml:space="preserve">foxtrot.sf</t>
  </si>
  <si>
    <t xml:space="preserve">golf.m</t>
  </si>
  <si>
    <t xml:space="preserve">golf.f</t>
  </si>
  <si>
    <t xml:space="preserve">golf.pm</t>
  </si>
  <si>
    <t xml:space="preserve">golf.pf</t>
  </si>
  <si>
    <t xml:space="preserve">golf.sm</t>
  </si>
  <si>
    <t xml:space="preserve">golf.sf</t>
  </si>
  <si>
    <t xml:space="preserve">hotel.m</t>
  </si>
  <si>
    <t xml:space="preserve">hotel.f</t>
  </si>
  <si>
    <t xml:space="preserve">hotel.pm</t>
  </si>
  <si>
    <t xml:space="preserve">hotel.pf</t>
  </si>
  <si>
    <t xml:space="preserve">hotel.sm</t>
  </si>
  <si>
    <t xml:space="preserve">hotel.sf</t>
  </si>
  <si>
    <t xml:space="preserve">india.m</t>
  </si>
  <si>
    <t xml:space="preserve">india.f</t>
  </si>
  <si>
    <t xml:space="preserve">india.pm</t>
  </si>
  <si>
    <t xml:space="preserve">india.pf</t>
  </si>
  <si>
    <t xml:space="preserve">india.sm</t>
  </si>
  <si>
    <t xml:space="preserve">india.sf</t>
  </si>
  <si>
    <t xml:space="preserve">juliet.e</t>
  </si>
  <si>
    <t xml:space="preserve">juliet.m</t>
  </si>
  <si>
    <t xml:space="preserve">juliet.f</t>
  </si>
  <si>
    <t xml:space="preserve">juliet.pe</t>
  </si>
  <si>
    <t xml:space="preserve">juliet.pm</t>
  </si>
  <si>
    <t xml:space="preserve">juliet.pf</t>
  </si>
  <si>
    <t xml:space="preserve">juliet.se</t>
  </si>
  <si>
    <t xml:space="preserve">juliet.sm</t>
  </si>
  <si>
    <t xml:space="preserve">juliet.sf</t>
  </si>
  <si>
    <t xml:space="preserve">kilo.e</t>
  </si>
  <si>
    <t xml:space="preserve">kilo.m</t>
  </si>
  <si>
    <t xml:space="preserve">kilo.f</t>
  </si>
  <si>
    <t xml:space="preserve">kilo.pe</t>
  </si>
  <si>
    <t xml:space="preserve">kilo.pm</t>
  </si>
  <si>
    <t xml:space="preserve">kilo.pf</t>
  </si>
  <si>
    <t xml:space="preserve">kilo.se</t>
  </si>
  <si>
    <t xml:space="preserve">kilo.sm</t>
  </si>
  <si>
    <t xml:space="preserve">kilo.sf</t>
  </si>
  <si>
    <t xml:space="preserve">lima.e</t>
  </si>
  <si>
    <t xml:space="preserve">lima.m</t>
  </si>
  <si>
    <t xml:space="preserve">lima.f</t>
  </si>
  <si>
    <t xml:space="preserve">lima.pe</t>
  </si>
  <si>
    <t xml:space="preserve">lima.pm</t>
  </si>
  <si>
    <t xml:space="preserve">lima.pf</t>
  </si>
  <si>
    <t xml:space="preserve">lima.se</t>
  </si>
  <si>
    <t xml:space="preserve">lima.sm</t>
  </si>
  <si>
    <t xml:space="preserve">lima.sf</t>
  </si>
  <si>
    <t xml:space="preserve">mike.e</t>
  </si>
  <si>
    <t xml:space="preserve">mike.m</t>
  </si>
  <si>
    <t xml:space="preserve">mike.f</t>
  </si>
  <si>
    <t xml:space="preserve">mike.pe</t>
  </si>
  <si>
    <t xml:space="preserve">mike.pm</t>
  </si>
  <si>
    <t xml:space="preserve">mike.pf</t>
  </si>
  <si>
    <t xml:space="preserve">mike.se</t>
  </si>
  <si>
    <t xml:space="preserve">mike.sm</t>
  </si>
  <si>
    <t xml:space="preserve">mike.sf</t>
  </si>
  <si>
    <t xml:space="preserve">november.e</t>
  </si>
  <si>
    <t xml:space="preserve">november.m</t>
  </si>
  <si>
    <t xml:space="preserve">november.f</t>
  </si>
  <si>
    <t xml:space="preserve">november.pe</t>
  </si>
  <si>
    <t xml:space="preserve">november.pm</t>
  </si>
  <si>
    <t xml:space="preserve">november.pf</t>
  </si>
  <si>
    <t xml:space="preserve">november.se</t>
  </si>
  <si>
    <t xml:space="preserve">november.sm</t>
  </si>
  <si>
    <t xml:space="preserve">november.sf</t>
  </si>
  <si>
    <t xml:space="preserve">oscar.e</t>
  </si>
  <si>
    <t xml:space="preserve">oscar.m</t>
  </si>
  <si>
    <t xml:space="preserve">oscar.f</t>
  </si>
  <si>
    <t xml:space="preserve">oscar.pe</t>
  </si>
  <si>
    <t xml:space="preserve">oscar.pm</t>
  </si>
  <si>
    <t xml:space="preserve">oscar.pf</t>
  </si>
  <si>
    <t xml:space="preserve">oscar.se</t>
  </si>
  <si>
    <t xml:space="preserve">oscar.sm</t>
  </si>
  <si>
    <t xml:space="preserve">oscar.sf</t>
  </si>
  <si>
    <t xml:space="preserve">Expert</t>
  </si>
  <si>
    <t xml:space="preserve">Task</t>
  </si>
  <si>
    <t xml:space="preserve">Lower</t>
  </si>
  <si>
    <t xml:space="preserve">Upper</t>
  </si>
  <si>
    <t xml:space="preserve">January.2025</t>
  </si>
  <si>
    <t xml:space="preserve">February.2025</t>
  </si>
  <si>
    <t xml:space="preserve">March.2025</t>
  </si>
  <si>
    <t xml:space="preserve">2025-02-14</t>
  </si>
  <si>
    <t xml:space="preserve">2025-03-16</t>
  </si>
  <si>
    <t xml:space="preserve">April.2025</t>
  </si>
  <si>
    <t xml:space="preserve">2025-03-17</t>
  </si>
  <si>
    <t xml:space="preserve">2025-04-14</t>
  </si>
  <si>
    <t xml:space="preserve">May.2025</t>
  </si>
  <si>
    <t xml:space="preserve">2025-04-15</t>
  </si>
  <si>
    <t xml:space="preserve">2025-05-18</t>
  </si>
  <si>
    <t xml:space="preserve">June.2025</t>
  </si>
  <si>
    <t xml:space="preserve">2025-05-19</t>
  </si>
  <si>
    <t xml:space="preserve">2025-06-18</t>
  </si>
  <si>
    <t xml:space="preserve">July.2025</t>
  </si>
  <si>
    <t xml:space="preserve">2025-07-17</t>
  </si>
  <si>
    <t xml:space="preserve">August.2025</t>
  </si>
  <si>
    <t xml:space="preserve">2025-07-18</t>
  </si>
  <si>
    <t xml:space="preserve">2025-08-17</t>
  </si>
  <si>
    <t xml:space="preserve">September.2025</t>
  </si>
  <si>
    <t xml:space="preserve">October.2025</t>
  </si>
  <si>
    <t xml:space="preserve">November.2025</t>
  </si>
  <si>
    <t xml:space="preserve">December.2025</t>
  </si>
  <si>
    <t xml:space="preserve">Period</t>
  </si>
  <si>
    <t xml:space="preserve">Date</t>
  </si>
  <si>
    <t xml:space="preserve">Today</t>
  </si>
  <si>
    <t xml:space="preserve">Hours per day</t>
  </si>
  <si>
    <t xml:space="preserve">dpi</t>
  </si>
  <si>
    <t xml:space="preserve">T:start</t>
  </si>
  <si>
    <t xml:space="preserve">T:end</t>
  </si>
  <si>
    <t xml:space="preserve">H:start</t>
  </si>
  <si>
    <t xml:space="preserve">H:end</t>
  </si>
  <si>
    <t xml:space="preserve">Solver</t>
  </si>
  <si>
    <t xml:space="preserve">highs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</si>
</sst>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sz val="10"/>
      <name val="Caibri"/>
      <family val="0"/>
      <charset val="1"/>
    </font>
    <font>
      <b val="true"/>
      <sz val="10"/>
      <name val="Caibri"/>
      <family val="0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8CE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externalLink" Target="externalLinks/externalLink1.xml"/><Relationship Id="rId1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10-PM.Daniel/10-PM.Daniel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erts"/>
      <sheetName val="tasks"/>
      <sheetName val="links"/>
      <sheetName val="xbday"/>
      <sheetName val="xbsum"/>
      <sheetName val="ubday"/>
      <sheetName val="ubsum"/>
      <sheetName val="expert bounds"/>
      <sheetName val="invoicing periods"/>
      <sheetName val="invoicing periods bounds"/>
      <sheetName val="public holidays"/>
      <sheetName val="misc"/>
    </sheetNames>
    <sheetDataSet>
      <sheetData sheetId="0">
        <row r="2">
          <cell r="A2" t="str">
            <v>PM.Daniel</v>
          </cell>
        </row>
      </sheetData>
      <sheetData sheetId="1">
        <row r="2">
          <cell r="A2" t="str">
            <v>alpha.pm</v>
          </cell>
        </row>
        <row r="3">
          <cell r="A3" t="str">
            <v>alpha.pf</v>
          </cell>
        </row>
        <row r="4">
          <cell r="A4" t="str">
            <v>beta.pm</v>
          </cell>
        </row>
        <row r="5">
          <cell r="A5" t="str">
            <v>beta.pf</v>
          </cell>
        </row>
        <row r="6">
          <cell r="A6" t="str">
            <v>india.pm</v>
          </cell>
        </row>
        <row r="7">
          <cell r="A7" t="str">
            <v>india.pf</v>
          </cell>
        </row>
        <row r="8">
          <cell r="A8" t="str">
            <v>juliet.e</v>
          </cell>
        </row>
        <row r="9">
          <cell r="A9" t="str">
            <v>kilo.e</v>
          </cell>
        </row>
        <row r="10">
          <cell r="A10" t="str">
            <v>mike.e</v>
          </cell>
        </row>
        <row r="11">
          <cell r="A11" t="str">
            <v>november.e</v>
          </cell>
        </row>
        <row r="12">
          <cell r="A12" t="str">
            <v>oscar.e</v>
          </cell>
        </row>
        <row r="13">
          <cell r="A13" t="str">
            <v>oscar.pe</v>
          </cell>
        </row>
        <row r="14">
          <cell r="A14" t="str">
            <v>oscar.pm</v>
          </cell>
        </row>
        <row r="15">
          <cell r="A15" t="str">
            <v>oscar.pf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9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B30" activeCellId="0" sqref="B30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AND(C2:C987)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6" t="b">
        <f aca="false">COUNTIF(links!$A$1:$A$873, A2) &gt; 0</f>
        <v>1</v>
      </c>
      <c r="D2" s="1"/>
    </row>
    <row r="3" customFormat="false" ht="12.75" hidden="false" customHeight="false" outlineLevel="0" collapsed="false">
      <c r="A3" s="1" t="s">
        <v>4</v>
      </c>
      <c r="B3" s="1" t="s">
        <v>3</v>
      </c>
      <c r="C3" s="6" t="n">
        <f aca="false">COUNTIF(links!$A$1:$A$873, A3) &gt; 0</f>
        <v>1</v>
      </c>
      <c r="D3" s="1"/>
    </row>
    <row r="4" customFormat="false" ht="12.75" hidden="false" customHeight="false" outlineLevel="0" collapsed="false">
      <c r="A4" s="1" t="s">
        <v>5</v>
      </c>
      <c r="B4" s="1" t="s">
        <v>3</v>
      </c>
      <c r="C4" s="6" t="n">
        <f aca="false">COUNTIF(links!$A$1:$A$873, A4) &gt; 0</f>
        <v>1</v>
      </c>
      <c r="D4" s="1"/>
    </row>
    <row r="5" customFormat="false" ht="12.75" hidden="false" customHeight="false" outlineLevel="0" collapsed="false">
      <c r="A5" s="1" t="s">
        <v>6</v>
      </c>
      <c r="B5" s="1" t="s">
        <v>3</v>
      </c>
      <c r="C5" s="6" t="n">
        <f aca="false">COUNTIF(links!$A$1:$A$873, A5) &gt; 0</f>
        <v>1</v>
      </c>
      <c r="D5" s="1"/>
    </row>
    <row r="6" customFormat="false" ht="12.75" hidden="false" customHeight="false" outlineLevel="0" collapsed="false">
      <c r="A6" s="1" t="s">
        <v>7</v>
      </c>
      <c r="B6" s="1" t="s">
        <v>3</v>
      </c>
      <c r="C6" s="6" t="n">
        <f aca="false">COUNTIF(links!$A$1:$A$873, A6) &gt; 0</f>
        <v>1</v>
      </c>
      <c r="D6" s="1"/>
    </row>
    <row r="7" customFormat="false" ht="12.75" hidden="false" customHeight="false" outlineLevel="0" collapsed="false">
      <c r="A7" s="1" t="s">
        <v>8</v>
      </c>
      <c r="B7" s="1" t="s">
        <v>3</v>
      </c>
      <c r="C7" s="6" t="n">
        <f aca="false">COUNTIF(links!$A$1:$A$873, A7) &gt; 0</f>
        <v>1</v>
      </c>
      <c r="D7" s="1"/>
    </row>
    <row r="8" customFormat="false" ht="12.75" hidden="false" customHeight="false" outlineLevel="0" collapsed="false">
      <c r="A8" s="1" t="s">
        <v>9</v>
      </c>
      <c r="B8" s="1" t="s">
        <v>3</v>
      </c>
      <c r="C8" s="6" t="n">
        <f aca="false">COUNTIF(links!$A$1:$A$873, A8) &gt; 0</f>
        <v>1</v>
      </c>
      <c r="D8" s="1"/>
    </row>
    <row r="9" customFormat="false" ht="12.75" hidden="false" customHeight="false" outlineLevel="0" collapsed="false">
      <c r="A9" s="1" t="s">
        <v>10</v>
      </c>
      <c r="B9" s="1" t="s">
        <v>3</v>
      </c>
      <c r="C9" s="6" t="n">
        <f aca="false">COUNTIF(links!$A$1:$A$873, A9) &gt; 0</f>
        <v>1</v>
      </c>
      <c r="D9" s="1"/>
    </row>
    <row r="10" customFormat="false" ht="12.75" hidden="false" customHeight="false" outlineLevel="0" collapsed="false">
      <c r="A10" s="1" t="s">
        <v>11</v>
      </c>
      <c r="B10" s="1" t="s">
        <v>3</v>
      </c>
      <c r="C10" s="6" t="n">
        <f aca="false">COUNTIF(links!$A$1:$A$873, A10) &gt; 0</f>
        <v>1</v>
      </c>
      <c r="D10" s="1"/>
    </row>
    <row r="11" customFormat="false" ht="12.75" hidden="false" customHeight="false" outlineLevel="0" collapsed="false">
      <c r="A11" s="1" t="s">
        <v>12</v>
      </c>
      <c r="B11" s="1" t="s">
        <v>3</v>
      </c>
      <c r="C11" s="6" t="n">
        <f aca="false">COUNTIF(links!$A$1:$A$873, A11) &gt; 0</f>
        <v>1</v>
      </c>
      <c r="D11" s="1"/>
    </row>
    <row r="12" customFormat="false" ht="12.75" hidden="false" customHeight="false" outlineLevel="0" collapsed="false">
      <c r="A12" s="1" t="s">
        <v>13</v>
      </c>
      <c r="B12" s="1" t="s">
        <v>3</v>
      </c>
      <c r="C12" s="6" t="n">
        <f aca="false">COUNTIF(links!$A$1:$A$873, A12) &gt; 0</f>
        <v>1</v>
      </c>
      <c r="D12" s="1"/>
    </row>
    <row r="13" customFormat="false" ht="12.75" hidden="false" customHeight="false" outlineLevel="0" collapsed="false">
      <c r="A13" s="1" t="s">
        <v>14</v>
      </c>
      <c r="B13" s="1" t="s">
        <v>3</v>
      </c>
      <c r="C13" s="6" t="n">
        <f aca="false">COUNTIF(links!$A$1:$A$873, A13) &gt; 0</f>
        <v>1</v>
      </c>
      <c r="D13" s="1"/>
    </row>
    <row r="14" customFormat="false" ht="12.75" hidden="false" customHeight="false" outlineLevel="0" collapsed="false">
      <c r="A14" s="1" t="s">
        <v>15</v>
      </c>
      <c r="B14" s="1" t="s">
        <v>3</v>
      </c>
      <c r="C14" s="6" t="n">
        <f aca="false">COUNTIF(links!$A$1:$A$873, A14) &gt; 0</f>
        <v>1</v>
      </c>
      <c r="D14" s="1"/>
    </row>
    <row r="15" customFormat="false" ht="12.75" hidden="false" customHeight="false" outlineLevel="0" collapsed="false">
      <c r="A15" s="1" t="s">
        <v>16</v>
      </c>
      <c r="B15" s="1" t="s">
        <v>3</v>
      </c>
      <c r="C15" s="6" t="n">
        <f aca="false">COUNTIF(links!$A$1:$A$873, A15) &gt; 0</f>
        <v>1</v>
      </c>
      <c r="D15" s="1"/>
    </row>
    <row r="16" customFormat="false" ht="12.75" hidden="false" customHeight="false" outlineLevel="0" collapsed="false">
      <c r="A16" s="1" t="s">
        <v>17</v>
      </c>
      <c r="B16" s="1" t="s">
        <v>3</v>
      </c>
      <c r="C16" s="6" t="n">
        <f aca="false">COUNTIF(links!$A$1:$A$873, A16) &gt; 0</f>
        <v>1</v>
      </c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9" customFormat="false" ht="12.75" hidden="false" customHeight="false" outlineLevel="0" collapsed="false">
      <c r="D19" s="1"/>
    </row>
    <row r="20" customFormat="false" ht="12.75" hidden="false" customHeight="false" outlineLevel="0" collapsed="false">
      <c r="D20" s="1"/>
    </row>
    <row r="21" customFormat="false" ht="12.75" hidden="false" customHeight="false" outlineLevel="0" collapsed="false">
      <c r="D21" s="1"/>
    </row>
    <row r="22" customFormat="false" ht="12.75" hidden="false" customHeight="false" outlineLevel="0" collapsed="false">
      <c r="D22" s="1"/>
    </row>
    <row r="23" customFormat="false" ht="12.75" hidden="false" customHeight="false" outlineLevel="0" collapsed="false">
      <c r="D23" s="1"/>
    </row>
    <row r="24" customFormat="false" ht="12.75" hidden="false" customHeight="false" outlineLevel="0" collapsed="false">
      <c r="D24" s="1"/>
    </row>
    <row r="25" customFormat="false" ht="12.75" hidden="false" customHeight="false" outlineLevel="0" collapsed="false">
      <c r="D25" s="1"/>
    </row>
    <row r="26" customFormat="false" ht="12.75" hidden="false" customHeight="false" outlineLevel="0" collapsed="false">
      <c r="D26" s="1"/>
    </row>
    <row r="27" customFormat="false" ht="12.75" hidden="false" customHeight="false" outlineLevel="0" collapsed="false">
      <c r="D27" s="1"/>
    </row>
    <row r="28" customFormat="false" ht="12.75" hidden="false" customHeight="false" outlineLevel="0" collapsed="false">
      <c r="D28" s="1"/>
    </row>
    <row r="29" customFormat="false" ht="12.75" hidden="false" customHeight="false" outlineLevel="0" collapsed="false">
      <c r="D29" s="1"/>
    </row>
    <row r="30" customFormat="false" ht="12.75" hidden="false" customHeight="false" outlineLevel="0" collapsed="false">
      <c r="D30" s="1"/>
    </row>
    <row r="31" customFormat="false" ht="12.75" hidden="false" customHeight="false" outlineLevel="0" collapsed="false">
      <c r="D31" s="1"/>
    </row>
    <row r="32" customFormat="false" ht="12.75" hidden="false" customHeight="false" outlineLevel="0" collapsed="false">
      <c r="D3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81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2" width="11.57"/>
  </cols>
  <sheetData>
    <row r="1" customFormat="false" ht="12.75" hidden="false" customHeight="false" outlineLevel="0" collapsed="false">
      <c r="A1" s="8" t="s">
        <v>129</v>
      </c>
      <c r="B1" s="9" t="s">
        <v>156</v>
      </c>
      <c r="C1" s="9" t="s">
        <v>131</v>
      </c>
      <c r="D1" s="9" t="s">
        <v>132</v>
      </c>
      <c r="E1" s="23" t="b">
        <f aca="false">AND(E2:E832)</f>
        <v>1</v>
      </c>
      <c r="F1" s="23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19" t="s">
        <v>133</v>
      </c>
      <c r="C2" s="1" t="n">
        <v>0</v>
      </c>
      <c r="D2" s="1" t="n">
        <v>180</v>
      </c>
      <c r="E2" s="24" t="b">
        <f aca="false">COUNTIF(experts!$A$2:$A$987, A2) &gt; 0</f>
        <v>1</v>
      </c>
      <c r="F2" s="24" t="b">
        <f aca="false">COUNTIF('invoicing periods'!$A$2:$A$1000, B2) &gt; 0</f>
        <v>1</v>
      </c>
      <c r="G2" s="1"/>
    </row>
    <row r="3" customFormat="false" ht="12.75" hidden="false" customHeight="false" outlineLevel="0" collapsed="false">
      <c r="A3" s="1" t="s">
        <v>2</v>
      </c>
      <c r="B3" s="19" t="s">
        <v>134</v>
      </c>
      <c r="C3" s="1" t="n">
        <v>0</v>
      </c>
      <c r="D3" s="1" t="n">
        <v>180</v>
      </c>
      <c r="E3" s="24" t="n">
        <f aca="false">COUNTIF(experts!$A$2:$A$987, A3) &gt; 0</f>
        <v>1</v>
      </c>
      <c r="F3" s="24" t="n">
        <f aca="false">COUNTIF('invoicing periods'!$A$2:$A$1000, B3) &gt; 0</f>
        <v>1</v>
      </c>
      <c r="G3" s="1"/>
    </row>
    <row r="4" customFormat="false" ht="12.75" hidden="false" customHeight="false" outlineLevel="0" collapsed="false">
      <c r="A4" s="1" t="s">
        <v>2</v>
      </c>
      <c r="B4" s="1" t="s">
        <v>135</v>
      </c>
      <c r="C4" s="1" t="n">
        <v>0</v>
      </c>
      <c r="D4" s="1" t="n">
        <v>180</v>
      </c>
      <c r="E4" s="24" t="n">
        <f aca="false">COUNTIF(experts!$A$2:$A$987, A4) &gt; 0</f>
        <v>1</v>
      </c>
      <c r="F4" s="24" t="n">
        <f aca="false">COUNTIF('invoicing periods'!$A$2:$A$1000, B4) &gt; 0</f>
        <v>1</v>
      </c>
      <c r="G4" s="1"/>
    </row>
    <row r="5" customFormat="false" ht="12.75" hidden="false" customHeight="false" outlineLevel="0" collapsed="false">
      <c r="A5" s="1" t="s">
        <v>2</v>
      </c>
      <c r="B5" s="1" t="s">
        <v>138</v>
      </c>
      <c r="C5" s="1" t="n">
        <v>0</v>
      </c>
      <c r="D5" s="1" t="n">
        <v>180</v>
      </c>
      <c r="E5" s="24" t="n">
        <f aca="false">COUNTIF(experts!$A$2:$A$987, A5) &gt; 0</f>
        <v>1</v>
      </c>
      <c r="F5" s="24" t="n">
        <f aca="false">COUNTIF('invoicing periods'!$A$2:$A$1000, B5) &gt; 0</f>
        <v>1</v>
      </c>
      <c r="G5" s="1"/>
    </row>
    <row r="6" customFormat="false" ht="12.75" hidden="false" customHeight="false" outlineLevel="0" collapsed="false">
      <c r="A6" s="1" t="s">
        <v>2</v>
      </c>
      <c r="B6" s="1" t="s">
        <v>141</v>
      </c>
      <c r="C6" s="1" t="n">
        <v>0</v>
      </c>
      <c r="D6" s="1" t="n">
        <v>180</v>
      </c>
      <c r="E6" s="24" t="n">
        <f aca="false">COUNTIF(experts!$A$2:$A$987, A6) &gt; 0</f>
        <v>1</v>
      </c>
      <c r="F6" s="24" t="n">
        <f aca="false">COUNTIF('invoicing periods'!$A$2:$A$1000, B6) &gt; 0</f>
        <v>1</v>
      </c>
      <c r="G6" s="1"/>
    </row>
    <row r="7" customFormat="false" ht="12.75" hidden="false" customHeight="false" outlineLevel="0" collapsed="false">
      <c r="A7" s="1" t="s">
        <v>2</v>
      </c>
      <c r="B7" s="1" t="s">
        <v>144</v>
      </c>
      <c r="C7" s="1" t="n">
        <v>0</v>
      </c>
      <c r="D7" s="1" t="n">
        <v>180</v>
      </c>
      <c r="E7" s="24" t="n">
        <f aca="false">COUNTIF(experts!$A$2:$A$987, A7) &gt; 0</f>
        <v>1</v>
      </c>
      <c r="F7" s="24" t="n">
        <f aca="false">COUNTIF('invoicing periods'!$A$2:$A$1000, B7) &gt; 0</f>
        <v>1</v>
      </c>
      <c r="G7" s="1"/>
    </row>
    <row r="8" customFormat="false" ht="12.75" hidden="false" customHeight="false" outlineLevel="0" collapsed="false">
      <c r="A8" s="1" t="s">
        <v>2</v>
      </c>
      <c r="B8" s="1" t="s">
        <v>147</v>
      </c>
      <c r="C8" s="1" t="n">
        <v>0</v>
      </c>
      <c r="D8" s="1" t="n">
        <v>180</v>
      </c>
      <c r="E8" s="24" t="n">
        <f aca="false">COUNTIF(experts!$A$2:$A$987, A8) &gt; 0</f>
        <v>1</v>
      </c>
      <c r="F8" s="24" t="n">
        <f aca="false">COUNTIF('invoicing periods'!$A$2:$A$1000, B8) &gt; 0</f>
        <v>1</v>
      </c>
      <c r="G8" s="1"/>
    </row>
    <row r="9" customFormat="false" ht="12.75" hidden="false" customHeight="false" outlineLevel="0" collapsed="false">
      <c r="A9" s="1" t="s">
        <v>2</v>
      </c>
      <c r="B9" s="1" t="s">
        <v>149</v>
      </c>
      <c r="C9" s="1" t="n">
        <v>0</v>
      </c>
      <c r="D9" s="1" t="n">
        <v>180</v>
      </c>
      <c r="E9" s="24" t="n">
        <f aca="false">COUNTIF(experts!$A$2:$A$987, A9) &gt; 0</f>
        <v>1</v>
      </c>
      <c r="F9" s="24" t="n">
        <f aca="false">COUNTIF('invoicing periods'!$A$2:$A$1000, B9) &gt; 0</f>
        <v>1</v>
      </c>
      <c r="G9" s="1"/>
    </row>
    <row r="10" customFormat="false" ht="12.75" hidden="false" customHeight="false" outlineLevel="0" collapsed="false">
      <c r="A10" s="1" t="s">
        <v>2</v>
      </c>
      <c r="B10" s="1" t="s">
        <v>152</v>
      </c>
      <c r="C10" s="1" t="n">
        <v>0</v>
      </c>
      <c r="D10" s="1" t="n">
        <v>180</v>
      </c>
      <c r="E10" s="24" t="n">
        <f aca="false">COUNTIF(experts!$A$2:$A$987, A10) &gt; 0</f>
        <v>1</v>
      </c>
      <c r="F10" s="24" t="n">
        <f aca="false">COUNTIF('invoicing periods'!$A$2:$A$1000, B10) &gt; 0</f>
        <v>1</v>
      </c>
      <c r="G10" s="1"/>
    </row>
    <row r="11" customFormat="false" ht="12.75" hidden="false" customHeight="false" outlineLevel="0" collapsed="false">
      <c r="A11" s="1" t="s">
        <v>2</v>
      </c>
      <c r="B11" s="1" t="s">
        <v>153</v>
      </c>
      <c r="C11" s="1" t="n">
        <v>0</v>
      </c>
      <c r="D11" s="1" t="n">
        <v>180</v>
      </c>
      <c r="E11" s="24" t="n">
        <f aca="false">COUNTIF(experts!$A$2:$A$987, A11) &gt; 0</f>
        <v>1</v>
      </c>
      <c r="F11" s="24" t="n">
        <f aca="false">COUNTIF('invoicing periods'!$A$2:$A$1000, B11) &gt; 0</f>
        <v>1</v>
      </c>
      <c r="G11" s="1"/>
    </row>
    <row r="12" customFormat="false" ht="12.75" hidden="false" customHeight="false" outlineLevel="0" collapsed="false">
      <c r="A12" s="1" t="s">
        <v>2</v>
      </c>
      <c r="B12" s="1" t="s">
        <v>154</v>
      </c>
      <c r="C12" s="1" t="n">
        <v>0</v>
      </c>
      <c r="D12" s="1" t="n">
        <v>180</v>
      </c>
      <c r="E12" s="24" t="n">
        <f aca="false">COUNTIF(experts!$A$2:$A$987, A12) &gt; 0</f>
        <v>1</v>
      </c>
      <c r="F12" s="24" t="n">
        <f aca="false">COUNTIF('invoicing periods'!$A$2:$A$1000, B12) &gt; 0</f>
        <v>1</v>
      </c>
      <c r="G12" s="1"/>
    </row>
    <row r="13" customFormat="false" ht="12.75" hidden="false" customHeight="false" outlineLevel="0" collapsed="false">
      <c r="A13" s="1" t="s">
        <v>2</v>
      </c>
      <c r="B13" s="1" t="s">
        <v>155</v>
      </c>
      <c r="C13" s="1" t="n">
        <v>0</v>
      </c>
      <c r="D13" s="1" t="n">
        <v>180</v>
      </c>
      <c r="E13" s="24" t="n">
        <f aca="false">COUNTIF(experts!$A$2:$A$987, A13) &gt; 0</f>
        <v>1</v>
      </c>
      <c r="F13" s="24" t="n">
        <f aca="false">COUNTIF('invoicing periods'!$A$2:$A$1000, B13) &gt; 0</f>
        <v>1</v>
      </c>
      <c r="G13" s="1"/>
    </row>
    <row r="14" customFormat="false" ht="12.75" hidden="false" customHeight="false" outlineLevel="0" collapsed="false">
      <c r="A14" s="1" t="s">
        <v>4</v>
      </c>
      <c r="B14" s="19" t="s">
        <v>133</v>
      </c>
      <c r="C14" s="1" t="n">
        <v>0</v>
      </c>
      <c r="D14" s="1" t="n">
        <v>180</v>
      </c>
      <c r="E14" s="24" t="n">
        <f aca="false">COUNTIF(experts!$A$2:$A$987, A14) &gt; 0</f>
        <v>1</v>
      </c>
      <c r="F14" s="24" t="n">
        <f aca="false">COUNTIF('invoicing periods'!$A$2:$A$1000, B14) &gt; 0</f>
        <v>1</v>
      </c>
      <c r="G14" s="1"/>
    </row>
    <row r="15" customFormat="false" ht="12.75" hidden="false" customHeight="false" outlineLevel="0" collapsed="false">
      <c r="A15" s="1" t="s">
        <v>4</v>
      </c>
      <c r="B15" s="19" t="s">
        <v>134</v>
      </c>
      <c r="C15" s="1" t="n">
        <v>0</v>
      </c>
      <c r="D15" s="1" t="n">
        <v>180</v>
      </c>
      <c r="E15" s="24" t="n">
        <f aca="false">COUNTIF(experts!$A$2:$A$987, A15) &gt; 0</f>
        <v>1</v>
      </c>
      <c r="F15" s="24" t="n">
        <f aca="false">COUNTIF('invoicing periods'!$A$2:$A$1000, B15) &gt; 0</f>
        <v>1</v>
      </c>
      <c r="G15" s="1"/>
    </row>
    <row r="16" customFormat="false" ht="12.75" hidden="false" customHeight="false" outlineLevel="0" collapsed="false">
      <c r="A16" s="1" t="s">
        <v>4</v>
      </c>
      <c r="B16" s="1" t="s">
        <v>135</v>
      </c>
      <c r="C16" s="1" t="n">
        <v>0</v>
      </c>
      <c r="D16" s="1" t="n">
        <v>180</v>
      </c>
      <c r="E16" s="24" t="n">
        <f aca="false">COUNTIF(experts!$A$2:$A$987, A16) &gt; 0</f>
        <v>1</v>
      </c>
      <c r="F16" s="24" t="n">
        <f aca="false">COUNTIF('invoicing periods'!$A$2:$A$1000, B16) &gt; 0</f>
        <v>1</v>
      </c>
      <c r="G16" s="1"/>
    </row>
    <row r="17" customFormat="false" ht="12.75" hidden="false" customHeight="false" outlineLevel="0" collapsed="false">
      <c r="A17" s="1" t="s">
        <v>4</v>
      </c>
      <c r="B17" s="1" t="s">
        <v>138</v>
      </c>
      <c r="C17" s="1" t="n">
        <v>0</v>
      </c>
      <c r="D17" s="1" t="n">
        <v>180</v>
      </c>
      <c r="E17" s="24" t="n">
        <f aca="false">COUNTIF(experts!$A$2:$A$987, A17) &gt; 0</f>
        <v>1</v>
      </c>
      <c r="F17" s="24" t="n">
        <f aca="false">COUNTIF('invoicing periods'!$A$2:$A$1000, B17) &gt; 0</f>
        <v>1</v>
      </c>
      <c r="G17" s="1"/>
    </row>
    <row r="18" customFormat="false" ht="12.75" hidden="false" customHeight="false" outlineLevel="0" collapsed="false">
      <c r="A18" s="1" t="s">
        <v>4</v>
      </c>
      <c r="B18" s="1" t="s">
        <v>141</v>
      </c>
      <c r="C18" s="1" t="n">
        <v>0</v>
      </c>
      <c r="D18" s="1" t="n">
        <v>180</v>
      </c>
      <c r="E18" s="24" t="n">
        <f aca="false">COUNTIF(experts!$A$2:$A$987, A18) &gt; 0</f>
        <v>1</v>
      </c>
      <c r="F18" s="24" t="n">
        <f aca="false">COUNTIF('invoicing periods'!$A$2:$A$1000, B18) &gt; 0</f>
        <v>1</v>
      </c>
      <c r="G18" s="1"/>
    </row>
    <row r="19" customFormat="false" ht="12.75" hidden="false" customHeight="false" outlineLevel="0" collapsed="false">
      <c r="A19" s="1" t="s">
        <v>4</v>
      </c>
      <c r="B19" s="1" t="s">
        <v>144</v>
      </c>
      <c r="C19" s="1" t="n">
        <v>0</v>
      </c>
      <c r="D19" s="1" t="n">
        <v>180</v>
      </c>
      <c r="E19" s="24" t="n">
        <f aca="false">COUNTIF(experts!$A$2:$A$987, A19) &gt; 0</f>
        <v>1</v>
      </c>
      <c r="F19" s="24" t="n">
        <f aca="false">COUNTIF('invoicing periods'!$A$2:$A$1000, B19) &gt; 0</f>
        <v>1</v>
      </c>
      <c r="G19" s="1"/>
    </row>
    <row r="20" customFormat="false" ht="12.75" hidden="false" customHeight="false" outlineLevel="0" collapsed="false">
      <c r="A20" s="1" t="s">
        <v>4</v>
      </c>
      <c r="B20" s="1" t="s">
        <v>147</v>
      </c>
      <c r="C20" s="1" t="n">
        <v>0</v>
      </c>
      <c r="D20" s="1" t="n">
        <v>180</v>
      </c>
      <c r="E20" s="24" t="n">
        <f aca="false">COUNTIF(experts!$A$2:$A$987, A20) &gt; 0</f>
        <v>1</v>
      </c>
      <c r="F20" s="24" t="n">
        <f aca="false">COUNTIF('invoicing periods'!$A$2:$A$1000, B20) &gt; 0</f>
        <v>1</v>
      </c>
      <c r="G20" s="1"/>
    </row>
    <row r="21" customFormat="false" ht="12.75" hidden="false" customHeight="false" outlineLevel="0" collapsed="false">
      <c r="A21" s="1" t="s">
        <v>4</v>
      </c>
      <c r="B21" s="1" t="s">
        <v>149</v>
      </c>
      <c r="C21" s="1" t="n">
        <v>0</v>
      </c>
      <c r="D21" s="1" t="n">
        <v>180</v>
      </c>
      <c r="E21" s="24" t="n">
        <f aca="false">COUNTIF(experts!$A$2:$A$987, A21) &gt; 0</f>
        <v>1</v>
      </c>
      <c r="F21" s="24" t="n">
        <f aca="false">COUNTIF('invoicing periods'!$A$2:$A$1000, B21) &gt; 0</f>
        <v>1</v>
      </c>
      <c r="G21" s="1"/>
    </row>
    <row r="22" customFormat="false" ht="12.75" hidden="false" customHeight="false" outlineLevel="0" collapsed="false">
      <c r="A22" s="1" t="s">
        <v>4</v>
      </c>
      <c r="B22" s="1" t="s">
        <v>152</v>
      </c>
      <c r="C22" s="1" t="n">
        <v>0</v>
      </c>
      <c r="D22" s="1" t="n">
        <v>180</v>
      </c>
      <c r="E22" s="24" t="n">
        <f aca="false">COUNTIF(experts!$A$2:$A$987, A22) &gt; 0</f>
        <v>1</v>
      </c>
      <c r="F22" s="24" t="n">
        <f aca="false">COUNTIF('invoicing periods'!$A$2:$A$1000, B22) &gt; 0</f>
        <v>1</v>
      </c>
      <c r="G22" s="1"/>
    </row>
    <row r="23" customFormat="false" ht="12.75" hidden="false" customHeight="false" outlineLevel="0" collapsed="false">
      <c r="A23" s="1" t="s">
        <v>4</v>
      </c>
      <c r="B23" s="1" t="s">
        <v>153</v>
      </c>
      <c r="C23" s="1" t="n">
        <v>0</v>
      </c>
      <c r="D23" s="1" t="n">
        <v>180</v>
      </c>
      <c r="E23" s="24" t="n">
        <f aca="false">COUNTIF(experts!$A$2:$A$987, A23) &gt; 0</f>
        <v>1</v>
      </c>
      <c r="F23" s="24" t="n">
        <f aca="false">COUNTIF('invoicing periods'!$A$2:$A$1000, B23) &gt; 0</f>
        <v>1</v>
      </c>
      <c r="G23" s="1"/>
    </row>
    <row r="24" customFormat="false" ht="12.75" hidden="false" customHeight="false" outlineLevel="0" collapsed="false">
      <c r="A24" s="1" t="s">
        <v>4</v>
      </c>
      <c r="B24" s="1" t="s">
        <v>154</v>
      </c>
      <c r="C24" s="1" t="n">
        <v>0</v>
      </c>
      <c r="D24" s="1" t="n">
        <v>180</v>
      </c>
      <c r="E24" s="24" t="n">
        <f aca="false">COUNTIF(experts!$A$2:$A$987, A24) &gt; 0</f>
        <v>1</v>
      </c>
      <c r="F24" s="24" t="n">
        <f aca="false">COUNTIF('invoicing periods'!$A$2:$A$1000, B24) &gt; 0</f>
        <v>1</v>
      </c>
      <c r="G24" s="1"/>
    </row>
    <row r="25" customFormat="false" ht="12.75" hidden="false" customHeight="false" outlineLevel="0" collapsed="false">
      <c r="A25" s="1" t="s">
        <v>4</v>
      </c>
      <c r="B25" s="1" t="s">
        <v>155</v>
      </c>
      <c r="C25" s="1" t="n">
        <v>0</v>
      </c>
      <c r="D25" s="1" t="n">
        <v>180</v>
      </c>
      <c r="E25" s="24" t="n">
        <f aca="false">COUNTIF(experts!$A$2:$A$987, A25) &gt; 0</f>
        <v>1</v>
      </c>
      <c r="F25" s="24" t="n">
        <f aca="false">COUNTIF('invoicing periods'!$A$2:$A$1000, B25) &gt; 0</f>
        <v>1</v>
      </c>
      <c r="G25" s="1"/>
    </row>
    <row r="26" customFormat="false" ht="12.75" hidden="false" customHeight="false" outlineLevel="0" collapsed="false">
      <c r="A26" s="1" t="s">
        <v>5</v>
      </c>
      <c r="B26" s="19" t="s">
        <v>133</v>
      </c>
      <c r="C26" s="1" t="n">
        <v>0</v>
      </c>
      <c r="D26" s="1" t="n">
        <v>180</v>
      </c>
      <c r="E26" s="24" t="n">
        <f aca="false">COUNTIF(experts!$A$2:$A$987, A26) &gt; 0</f>
        <v>1</v>
      </c>
      <c r="F26" s="24" t="n">
        <f aca="false">COUNTIF('invoicing periods'!$A$2:$A$1000, B26) &gt; 0</f>
        <v>1</v>
      </c>
      <c r="G26" s="1"/>
    </row>
    <row r="27" customFormat="false" ht="12.75" hidden="false" customHeight="false" outlineLevel="0" collapsed="false">
      <c r="A27" s="1" t="s">
        <v>5</v>
      </c>
      <c r="B27" s="19" t="s">
        <v>134</v>
      </c>
      <c r="C27" s="1" t="n">
        <v>0</v>
      </c>
      <c r="D27" s="1" t="n">
        <v>180</v>
      </c>
      <c r="E27" s="24" t="n">
        <f aca="false">COUNTIF(experts!$A$2:$A$987, A27) &gt; 0</f>
        <v>1</v>
      </c>
      <c r="F27" s="24" t="n">
        <f aca="false">COUNTIF('invoicing periods'!$A$2:$A$1000, B27) &gt; 0</f>
        <v>1</v>
      </c>
      <c r="G27" s="1"/>
    </row>
    <row r="28" customFormat="false" ht="12.75" hidden="false" customHeight="false" outlineLevel="0" collapsed="false">
      <c r="A28" s="1" t="s">
        <v>5</v>
      </c>
      <c r="B28" s="1" t="s">
        <v>135</v>
      </c>
      <c r="C28" s="1" t="n">
        <v>0</v>
      </c>
      <c r="D28" s="1" t="n">
        <v>180</v>
      </c>
      <c r="E28" s="24" t="n">
        <f aca="false">COUNTIF(experts!$A$2:$A$987, A28) &gt; 0</f>
        <v>1</v>
      </c>
      <c r="F28" s="24" t="n">
        <f aca="false">COUNTIF('invoicing periods'!$A$2:$A$1000, B28) &gt; 0</f>
        <v>1</v>
      </c>
      <c r="G28" s="1"/>
    </row>
    <row r="29" customFormat="false" ht="12.75" hidden="false" customHeight="false" outlineLevel="0" collapsed="false">
      <c r="A29" s="1" t="s">
        <v>5</v>
      </c>
      <c r="B29" s="1" t="s">
        <v>138</v>
      </c>
      <c r="C29" s="1" t="n">
        <v>0</v>
      </c>
      <c r="D29" s="1" t="n">
        <v>180</v>
      </c>
      <c r="E29" s="24" t="n">
        <f aca="false">COUNTIF(experts!$A$2:$A$987, A29) &gt; 0</f>
        <v>1</v>
      </c>
      <c r="F29" s="24" t="n">
        <f aca="false">COUNTIF('invoicing periods'!$A$2:$A$1000, B29) &gt; 0</f>
        <v>1</v>
      </c>
      <c r="G29" s="1"/>
    </row>
    <row r="30" customFormat="false" ht="12.75" hidden="false" customHeight="false" outlineLevel="0" collapsed="false">
      <c r="A30" s="1" t="s">
        <v>5</v>
      </c>
      <c r="B30" s="1" t="s">
        <v>141</v>
      </c>
      <c r="C30" s="1" t="n">
        <v>0</v>
      </c>
      <c r="D30" s="1" t="n">
        <v>180</v>
      </c>
      <c r="E30" s="24" t="n">
        <f aca="false">COUNTIF(experts!$A$2:$A$987, A30) &gt; 0</f>
        <v>1</v>
      </c>
      <c r="F30" s="24" t="n">
        <f aca="false">COUNTIF('invoicing periods'!$A$2:$A$1000, B30) &gt; 0</f>
        <v>1</v>
      </c>
      <c r="G30" s="1"/>
    </row>
    <row r="31" customFormat="false" ht="12.75" hidden="false" customHeight="false" outlineLevel="0" collapsed="false">
      <c r="A31" s="1" t="s">
        <v>5</v>
      </c>
      <c r="B31" s="1" t="s">
        <v>144</v>
      </c>
      <c r="C31" s="1" t="n">
        <v>0</v>
      </c>
      <c r="D31" s="1" t="n">
        <v>180</v>
      </c>
      <c r="E31" s="24" t="n">
        <f aca="false">COUNTIF(experts!$A$2:$A$987, A31) &gt; 0</f>
        <v>1</v>
      </c>
      <c r="F31" s="24" t="n">
        <f aca="false">COUNTIF('invoicing periods'!$A$2:$A$1000, B31) &gt; 0</f>
        <v>1</v>
      </c>
      <c r="G31" s="1"/>
    </row>
    <row r="32" customFormat="false" ht="12.75" hidden="false" customHeight="false" outlineLevel="0" collapsed="false">
      <c r="A32" s="1" t="s">
        <v>5</v>
      </c>
      <c r="B32" s="1" t="s">
        <v>147</v>
      </c>
      <c r="C32" s="1" t="n">
        <v>0</v>
      </c>
      <c r="D32" s="1" t="n">
        <v>180</v>
      </c>
      <c r="E32" s="24" t="n">
        <f aca="false">COUNTIF(experts!$A$2:$A$987, A32) &gt; 0</f>
        <v>1</v>
      </c>
      <c r="F32" s="24" t="n">
        <f aca="false">COUNTIF('invoicing periods'!$A$2:$A$1000, B32) &gt; 0</f>
        <v>1</v>
      </c>
      <c r="G32" s="1"/>
    </row>
    <row r="33" customFormat="false" ht="12.75" hidden="false" customHeight="false" outlineLevel="0" collapsed="false">
      <c r="A33" s="1" t="s">
        <v>5</v>
      </c>
      <c r="B33" s="1" t="s">
        <v>149</v>
      </c>
      <c r="C33" s="1" t="n">
        <v>0</v>
      </c>
      <c r="D33" s="1" t="n">
        <v>180</v>
      </c>
      <c r="E33" s="24" t="n">
        <f aca="false">COUNTIF(experts!$A$2:$A$987, A33) &gt; 0</f>
        <v>1</v>
      </c>
      <c r="F33" s="24" t="n">
        <f aca="false">COUNTIF('invoicing periods'!$A$2:$A$1000, B33) &gt; 0</f>
        <v>1</v>
      </c>
      <c r="G33" s="1"/>
    </row>
    <row r="34" customFormat="false" ht="12.75" hidden="false" customHeight="false" outlineLevel="0" collapsed="false">
      <c r="A34" s="1" t="s">
        <v>5</v>
      </c>
      <c r="B34" s="1" t="s">
        <v>152</v>
      </c>
      <c r="C34" s="1" t="n">
        <v>0</v>
      </c>
      <c r="D34" s="1" t="n">
        <v>180</v>
      </c>
      <c r="E34" s="24" t="n">
        <f aca="false">COUNTIF(experts!$A$2:$A$987, A34) &gt; 0</f>
        <v>1</v>
      </c>
      <c r="F34" s="24" t="n">
        <f aca="false">COUNTIF('invoicing periods'!$A$2:$A$1000, B34) &gt; 0</f>
        <v>1</v>
      </c>
      <c r="G34" s="1"/>
    </row>
    <row r="35" customFormat="false" ht="12.75" hidden="false" customHeight="false" outlineLevel="0" collapsed="false">
      <c r="A35" s="1" t="s">
        <v>5</v>
      </c>
      <c r="B35" s="1" t="s">
        <v>153</v>
      </c>
      <c r="C35" s="1" t="n">
        <v>0</v>
      </c>
      <c r="D35" s="1" t="n">
        <v>180</v>
      </c>
      <c r="E35" s="24" t="n">
        <f aca="false">COUNTIF(experts!$A$2:$A$987, A35) &gt; 0</f>
        <v>1</v>
      </c>
      <c r="F35" s="24" t="n">
        <f aca="false">COUNTIF('invoicing periods'!$A$2:$A$1000, B35) &gt; 0</f>
        <v>1</v>
      </c>
      <c r="G35" s="1"/>
    </row>
    <row r="36" customFormat="false" ht="12.75" hidden="false" customHeight="false" outlineLevel="0" collapsed="false">
      <c r="A36" s="1" t="s">
        <v>5</v>
      </c>
      <c r="B36" s="1" t="s">
        <v>154</v>
      </c>
      <c r="C36" s="1" t="n">
        <v>0</v>
      </c>
      <c r="D36" s="1" t="n">
        <v>180</v>
      </c>
      <c r="E36" s="24" t="n">
        <f aca="false">COUNTIF(experts!$A$2:$A$987, A36) &gt; 0</f>
        <v>1</v>
      </c>
      <c r="F36" s="24" t="n">
        <f aca="false">COUNTIF('invoicing periods'!$A$2:$A$1000, B36) &gt; 0</f>
        <v>1</v>
      </c>
    </row>
    <row r="37" customFormat="false" ht="12.75" hidden="false" customHeight="false" outlineLevel="0" collapsed="false">
      <c r="A37" s="1" t="s">
        <v>5</v>
      </c>
      <c r="B37" s="1" t="s">
        <v>155</v>
      </c>
      <c r="C37" s="1" t="n">
        <v>0</v>
      </c>
      <c r="D37" s="1" t="n">
        <v>180</v>
      </c>
      <c r="E37" s="24" t="n">
        <f aca="false">COUNTIF(experts!$A$2:$A$987, A37) &gt; 0</f>
        <v>1</v>
      </c>
      <c r="F37" s="24" t="n">
        <f aca="false">COUNTIF('invoicing periods'!$A$2:$A$1000, B37) &gt; 0</f>
        <v>1</v>
      </c>
    </row>
    <row r="38" customFormat="false" ht="12.75" hidden="false" customHeight="false" outlineLevel="0" collapsed="false">
      <c r="A38" s="1" t="s">
        <v>6</v>
      </c>
      <c r="B38" s="19" t="s">
        <v>133</v>
      </c>
      <c r="C38" s="1" t="n">
        <v>0</v>
      </c>
      <c r="D38" s="1" t="n">
        <v>180</v>
      </c>
      <c r="E38" s="24" t="n">
        <f aca="false">COUNTIF(experts!$A$2:$A$987, A38) &gt; 0</f>
        <v>1</v>
      </c>
      <c r="F38" s="24" t="n">
        <f aca="false">COUNTIF('invoicing periods'!$A$2:$A$1000, B38) &gt; 0</f>
        <v>1</v>
      </c>
    </row>
    <row r="39" customFormat="false" ht="12.75" hidden="false" customHeight="false" outlineLevel="0" collapsed="false">
      <c r="A39" s="1" t="s">
        <v>6</v>
      </c>
      <c r="B39" s="19" t="s">
        <v>134</v>
      </c>
      <c r="C39" s="1" t="n">
        <v>0</v>
      </c>
      <c r="D39" s="1" t="n">
        <v>180</v>
      </c>
      <c r="E39" s="24" t="n">
        <f aca="false">COUNTIF(experts!$A$2:$A$987, A39) &gt; 0</f>
        <v>1</v>
      </c>
      <c r="F39" s="24" t="n">
        <f aca="false">COUNTIF('invoicing periods'!$A$2:$A$1000, B39) &gt; 0</f>
        <v>1</v>
      </c>
    </row>
    <row r="40" customFormat="false" ht="12.75" hidden="false" customHeight="false" outlineLevel="0" collapsed="false">
      <c r="A40" s="1" t="s">
        <v>6</v>
      </c>
      <c r="B40" s="1" t="s">
        <v>135</v>
      </c>
      <c r="C40" s="1" t="n">
        <v>0</v>
      </c>
      <c r="D40" s="1" t="n">
        <v>180</v>
      </c>
      <c r="E40" s="24" t="n">
        <f aca="false">COUNTIF(experts!$A$2:$A$987, A40) &gt; 0</f>
        <v>1</v>
      </c>
      <c r="F40" s="24" t="n">
        <f aca="false">COUNTIF('invoicing periods'!$A$2:$A$1000, B40) &gt; 0</f>
        <v>1</v>
      </c>
    </row>
    <row r="41" customFormat="false" ht="12.75" hidden="false" customHeight="false" outlineLevel="0" collapsed="false">
      <c r="A41" s="1" t="s">
        <v>6</v>
      </c>
      <c r="B41" s="1" t="s">
        <v>138</v>
      </c>
      <c r="C41" s="1" t="n">
        <v>0</v>
      </c>
      <c r="D41" s="1" t="n">
        <v>180</v>
      </c>
      <c r="E41" s="24" t="n">
        <f aca="false">COUNTIF(experts!$A$2:$A$987, A41) &gt; 0</f>
        <v>1</v>
      </c>
      <c r="F41" s="24" t="n">
        <f aca="false">COUNTIF('invoicing periods'!$A$2:$A$1000, B41) &gt; 0</f>
        <v>1</v>
      </c>
    </row>
    <row r="42" customFormat="false" ht="12.75" hidden="false" customHeight="false" outlineLevel="0" collapsed="false">
      <c r="A42" s="1" t="s">
        <v>6</v>
      </c>
      <c r="B42" s="1" t="s">
        <v>141</v>
      </c>
      <c r="C42" s="1" t="n">
        <v>0</v>
      </c>
      <c r="D42" s="1" t="n">
        <v>180</v>
      </c>
      <c r="E42" s="24" t="n">
        <f aca="false">COUNTIF(experts!$A$2:$A$987, A42) &gt; 0</f>
        <v>1</v>
      </c>
      <c r="F42" s="24" t="n">
        <f aca="false">COUNTIF('invoicing periods'!$A$2:$A$1000, B42) &gt; 0</f>
        <v>1</v>
      </c>
    </row>
    <row r="43" customFormat="false" ht="12.75" hidden="false" customHeight="false" outlineLevel="0" collapsed="false">
      <c r="A43" s="1" t="s">
        <v>6</v>
      </c>
      <c r="B43" s="1" t="s">
        <v>144</v>
      </c>
      <c r="C43" s="1" t="n">
        <v>0</v>
      </c>
      <c r="D43" s="1" t="n">
        <v>180</v>
      </c>
      <c r="E43" s="24" t="n">
        <f aca="false">COUNTIF(experts!$A$2:$A$987, A43) &gt; 0</f>
        <v>1</v>
      </c>
      <c r="F43" s="24" t="n">
        <f aca="false">COUNTIF('invoicing periods'!$A$2:$A$1000, B43) &gt; 0</f>
        <v>1</v>
      </c>
    </row>
    <row r="44" customFormat="false" ht="12.75" hidden="false" customHeight="false" outlineLevel="0" collapsed="false">
      <c r="A44" s="1" t="s">
        <v>6</v>
      </c>
      <c r="B44" s="1" t="s">
        <v>147</v>
      </c>
      <c r="C44" s="1" t="n">
        <v>0</v>
      </c>
      <c r="D44" s="1" t="n">
        <v>180</v>
      </c>
      <c r="E44" s="24" t="n">
        <f aca="false">COUNTIF(experts!$A$2:$A$987, A44) &gt; 0</f>
        <v>1</v>
      </c>
      <c r="F44" s="24" t="n">
        <f aca="false">COUNTIF('invoicing periods'!$A$2:$A$1000, B44) &gt; 0</f>
        <v>1</v>
      </c>
    </row>
    <row r="45" customFormat="false" ht="12.75" hidden="false" customHeight="false" outlineLevel="0" collapsed="false">
      <c r="A45" s="1" t="s">
        <v>6</v>
      </c>
      <c r="B45" s="1" t="s">
        <v>149</v>
      </c>
      <c r="C45" s="1" t="n">
        <v>0</v>
      </c>
      <c r="D45" s="1" t="n">
        <v>180</v>
      </c>
      <c r="E45" s="24" t="n">
        <f aca="false">COUNTIF(experts!$A$2:$A$987, A45) &gt; 0</f>
        <v>1</v>
      </c>
      <c r="F45" s="24" t="n">
        <f aca="false">COUNTIF('invoicing periods'!$A$2:$A$1000, B45) &gt; 0</f>
        <v>1</v>
      </c>
    </row>
    <row r="46" customFormat="false" ht="12.75" hidden="false" customHeight="false" outlineLevel="0" collapsed="false">
      <c r="A46" s="1" t="s">
        <v>6</v>
      </c>
      <c r="B46" s="1" t="s">
        <v>152</v>
      </c>
      <c r="C46" s="1" t="n">
        <v>0</v>
      </c>
      <c r="D46" s="1" t="n">
        <v>180</v>
      </c>
      <c r="E46" s="24" t="n">
        <f aca="false">COUNTIF(experts!$A$2:$A$987, A46) &gt; 0</f>
        <v>1</v>
      </c>
      <c r="F46" s="24" t="n">
        <f aca="false">COUNTIF('invoicing periods'!$A$2:$A$1000, B46) &gt; 0</f>
        <v>1</v>
      </c>
    </row>
    <row r="47" customFormat="false" ht="12.75" hidden="false" customHeight="false" outlineLevel="0" collapsed="false">
      <c r="A47" s="1" t="s">
        <v>6</v>
      </c>
      <c r="B47" s="1" t="s">
        <v>153</v>
      </c>
      <c r="C47" s="1" t="n">
        <v>0</v>
      </c>
      <c r="D47" s="1" t="n">
        <v>180</v>
      </c>
      <c r="E47" s="24" t="n">
        <f aca="false">COUNTIF(experts!$A$2:$A$987, A47) &gt; 0</f>
        <v>1</v>
      </c>
      <c r="F47" s="24" t="n">
        <f aca="false">COUNTIF('invoicing periods'!$A$2:$A$1000, B47) &gt; 0</f>
        <v>1</v>
      </c>
    </row>
    <row r="48" customFormat="false" ht="12.75" hidden="false" customHeight="false" outlineLevel="0" collapsed="false">
      <c r="A48" s="1" t="s">
        <v>6</v>
      </c>
      <c r="B48" s="1" t="s">
        <v>154</v>
      </c>
      <c r="C48" s="1" t="n">
        <v>0</v>
      </c>
      <c r="D48" s="1" t="n">
        <v>180</v>
      </c>
      <c r="E48" s="24" t="n">
        <f aca="false">COUNTIF(experts!$A$2:$A$987, A48) &gt; 0</f>
        <v>1</v>
      </c>
      <c r="F48" s="24" t="n">
        <f aca="false">COUNTIF('invoicing periods'!$A$2:$A$1000, B48) &gt; 0</f>
        <v>1</v>
      </c>
    </row>
    <row r="49" customFormat="false" ht="12.75" hidden="false" customHeight="false" outlineLevel="0" collapsed="false">
      <c r="A49" s="1" t="s">
        <v>6</v>
      </c>
      <c r="B49" s="1" t="s">
        <v>155</v>
      </c>
      <c r="C49" s="1" t="n">
        <v>0</v>
      </c>
      <c r="D49" s="1" t="n">
        <v>180</v>
      </c>
      <c r="E49" s="24" t="n">
        <f aca="false">COUNTIF(experts!$A$2:$A$987, A49) &gt; 0</f>
        <v>1</v>
      </c>
      <c r="F49" s="24" t="n">
        <f aca="false">COUNTIF('invoicing periods'!$A$2:$A$1000, B49) &gt; 0</f>
        <v>1</v>
      </c>
    </row>
    <row r="50" customFormat="false" ht="12.75" hidden="false" customHeight="false" outlineLevel="0" collapsed="false">
      <c r="A50" s="1" t="s">
        <v>7</v>
      </c>
      <c r="B50" s="19" t="s">
        <v>133</v>
      </c>
      <c r="C50" s="1" t="n">
        <v>0</v>
      </c>
      <c r="D50" s="1" t="n">
        <v>180</v>
      </c>
      <c r="E50" s="24" t="n">
        <f aca="false">COUNTIF(experts!$A$2:$A$987, A50) &gt; 0</f>
        <v>1</v>
      </c>
      <c r="F50" s="24" t="n">
        <f aca="false">COUNTIF('invoicing periods'!$A$2:$A$1000, B50) &gt; 0</f>
        <v>1</v>
      </c>
    </row>
    <row r="51" customFormat="false" ht="12.75" hidden="false" customHeight="false" outlineLevel="0" collapsed="false">
      <c r="A51" s="1" t="s">
        <v>7</v>
      </c>
      <c r="B51" s="19" t="s">
        <v>134</v>
      </c>
      <c r="C51" s="1" t="n">
        <v>0</v>
      </c>
      <c r="D51" s="1" t="n">
        <v>180</v>
      </c>
      <c r="E51" s="24" t="n">
        <f aca="false">COUNTIF(experts!$A$2:$A$987, A51) &gt; 0</f>
        <v>1</v>
      </c>
      <c r="F51" s="24" t="n">
        <f aca="false">COUNTIF('invoicing periods'!$A$2:$A$1000, B51) &gt; 0</f>
        <v>1</v>
      </c>
    </row>
    <row r="52" customFormat="false" ht="12.75" hidden="false" customHeight="false" outlineLevel="0" collapsed="false">
      <c r="A52" s="1" t="s">
        <v>7</v>
      </c>
      <c r="B52" s="1" t="s">
        <v>135</v>
      </c>
      <c r="C52" s="1" t="n">
        <v>0</v>
      </c>
      <c r="D52" s="1" t="n">
        <v>180</v>
      </c>
      <c r="E52" s="24" t="n">
        <f aca="false">COUNTIF(experts!$A$2:$A$987, A52) &gt; 0</f>
        <v>1</v>
      </c>
      <c r="F52" s="24" t="n">
        <f aca="false">COUNTIF('invoicing periods'!$A$2:$A$1000, B52) &gt; 0</f>
        <v>1</v>
      </c>
    </row>
    <row r="53" customFormat="false" ht="12.75" hidden="false" customHeight="false" outlineLevel="0" collapsed="false">
      <c r="A53" s="1" t="s">
        <v>7</v>
      </c>
      <c r="B53" s="1" t="s">
        <v>138</v>
      </c>
      <c r="C53" s="1" t="n">
        <v>0</v>
      </c>
      <c r="D53" s="1" t="n">
        <v>180</v>
      </c>
      <c r="E53" s="24" t="n">
        <f aca="false">COUNTIF(experts!$A$2:$A$987, A53) &gt; 0</f>
        <v>1</v>
      </c>
      <c r="F53" s="24" t="n">
        <f aca="false">COUNTIF('invoicing periods'!$A$2:$A$1000, B53) &gt; 0</f>
        <v>1</v>
      </c>
    </row>
    <row r="54" customFormat="false" ht="12.75" hidden="false" customHeight="false" outlineLevel="0" collapsed="false">
      <c r="A54" s="1" t="s">
        <v>7</v>
      </c>
      <c r="B54" s="1" t="s">
        <v>141</v>
      </c>
      <c r="C54" s="1" t="n">
        <v>0</v>
      </c>
      <c r="D54" s="1" t="n">
        <v>180</v>
      </c>
      <c r="E54" s="24" t="n">
        <f aca="false">COUNTIF(experts!$A$2:$A$987, A54) &gt; 0</f>
        <v>1</v>
      </c>
      <c r="F54" s="24" t="n">
        <f aca="false">COUNTIF('invoicing periods'!$A$2:$A$1000, B54) &gt; 0</f>
        <v>1</v>
      </c>
    </row>
    <row r="55" customFormat="false" ht="12.75" hidden="false" customHeight="false" outlineLevel="0" collapsed="false">
      <c r="A55" s="1" t="s">
        <v>7</v>
      </c>
      <c r="B55" s="1" t="s">
        <v>144</v>
      </c>
      <c r="C55" s="1" t="n">
        <v>0</v>
      </c>
      <c r="D55" s="1" t="n">
        <v>180</v>
      </c>
      <c r="E55" s="24" t="n">
        <f aca="false">COUNTIF(experts!$A$2:$A$987, A55) &gt; 0</f>
        <v>1</v>
      </c>
      <c r="F55" s="24" t="n">
        <f aca="false">COUNTIF('invoicing periods'!$A$2:$A$1000, B55) &gt; 0</f>
        <v>1</v>
      </c>
    </row>
    <row r="56" customFormat="false" ht="12.75" hidden="false" customHeight="false" outlineLevel="0" collapsed="false">
      <c r="A56" s="1" t="s">
        <v>7</v>
      </c>
      <c r="B56" s="1" t="s">
        <v>147</v>
      </c>
      <c r="C56" s="1" t="n">
        <v>0</v>
      </c>
      <c r="D56" s="1" t="n">
        <v>180</v>
      </c>
      <c r="E56" s="24" t="n">
        <f aca="false">COUNTIF(experts!$A$2:$A$987, A56) &gt; 0</f>
        <v>1</v>
      </c>
      <c r="F56" s="24" t="n">
        <f aca="false">COUNTIF('invoicing periods'!$A$2:$A$1000, B56) &gt; 0</f>
        <v>1</v>
      </c>
    </row>
    <row r="57" customFormat="false" ht="12.75" hidden="false" customHeight="false" outlineLevel="0" collapsed="false">
      <c r="A57" s="1" t="s">
        <v>7</v>
      </c>
      <c r="B57" s="1" t="s">
        <v>149</v>
      </c>
      <c r="C57" s="1" t="n">
        <v>0</v>
      </c>
      <c r="D57" s="1" t="n">
        <v>180</v>
      </c>
      <c r="E57" s="24" t="n">
        <f aca="false">COUNTIF(experts!$A$2:$A$987, A57) &gt; 0</f>
        <v>1</v>
      </c>
      <c r="F57" s="24" t="n">
        <f aca="false">COUNTIF('invoicing periods'!$A$2:$A$1000, B57) &gt; 0</f>
        <v>1</v>
      </c>
    </row>
    <row r="58" customFormat="false" ht="12.75" hidden="false" customHeight="false" outlineLevel="0" collapsed="false">
      <c r="A58" s="1" t="s">
        <v>7</v>
      </c>
      <c r="B58" s="1" t="s">
        <v>152</v>
      </c>
      <c r="C58" s="1" t="n">
        <v>0</v>
      </c>
      <c r="D58" s="1" t="n">
        <v>180</v>
      </c>
      <c r="E58" s="24" t="n">
        <f aca="false">COUNTIF(experts!$A$2:$A$987, A58) &gt; 0</f>
        <v>1</v>
      </c>
      <c r="F58" s="24" t="n">
        <f aca="false">COUNTIF('invoicing periods'!$A$2:$A$1000, B58) &gt; 0</f>
        <v>1</v>
      </c>
    </row>
    <row r="59" customFormat="false" ht="12.75" hidden="false" customHeight="false" outlineLevel="0" collapsed="false">
      <c r="A59" s="1" t="s">
        <v>7</v>
      </c>
      <c r="B59" s="1" t="s">
        <v>153</v>
      </c>
      <c r="C59" s="1" t="n">
        <v>0</v>
      </c>
      <c r="D59" s="1" t="n">
        <v>180</v>
      </c>
      <c r="E59" s="24" t="n">
        <f aca="false">COUNTIF(experts!$A$2:$A$987, A59) &gt; 0</f>
        <v>1</v>
      </c>
      <c r="F59" s="24" t="n">
        <f aca="false">COUNTIF('invoicing periods'!$A$2:$A$1000, B59) &gt; 0</f>
        <v>1</v>
      </c>
    </row>
    <row r="60" customFormat="false" ht="12.75" hidden="false" customHeight="false" outlineLevel="0" collapsed="false">
      <c r="A60" s="1" t="s">
        <v>7</v>
      </c>
      <c r="B60" s="1" t="s">
        <v>154</v>
      </c>
      <c r="C60" s="1" t="n">
        <v>0</v>
      </c>
      <c r="D60" s="1" t="n">
        <v>180</v>
      </c>
      <c r="E60" s="24" t="n">
        <f aca="false">COUNTIF(experts!$A$2:$A$987, A60) &gt; 0</f>
        <v>1</v>
      </c>
      <c r="F60" s="24" t="n">
        <f aca="false">COUNTIF('invoicing periods'!$A$2:$A$1000, B60) &gt; 0</f>
        <v>1</v>
      </c>
    </row>
    <row r="61" customFormat="false" ht="12.75" hidden="false" customHeight="false" outlineLevel="0" collapsed="false">
      <c r="A61" s="1" t="s">
        <v>7</v>
      </c>
      <c r="B61" s="1" t="s">
        <v>155</v>
      </c>
      <c r="C61" s="1" t="n">
        <v>0</v>
      </c>
      <c r="D61" s="1" t="n">
        <v>180</v>
      </c>
      <c r="E61" s="24" t="n">
        <f aca="false">COUNTIF(experts!$A$2:$A$987, A61) &gt; 0</f>
        <v>1</v>
      </c>
      <c r="F61" s="24" t="n">
        <f aca="false">COUNTIF('invoicing periods'!$A$2:$A$1000, B61) &gt; 0</f>
        <v>1</v>
      </c>
    </row>
    <row r="62" customFormat="false" ht="12.75" hidden="false" customHeight="false" outlineLevel="0" collapsed="false">
      <c r="A62" s="1" t="s">
        <v>8</v>
      </c>
      <c r="B62" s="19" t="s">
        <v>133</v>
      </c>
      <c r="C62" s="1" t="n">
        <v>0</v>
      </c>
      <c r="D62" s="1" t="n">
        <v>180</v>
      </c>
      <c r="E62" s="24" t="n">
        <f aca="false">COUNTIF(experts!$A$2:$A$987, A62) &gt; 0</f>
        <v>1</v>
      </c>
      <c r="F62" s="24" t="n">
        <f aca="false">COUNTIF('invoicing periods'!$A$2:$A$1000, B62) &gt; 0</f>
        <v>1</v>
      </c>
    </row>
    <row r="63" customFormat="false" ht="12.75" hidden="false" customHeight="false" outlineLevel="0" collapsed="false">
      <c r="A63" s="1" t="s">
        <v>8</v>
      </c>
      <c r="B63" s="19" t="s">
        <v>134</v>
      </c>
      <c r="C63" s="1" t="n">
        <v>0</v>
      </c>
      <c r="D63" s="1" t="n">
        <v>180</v>
      </c>
      <c r="E63" s="24" t="n">
        <f aca="false">COUNTIF(experts!$A$2:$A$987, A63) &gt; 0</f>
        <v>1</v>
      </c>
      <c r="F63" s="24" t="n">
        <f aca="false">COUNTIF('invoicing periods'!$A$2:$A$1000, B63) &gt; 0</f>
        <v>1</v>
      </c>
    </row>
    <row r="64" customFormat="false" ht="12.75" hidden="false" customHeight="false" outlineLevel="0" collapsed="false">
      <c r="A64" s="1" t="s">
        <v>8</v>
      </c>
      <c r="B64" s="1" t="s">
        <v>135</v>
      </c>
      <c r="C64" s="1" t="n">
        <v>0</v>
      </c>
      <c r="D64" s="1" t="n">
        <v>180</v>
      </c>
      <c r="E64" s="24" t="n">
        <f aca="false">COUNTIF(experts!$A$2:$A$987, A64) &gt; 0</f>
        <v>1</v>
      </c>
      <c r="F64" s="24" t="n">
        <f aca="false">COUNTIF('invoicing periods'!$A$2:$A$1000, B64) &gt; 0</f>
        <v>1</v>
      </c>
    </row>
    <row r="65" customFormat="false" ht="12.75" hidden="false" customHeight="false" outlineLevel="0" collapsed="false">
      <c r="A65" s="1" t="s">
        <v>8</v>
      </c>
      <c r="B65" s="1" t="s">
        <v>138</v>
      </c>
      <c r="C65" s="1" t="n">
        <v>0</v>
      </c>
      <c r="D65" s="1" t="n">
        <v>180</v>
      </c>
      <c r="E65" s="24" t="n">
        <f aca="false">COUNTIF(experts!$A$2:$A$987, A65) &gt; 0</f>
        <v>1</v>
      </c>
      <c r="F65" s="24" t="n">
        <f aca="false">COUNTIF('invoicing periods'!$A$2:$A$1000, B65) &gt; 0</f>
        <v>1</v>
      </c>
    </row>
    <row r="66" customFormat="false" ht="12.75" hidden="false" customHeight="false" outlineLevel="0" collapsed="false">
      <c r="A66" s="1" t="s">
        <v>8</v>
      </c>
      <c r="B66" s="1" t="s">
        <v>141</v>
      </c>
      <c r="C66" s="1" t="n">
        <v>0</v>
      </c>
      <c r="D66" s="1" t="n">
        <v>180</v>
      </c>
      <c r="E66" s="24" t="n">
        <f aca="false">COUNTIF(experts!$A$2:$A$987, A66) &gt; 0</f>
        <v>1</v>
      </c>
      <c r="F66" s="24" t="n">
        <f aca="false">COUNTIF('invoicing periods'!$A$2:$A$1000, B66) &gt; 0</f>
        <v>1</v>
      </c>
    </row>
    <row r="67" customFormat="false" ht="12.75" hidden="false" customHeight="false" outlineLevel="0" collapsed="false">
      <c r="A67" s="1" t="s">
        <v>8</v>
      </c>
      <c r="B67" s="1" t="s">
        <v>144</v>
      </c>
      <c r="C67" s="1" t="n">
        <v>0</v>
      </c>
      <c r="D67" s="1" t="n">
        <v>180</v>
      </c>
      <c r="E67" s="24" t="n">
        <f aca="false">COUNTIF(experts!$A$2:$A$987, A67) &gt; 0</f>
        <v>1</v>
      </c>
      <c r="F67" s="24" t="n">
        <f aca="false">COUNTIF('invoicing periods'!$A$2:$A$1000, B67) &gt; 0</f>
        <v>1</v>
      </c>
    </row>
    <row r="68" customFormat="false" ht="12.75" hidden="false" customHeight="false" outlineLevel="0" collapsed="false">
      <c r="A68" s="1" t="s">
        <v>8</v>
      </c>
      <c r="B68" s="1" t="s">
        <v>147</v>
      </c>
      <c r="C68" s="1" t="n">
        <v>0</v>
      </c>
      <c r="D68" s="1" t="n">
        <v>180</v>
      </c>
      <c r="E68" s="24" t="n">
        <f aca="false">COUNTIF(experts!$A$2:$A$987, A68) &gt; 0</f>
        <v>1</v>
      </c>
      <c r="F68" s="24" t="n">
        <f aca="false">COUNTIF('invoicing periods'!$A$2:$A$1000, B68) &gt; 0</f>
        <v>1</v>
      </c>
    </row>
    <row r="69" customFormat="false" ht="12.75" hidden="false" customHeight="false" outlineLevel="0" collapsed="false">
      <c r="A69" s="1" t="s">
        <v>8</v>
      </c>
      <c r="B69" s="1" t="s">
        <v>149</v>
      </c>
      <c r="C69" s="1" t="n">
        <v>0</v>
      </c>
      <c r="D69" s="1" t="n">
        <v>180</v>
      </c>
      <c r="E69" s="24" t="n">
        <f aca="false">COUNTIF(experts!$A$2:$A$987, A69) &gt; 0</f>
        <v>1</v>
      </c>
      <c r="F69" s="24" t="n">
        <f aca="false">COUNTIF('invoicing periods'!$A$2:$A$1000, B69) &gt; 0</f>
        <v>1</v>
      </c>
    </row>
    <row r="70" customFormat="false" ht="12.75" hidden="false" customHeight="false" outlineLevel="0" collapsed="false">
      <c r="A70" s="1" t="s">
        <v>8</v>
      </c>
      <c r="B70" s="1" t="s">
        <v>152</v>
      </c>
      <c r="C70" s="1" t="n">
        <v>0</v>
      </c>
      <c r="D70" s="1" t="n">
        <v>180</v>
      </c>
      <c r="E70" s="24" t="n">
        <f aca="false">COUNTIF(experts!$A$2:$A$987, A70) &gt; 0</f>
        <v>1</v>
      </c>
      <c r="F70" s="24" t="n">
        <f aca="false">COUNTIF('invoicing periods'!$A$2:$A$1000, B70) &gt; 0</f>
        <v>1</v>
      </c>
    </row>
    <row r="71" customFormat="false" ht="12.75" hidden="false" customHeight="false" outlineLevel="0" collapsed="false">
      <c r="A71" s="1" t="s">
        <v>8</v>
      </c>
      <c r="B71" s="1" t="s">
        <v>153</v>
      </c>
      <c r="C71" s="1" t="n">
        <v>0</v>
      </c>
      <c r="D71" s="1" t="n">
        <v>180</v>
      </c>
      <c r="E71" s="24" t="n">
        <f aca="false">COUNTIF(experts!$A$2:$A$987, A71) &gt; 0</f>
        <v>1</v>
      </c>
      <c r="F71" s="24" t="n">
        <f aca="false">COUNTIF('invoicing periods'!$A$2:$A$1000, B71) &gt; 0</f>
        <v>1</v>
      </c>
    </row>
    <row r="72" customFormat="false" ht="12.75" hidden="false" customHeight="false" outlineLevel="0" collapsed="false">
      <c r="A72" s="1" t="s">
        <v>8</v>
      </c>
      <c r="B72" s="1" t="s">
        <v>154</v>
      </c>
      <c r="C72" s="1" t="n">
        <v>0</v>
      </c>
      <c r="D72" s="1" t="n">
        <v>180</v>
      </c>
      <c r="E72" s="24" t="n">
        <f aca="false">COUNTIF(experts!$A$2:$A$987, A72) &gt; 0</f>
        <v>1</v>
      </c>
      <c r="F72" s="24" t="n">
        <f aca="false">COUNTIF('invoicing periods'!$A$2:$A$1000, B72) &gt; 0</f>
        <v>1</v>
      </c>
    </row>
    <row r="73" customFormat="false" ht="12.75" hidden="false" customHeight="false" outlineLevel="0" collapsed="false">
      <c r="A73" s="1" t="s">
        <v>8</v>
      </c>
      <c r="B73" s="1" t="s">
        <v>155</v>
      </c>
      <c r="C73" s="1" t="n">
        <v>0</v>
      </c>
      <c r="D73" s="1" t="n">
        <v>180</v>
      </c>
      <c r="E73" s="24" t="n">
        <f aca="false">COUNTIF(experts!$A$2:$A$987, A73) &gt; 0</f>
        <v>1</v>
      </c>
      <c r="F73" s="24" t="n">
        <f aca="false">COUNTIF('invoicing periods'!$A$2:$A$1000, B73) &gt; 0</f>
        <v>1</v>
      </c>
    </row>
    <row r="74" customFormat="false" ht="12.75" hidden="false" customHeight="false" outlineLevel="0" collapsed="false">
      <c r="A74" s="1" t="s">
        <v>9</v>
      </c>
      <c r="B74" s="19" t="s">
        <v>133</v>
      </c>
      <c r="C74" s="1" t="n">
        <v>0</v>
      </c>
      <c r="D74" s="1" t="n">
        <v>180</v>
      </c>
      <c r="E74" s="24" t="n">
        <f aca="false">COUNTIF(experts!$A$2:$A$987, A74) &gt; 0</f>
        <v>1</v>
      </c>
      <c r="F74" s="24" t="n">
        <f aca="false">COUNTIF('invoicing periods'!$A$2:$A$1000, B74) &gt; 0</f>
        <v>1</v>
      </c>
    </row>
    <row r="75" customFormat="false" ht="12.75" hidden="false" customHeight="false" outlineLevel="0" collapsed="false">
      <c r="A75" s="1" t="s">
        <v>9</v>
      </c>
      <c r="B75" s="19" t="s">
        <v>134</v>
      </c>
      <c r="C75" s="1" t="n">
        <v>0</v>
      </c>
      <c r="D75" s="1" t="n">
        <v>180</v>
      </c>
      <c r="E75" s="24" t="n">
        <f aca="false">COUNTIF(experts!$A$2:$A$987, A75) &gt; 0</f>
        <v>1</v>
      </c>
      <c r="F75" s="24" t="n">
        <f aca="false">COUNTIF('invoicing periods'!$A$2:$A$1000, B75) &gt; 0</f>
        <v>1</v>
      </c>
    </row>
    <row r="76" customFormat="false" ht="12.75" hidden="false" customHeight="false" outlineLevel="0" collapsed="false">
      <c r="A76" s="1" t="s">
        <v>9</v>
      </c>
      <c r="B76" s="1" t="s">
        <v>135</v>
      </c>
      <c r="C76" s="1" t="n">
        <v>0</v>
      </c>
      <c r="D76" s="1" t="n">
        <v>180</v>
      </c>
      <c r="E76" s="24" t="n">
        <f aca="false">COUNTIF(experts!$A$2:$A$987, A76) &gt; 0</f>
        <v>1</v>
      </c>
      <c r="F76" s="24" t="n">
        <f aca="false">COUNTIF('invoicing periods'!$A$2:$A$1000, B76) &gt; 0</f>
        <v>1</v>
      </c>
    </row>
    <row r="77" customFormat="false" ht="12.75" hidden="false" customHeight="false" outlineLevel="0" collapsed="false">
      <c r="A77" s="1" t="s">
        <v>9</v>
      </c>
      <c r="B77" s="1" t="s">
        <v>138</v>
      </c>
      <c r="C77" s="1" t="n">
        <v>0</v>
      </c>
      <c r="D77" s="1" t="n">
        <v>180</v>
      </c>
      <c r="E77" s="24" t="n">
        <f aca="false">COUNTIF(experts!$A$2:$A$987, A77) &gt; 0</f>
        <v>1</v>
      </c>
      <c r="F77" s="24" t="n">
        <f aca="false">COUNTIF('invoicing periods'!$A$2:$A$1000, B77) &gt; 0</f>
        <v>1</v>
      </c>
    </row>
    <row r="78" customFormat="false" ht="12.75" hidden="false" customHeight="false" outlineLevel="0" collapsed="false">
      <c r="A78" s="1" t="s">
        <v>9</v>
      </c>
      <c r="B78" s="1" t="s">
        <v>141</v>
      </c>
      <c r="C78" s="1" t="n">
        <v>0</v>
      </c>
      <c r="D78" s="1" t="n">
        <v>180</v>
      </c>
      <c r="E78" s="24" t="n">
        <f aca="false">COUNTIF(experts!$A$2:$A$987, A78) &gt; 0</f>
        <v>1</v>
      </c>
      <c r="F78" s="24" t="n">
        <f aca="false">COUNTIF('invoicing periods'!$A$2:$A$1000, B78) &gt; 0</f>
        <v>1</v>
      </c>
    </row>
    <row r="79" customFormat="false" ht="12.75" hidden="false" customHeight="false" outlineLevel="0" collapsed="false">
      <c r="A79" s="1" t="s">
        <v>9</v>
      </c>
      <c r="B79" s="1" t="s">
        <v>144</v>
      </c>
      <c r="C79" s="1" t="n">
        <v>0</v>
      </c>
      <c r="D79" s="1" t="n">
        <v>180</v>
      </c>
      <c r="E79" s="24" t="n">
        <f aca="false">COUNTIF(experts!$A$2:$A$987, A79) &gt; 0</f>
        <v>1</v>
      </c>
      <c r="F79" s="24" t="n">
        <f aca="false">COUNTIF('invoicing periods'!$A$2:$A$1000, B79) &gt; 0</f>
        <v>1</v>
      </c>
    </row>
    <row r="80" customFormat="false" ht="12.75" hidden="false" customHeight="false" outlineLevel="0" collapsed="false">
      <c r="A80" s="1" t="s">
        <v>9</v>
      </c>
      <c r="B80" s="1" t="s">
        <v>147</v>
      </c>
      <c r="C80" s="1" t="n">
        <v>0</v>
      </c>
      <c r="D80" s="1" t="n">
        <v>180</v>
      </c>
      <c r="E80" s="24" t="n">
        <f aca="false">COUNTIF(experts!$A$2:$A$987, A80) &gt; 0</f>
        <v>1</v>
      </c>
      <c r="F80" s="24" t="n">
        <f aca="false">COUNTIF('invoicing periods'!$A$2:$A$1000, B80) &gt; 0</f>
        <v>1</v>
      </c>
    </row>
    <row r="81" customFormat="false" ht="12.75" hidden="false" customHeight="false" outlineLevel="0" collapsed="false">
      <c r="A81" s="1" t="s">
        <v>9</v>
      </c>
      <c r="B81" s="1" t="s">
        <v>149</v>
      </c>
      <c r="C81" s="1" t="n">
        <v>0</v>
      </c>
      <c r="D81" s="1" t="n">
        <v>180</v>
      </c>
      <c r="E81" s="24" t="n">
        <f aca="false">COUNTIF(experts!$A$2:$A$987, A81) &gt; 0</f>
        <v>1</v>
      </c>
      <c r="F81" s="24" t="n">
        <f aca="false">COUNTIF('invoicing periods'!$A$2:$A$1000, B81) &gt; 0</f>
        <v>1</v>
      </c>
    </row>
    <row r="82" customFormat="false" ht="12.75" hidden="false" customHeight="false" outlineLevel="0" collapsed="false">
      <c r="A82" s="1" t="s">
        <v>9</v>
      </c>
      <c r="B82" s="1" t="s">
        <v>152</v>
      </c>
      <c r="C82" s="1" t="n">
        <v>0</v>
      </c>
      <c r="D82" s="1" t="n">
        <v>180</v>
      </c>
      <c r="E82" s="24" t="n">
        <f aca="false">COUNTIF(experts!$A$2:$A$987, A82) &gt; 0</f>
        <v>1</v>
      </c>
      <c r="F82" s="24" t="n">
        <f aca="false">COUNTIF('invoicing periods'!$A$2:$A$1000, B82) &gt; 0</f>
        <v>1</v>
      </c>
    </row>
    <row r="83" customFormat="false" ht="12.75" hidden="false" customHeight="false" outlineLevel="0" collapsed="false">
      <c r="A83" s="1" t="s">
        <v>9</v>
      </c>
      <c r="B83" s="1" t="s">
        <v>153</v>
      </c>
      <c r="C83" s="1" t="n">
        <v>0</v>
      </c>
      <c r="D83" s="1" t="n">
        <v>180</v>
      </c>
      <c r="E83" s="24" t="n">
        <f aca="false">COUNTIF(experts!$A$2:$A$987, A83) &gt; 0</f>
        <v>1</v>
      </c>
      <c r="F83" s="24" t="n">
        <f aca="false">COUNTIF('invoicing periods'!$A$2:$A$1000, B83) &gt; 0</f>
        <v>1</v>
      </c>
    </row>
    <row r="84" customFormat="false" ht="12.75" hidden="false" customHeight="false" outlineLevel="0" collapsed="false">
      <c r="A84" s="1" t="s">
        <v>9</v>
      </c>
      <c r="B84" s="1" t="s">
        <v>154</v>
      </c>
      <c r="C84" s="1" t="n">
        <v>0</v>
      </c>
      <c r="D84" s="1" t="n">
        <v>180</v>
      </c>
      <c r="E84" s="24" t="n">
        <f aca="false">COUNTIF(experts!$A$2:$A$987, A84) &gt; 0</f>
        <v>1</v>
      </c>
      <c r="F84" s="24" t="n">
        <f aca="false">COUNTIF('invoicing periods'!$A$2:$A$1000, B84) &gt; 0</f>
        <v>1</v>
      </c>
    </row>
    <row r="85" customFormat="false" ht="12.75" hidden="false" customHeight="false" outlineLevel="0" collapsed="false">
      <c r="A85" s="1" t="s">
        <v>9</v>
      </c>
      <c r="B85" s="1" t="s">
        <v>155</v>
      </c>
      <c r="C85" s="1" t="n">
        <v>0</v>
      </c>
      <c r="D85" s="1" t="n">
        <v>180</v>
      </c>
      <c r="E85" s="24" t="n">
        <f aca="false">COUNTIF(experts!$A$2:$A$987, A85) &gt; 0</f>
        <v>1</v>
      </c>
      <c r="F85" s="24" t="n">
        <f aca="false">COUNTIF('invoicing periods'!$A$2:$A$1000, B85) &gt; 0</f>
        <v>1</v>
      </c>
    </row>
    <row r="86" customFormat="false" ht="12.75" hidden="false" customHeight="false" outlineLevel="0" collapsed="false">
      <c r="A86" s="1" t="s">
        <v>10</v>
      </c>
      <c r="B86" s="19" t="s">
        <v>133</v>
      </c>
      <c r="C86" s="1" t="n">
        <v>0</v>
      </c>
      <c r="D86" s="1" t="n">
        <v>180</v>
      </c>
      <c r="E86" s="24" t="n">
        <f aca="false">COUNTIF(experts!$A$2:$A$987, A86) &gt; 0</f>
        <v>1</v>
      </c>
      <c r="F86" s="24" t="n">
        <f aca="false">COUNTIF('invoicing periods'!$A$2:$A$1000, B86) &gt; 0</f>
        <v>1</v>
      </c>
    </row>
    <row r="87" customFormat="false" ht="12.75" hidden="false" customHeight="false" outlineLevel="0" collapsed="false">
      <c r="A87" s="1" t="s">
        <v>10</v>
      </c>
      <c r="B87" s="19" t="s">
        <v>134</v>
      </c>
      <c r="C87" s="1" t="n">
        <v>0</v>
      </c>
      <c r="D87" s="1" t="n">
        <v>180</v>
      </c>
      <c r="E87" s="24" t="n">
        <f aca="false">COUNTIF(experts!$A$2:$A$987, A87) &gt; 0</f>
        <v>1</v>
      </c>
      <c r="F87" s="24" t="n">
        <f aca="false">COUNTIF('invoicing periods'!$A$2:$A$1000, B87) &gt; 0</f>
        <v>1</v>
      </c>
    </row>
    <row r="88" customFormat="false" ht="12.75" hidden="false" customHeight="false" outlineLevel="0" collapsed="false">
      <c r="A88" s="1" t="s">
        <v>10</v>
      </c>
      <c r="B88" s="1" t="s">
        <v>135</v>
      </c>
      <c r="C88" s="1" t="n">
        <v>0</v>
      </c>
      <c r="D88" s="1" t="n">
        <v>180</v>
      </c>
      <c r="E88" s="24" t="n">
        <f aca="false">COUNTIF(experts!$A$2:$A$987, A88) &gt; 0</f>
        <v>1</v>
      </c>
      <c r="F88" s="24" t="n">
        <f aca="false">COUNTIF('invoicing periods'!$A$2:$A$1000, B88) &gt; 0</f>
        <v>1</v>
      </c>
    </row>
    <row r="89" customFormat="false" ht="12.75" hidden="false" customHeight="false" outlineLevel="0" collapsed="false">
      <c r="A89" s="1" t="s">
        <v>10</v>
      </c>
      <c r="B89" s="1" t="s">
        <v>138</v>
      </c>
      <c r="C89" s="1" t="n">
        <v>0</v>
      </c>
      <c r="D89" s="1" t="n">
        <v>180</v>
      </c>
      <c r="E89" s="24" t="n">
        <f aca="false">COUNTIF(experts!$A$2:$A$987, A89) &gt; 0</f>
        <v>1</v>
      </c>
      <c r="F89" s="24" t="n">
        <f aca="false">COUNTIF('invoicing periods'!$A$2:$A$1000, B89) &gt; 0</f>
        <v>1</v>
      </c>
    </row>
    <row r="90" customFormat="false" ht="12.75" hidden="false" customHeight="false" outlineLevel="0" collapsed="false">
      <c r="A90" s="1" t="s">
        <v>10</v>
      </c>
      <c r="B90" s="1" t="s">
        <v>141</v>
      </c>
      <c r="C90" s="1" t="n">
        <v>0</v>
      </c>
      <c r="D90" s="1" t="n">
        <v>180</v>
      </c>
      <c r="E90" s="24" t="n">
        <f aca="false">COUNTIF(experts!$A$2:$A$987, A90) &gt; 0</f>
        <v>1</v>
      </c>
      <c r="F90" s="24" t="n">
        <f aca="false">COUNTIF('invoicing periods'!$A$2:$A$1000, B90) &gt; 0</f>
        <v>1</v>
      </c>
    </row>
    <row r="91" customFormat="false" ht="12.75" hidden="false" customHeight="false" outlineLevel="0" collapsed="false">
      <c r="A91" s="1" t="s">
        <v>10</v>
      </c>
      <c r="B91" s="1" t="s">
        <v>144</v>
      </c>
      <c r="C91" s="1" t="n">
        <v>0</v>
      </c>
      <c r="D91" s="1" t="n">
        <v>180</v>
      </c>
      <c r="E91" s="24" t="n">
        <f aca="false">COUNTIF(experts!$A$2:$A$987, A91) &gt; 0</f>
        <v>1</v>
      </c>
      <c r="F91" s="24" t="n">
        <f aca="false">COUNTIF('invoicing periods'!$A$2:$A$1000, B91) &gt; 0</f>
        <v>1</v>
      </c>
    </row>
    <row r="92" customFormat="false" ht="12.75" hidden="false" customHeight="false" outlineLevel="0" collapsed="false">
      <c r="A92" s="1" t="s">
        <v>10</v>
      </c>
      <c r="B92" s="1" t="s">
        <v>147</v>
      </c>
      <c r="C92" s="1" t="n">
        <v>0</v>
      </c>
      <c r="D92" s="1" t="n">
        <v>180</v>
      </c>
      <c r="E92" s="24" t="n">
        <f aca="false">COUNTIF(experts!$A$2:$A$987, A92) &gt; 0</f>
        <v>1</v>
      </c>
      <c r="F92" s="24" t="n">
        <f aca="false">COUNTIF('invoicing periods'!$A$2:$A$1000, B92) &gt; 0</f>
        <v>1</v>
      </c>
    </row>
    <row r="93" customFormat="false" ht="12.75" hidden="false" customHeight="false" outlineLevel="0" collapsed="false">
      <c r="A93" s="1" t="s">
        <v>10</v>
      </c>
      <c r="B93" s="1" t="s">
        <v>149</v>
      </c>
      <c r="C93" s="1" t="n">
        <v>0</v>
      </c>
      <c r="D93" s="1" t="n">
        <v>180</v>
      </c>
      <c r="E93" s="24" t="n">
        <f aca="false">COUNTIF(experts!$A$2:$A$987, A93) &gt; 0</f>
        <v>1</v>
      </c>
      <c r="F93" s="24" t="n">
        <f aca="false">COUNTIF('invoicing periods'!$A$2:$A$1000, B93) &gt; 0</f>
        <v>1</v>
      </c>
    </row>
    <row r="94" customFormat="false" ht="12.75" hidden="false" customHeight="false" outlineLevel="0" collapsed="false">
      <c r="A94" s="1" t="s">
        <v>10</v>
      </c>
      <c r="B94" s="1" t="s">
        <v>152</v>
      </c>
      <c r="C94" s="1" t="n">
        <v>0</v>
      </c>
      <c r="D94" s="1" t="n">
        <v>180</v>
      </c>
      <c r="E94" s="24" t="n">
        <f aca="false">COUNTIF(experts!$A$2:$A$987, A94) &gt; 0</f>
        <v>1</v>
      </c>
      <c r="F94" s="24" t="n">
        <f aca="false">COUNTIF('invoicing periods'!$A$2:$A$1000, B94) &gt; 0</f>
        <v>1</v>
      </c>
    </row>
    <row r="95" customFormat="false" ht="12.75" hidden="false" customHeight="false" outlineLevel="0" collapsed="false">
      <c r="A95" s="1" t="s">
        <v>10</v>
      </c>
      <c r="B95" s="1" t="s">
        <v>153</v>
      </c>
      <c r="C95" s="1" t="n">
        <v>0</v>
      </c>
      <c r="D95" s="1" t="n">
        <v>180</v>
      </c>
      <c r="E95" s="24" t="n">
        <f aca="false">COUNTIF(experts!$A$2:$A$987, A95) &gt; 0</f>
        <v>1</v>
      </c>
      <c r="F95" s="24" t="n">
        <f aca="false">COUNTIF('invoicing periods'!$A$2:$A$1000, B95) &gt; 0</f>
        <v>1</v>
      </c>
    </row>
    <row r="96" customFormat="false" ht="12.75" hidden="false" customHeight="false" outlineLevel="0" collapsed="false">
      <c r="A96" s="1" t="s">
        <v>10</v>
      </c>
      <c r="B96" s="1" t="s">
        <v>154</v>
      </c>
      <c r="C96" s="1" t="n">
        <v>0</v>
      </c>
      <c r="D96" s="1" t="n">
        <v>180</v>
      </c>
      <c r="E96" s="24" t="n">
        <f aca="false">COUNTIF(experts!$A$2:$A$987, A96) &gt; 0</f>
        <v>1</v>
      </c>
      <c r="F96" s="24" t="n">
        <f aca="false">COUNTIF('invoicing periods'!$A$2:$A$1000, B96) &gt; 0</f>
        <v>1</v>
      </c>
    </row>
    <row r="97" customFormat="false" ht="12.75" hidden="false" customHeight="false" outlineLevel="0" collapsed="false">
      <c r="A97" s="1" t="s">
        <v>10</v>
      </c>
      <c r="B97" s="1" t="s">
        <v>155</v>
      </c>
      <c r="C97" s="1" t="n">
        <v>0</v>
      </c>
      <c r="D97" s="1" t="n">
        <v>180</v>
      </c>
      <c r="E97" s="24" t="n">
        <f aca="false">COUNTIF(experts!$A$2:$A$987, A97) &gt; 0</f>
        <v>1</v>
      </c>
      <c r="F97" s="24" t="n">
        <f aca="false">COUNTIF('invoicing periods'!$A$2:$A$1000, B97) &gt; 0</f>
        <v>1</v>
      </c>
    </row>
    <row r="98" customFormat="false" ht="12.75" hidden="false" customHeight="false" outlineLevel="0" collapsed="false">
      <c r="A98" s="1" t="s">
        <v>11</v>
      </c>
      <c r="B98" s="19" t="s">
        <v>133</v>
      </c>
      <c r="C98" s="1" t="n">
        <v>0</v>
      </c>
      <c r="D98" s="1" t="n">
        <v>180</v>
      </c>
      <c r="E98" s="24" t="n">
        <f aca="false">COUNTIF(experts!$A$2:$A$987, A98) &gt; 0</f>
        <v>1</v>
      </c>
      <c r="F98" s="24" t="n">
        <f aca="false">COUNTIF('invoicing periods'!$A$2:$A$1000, B98) &gt; 0</f>
        <v>1</v>
      </c>
    </row>
    <row r="99" customFormat="false" ht="12.75" hidden="false" customHeight="false" outlineLevel="0" collapsed="false">
      <c r="A99" s="1" t="s">
        <v>11</v>
      </c>
      <c r="B99" s="19" t="s">
        <v>134</v>
      </c>
      <c r="C99" s="1" t="n">
        <v>0</v>
      </c>
      <c r="D99" s="1" t="n">
        <v>180</v>
      </c>
      <c r="E99" s="24" t="n">
        <f aca="false">COUNTIF(experts!$A$2:$A$987, A99) &gt; 0</f>
        <v>1</v>
      </c>
      <c r="F99" s="24" t="n">
        <f aca="false">COUNTIF('invoicing periods'!$A$2:$A$1000, B99) &gt; 0</f>
        <v>1</v>
      </c>
    </row>
    <row r="100" customFormat="false" ht="12.75" hidden="false" customHeight="false" outlineLevel="0" collapsed="false">
      <c r="A100" s="1" t="s">
        <v>11</v>
      </c>
      <c r="B100" s="1" t="s">
        <v>135</v>
      </c>
      <c r="C100" s="1" t="n">
        <v>0</v>
      </c>
      <c r="D100" s="1" t="n">
        <v>180</v>
      </c>
      <c r="E100" s="24" t="n">
        <f aca="false">COUNTIF(experts!$A$2:$A$987, A100) &gt; 0</f>
        <v>1</v>
      </c>
      <c r="F100" s="24" t="n">
        <f aca="false">COUNTIF('invoicing periods'!$A$2:$A$1000, B100) &gt; 0</f>
        <v>1</v>
      </c>
    </row>
    <row r="101" customFormat="false" ht="12.75" hidden="false" customHeight="false" outlineLevel="0" collapsed="false">
      <c r="A101" s="1" t="s">
        <v>11</v>
      </c>
      <c r="B101" s="1" t="s">
        <v>138</v>
      </c>
      <c r="C101" s="1" t="n">
        <v>0</v>
      </c>
      <c r="D101" s="1" t="n">
        <v>180</v>
      </c>
      <c r="E101" s="24" t="n">
        <f aca="false">COUNTIF(experts!$A$2:$A$987, A101) &gt; 0</f>
        <v>1</v>
      </c>
      <c r="F101" s="24" t="n">
        <f aca="false">COUNTIF('invoicing periods'!$A$2:$A$1000, B101) &gt; 0</f>
        <v>1</v>
      </c>
    </row>
    <row r="102" customFormat="false" ht="12.75" hidden="false" customHeight="false" outlineLevel="0" collapsed="false">
      <c r="A102" s="1" t="s">
        <v>11</v>
      </c>
      <c r="B102" s="1" t="s">
        <v>141</v>
      </c>
      <c r="C102" s="1" t="n">
        <v>0</v>
      </c>
      <c r="D102" s="1" t="n">
        <v>180</v>
      </c>
      <c r="E102" s="24" t="n">
        <f aca="false">COUNTIF(experts!$A$2:$A$987, A102) &gt; 0</f>
        <v>1</v>
      </c>
      <c r="F102" s="24" t="n">
        <f aca="false">COUNTIF('invoicing periods'!$A$2:$A$1000, B102) &gt; 0</f>
        <v>1</v>
      </c>
    </row>
    <row r="103" customFormat="false" ht="12.75" hidden="false" customHeight="false" outlineLevel="0" collapsed="false">
      <c r="A103" s="1" t="s">
        <v>11</v>
      </c>
      <c r="B103" s="1" t="s">
        <v>144</v>
      </c>
      <c r="C103" s="1" t="n">
        <v>0</v>
      </c>
      <c r="D103" s="1" t="n">
        <v>180</v>
      </c>
      <c r="E103" s="24" t="n">
        <f aca="false">COUNTIF(experts!$A$2:$A$987, A103) &gt; 0</f>
        <v>1</v>
      </c>
      <c r="F103" s="24" t="n">
        <f aca="false">COUNTIF('invoicing periods'!$A$2:$A$1000, B103) &gt; 0</f>
        <v>1</v>
      </c>
    </row>
    <row r="104" customFormat="false" ht="12.75" hidden="false" customHeight="false" outlineLevel="0" collapsed="false">
      <c r="A104" s="1" t="s">
        <v>11</v>
      </c>
      <c r="B104" s="1" t="s">
        <v>147</v>
      </c>
      <c r="C104" s="1" t="n">
        <v>0</v>
      </c>
      <c r="D104" s="1" t="n">
        <v>180</v>
      </c>
      <c r="E104" s="24" t="n">
        <f aca="false">COUNTIF(experts!$A$2:$A$987, A104) &gt; 0</f>
        <v>1</v>
      </c>
      <c r="F104" s="24" t="n">
        <f aca="false">COUNTIF('invoicing periods'!$A$2:$A$1000, B104) &gt; 0</f>
        <v>1</v>
      </c>
    </row>
    <row r="105" customFormat="false" ht="12.75" hidden="false" customHeight="false" outlineLevel="0" collapsed="false">
      <c r="A105" s="1" t="s">
        <v>11</v>
      </c>
      <c r="B105" s="1" t="s">
        <v>149</v>
      </c>
      <c r="C105" s="1" t="n">
        <v>0</v>
      </c>
      <c r="D105" s="1" t="n">
        <v>180</v>
      </c>
      <c r="E105" s="24" t="n">
        <f aca="false">COUNTIF(experts!$A$2:$A$987, A105) &gt; 0</f>
        <v>1</v>
      </c>
      <c r="F105" s="24" t="n">
        <f aca="false">COUNTIF('invoicing periods'!$A$2:$A$1000, B105) &gt; 0</f>
        <v>1</v>
      </c>
    </row>
    <row r="106" customFormat="false" ht="12.75" hidden="false" customHeight="false" outlineLevel="0" collapsed="false">
      <c r="A106" s="1" t="s">
        <v>11</v>
      </c>
      <c r="B106" s="1" t="s">
        <v>152</v>
      </c>
      <c r="C106" s="1" t="n">
        <v>0</v>
      </c>
      <c r="D106" s="1" t="n">
        <v>180</v>
      </c>
      <c r="E106" s="24" t="n">
        <f aca="false">COUNTIF(experts!$A$2:$A$987, A106) &gt; 0</f>
        <v>1</v>
      </c>
      <c r="F106" s="24" t="n">
        <f aca="false">COUNTIF('invoicing periods'!$A$2:$A$1000, B106) &gt; 0</f>
        <v>1</v>
      </c>
    </row>
    <row r="107" customFormat="false" ht="12.75" hidden="false" customHeight="false" outlineLevel="0" collapsed="false">
      <c r="A107" s="1" t="s">
        <v>11</v>
      </c>
      <c r="B107" s="1" t="s">
        <v>153</v>
      </c>
      <c r="C107" s="1" t="n">
        <v>0</v>
      </c>
      <c r="D107" s="1" t="n">
        <v>180</v>
      </c>
      <c r="E107" s="24" t="n">
        <f aca="false">COUNTIF(experts!$A$2:$A$987, A107) &gt; 0</f>
        <v>1</v>
      </c>
      <c r="F107" s="24" t="n">
        <f aca="false">COUNTIF('invoicing periods'!$A$2:$A$1000, B107) &gt; 0</f>
        <v>1</v>
      </c>
    </row>
    <row r="108" customFormat="false" ht="12.75" hidden="false" customHeight="false" outlineLevel="0" collapsed="false">
      <c r="A108" s="1" t="s">
        <v>11</v>
      </c>
      <c r="B108" s="1" t="s">
        <v>154</v>
      </c>
      <c r="C108" s="1" t="n">
        <v>0</v>
      </c>
      <c r="D108" s="1" t="n">
        <v>180</v>
      </c>
      <c r="E108" s="24" t="n">
        <f aca="false">COUNTIF(experts!$A$2:$A$987, A108) &gt; 0</f>
        <v>1</v>
      </c>
      <c r="F108" s="24" t="n">
        <f aca="false">COUNTIF('invoicing periods'!$A$2:$A$1000, B108) &gt; 0</f>
        <v>1</v>
      </c>
    </row>
    <row r="109" customFormat="false" ht="12.75" hidden="false" customHeight="false" outlineLevel="0" collapsed="false">
      <c r="A109" s="1" t="s">
        <v>11</v>
      </c>
      <c r="B109" s="1" t="s">
        <v>155</v>
      </c>
      <c r="C109" s="1" t="n">
        <v>0</v>
      </c>
      <c r="D109" s="1" t="n">
        <v>180</v>
      </c>
      <c r="E109" s="24" t="n">
        <f aca="false">COUNTIF(experts!$A$2:$A$987, A109) &gt; 0</f>
        <v>1</v>
      </c>
      <c r="F109" s="24" t="n">
        <f aca="false">COUNTIF('invoicing periods'!$A$2:$A$1000, B109) &gt; 0</f>
        <v>1</v>
      </c>
    </row>
    <row r="110" customFormat="false" ht="12.75" hidden="false" customHeight="false" outlineLevel="0" collapsed="false">
      <c r="A110" s="1" t="s">
        <v>12</v>
      </c>
      <c r="B110" s="19" t="s">
        <v>133</v>
      </c>
      <c r="C110" s="1" t="n">
        <v>0</v>
      </c>
      <c r="D110" s="1" t="n">
        <v>180</v>
      </c>
      <c r="E110" s="24" t="n">
        <f aca="false">COUNTIF(experts!$A$2:$A$987, A110) &gt; 0</f>
        <v>1</v>
      </c>
      <c r="F110" s="24" t="n">
        <f aca="false">COUNTIF('invoicing periods'!$A$2:$A$1000, B110) &gt; 0</f>
        <v>1</v>
      </c>
    </row>
    <row r="111" customFormat="false" ht="12.75" hidden="false" customHeight="false" outlineLevel="0" collapsed="false">
      <c r="A111" s="1" t="s">
        <v>12</v>
      </c>
      <c r="B111" s="19" t="s">
        <v>134</v>
      </c>
      <c r="C111" s="1" t="n">
        <v>0</v>
      </c>
      <c r="D111" s="1" t="n">
        <v>180</v>
      </c>
      <c r="E111" s="24" t="n">
        <f aca="false">COUNTIF(experts!$A$2:$A$987, A111) &gt; 0</f>
        <v>1</v>
      </c>
      <c r="F111" s="24" t="n">
        <f aca="false">COUNTIF('invoicing periods'!$A$2:$A$1000, B111) &gt; 0</f>
        <v>1</v>
      </c>
    </row>
    <row r="112" customFormat="false" ht="12.75" hidden="false" customHeight="false" outlineLevel="0" collapsed="false">
      <c r="A112" s="1" t="s">
        <v>12</v>
      </c>
      <c r="B112" s="1" t="s">
        <v>135</v>
      </c>
      <c r="C112" s="1" t="n">
        <v>0</v>
      </c>
      <c r="D112" s="1" t="n">
        <v>180</v>
      </c>
      <c r="E112" s="24" t="n">
        <f aca="false">COUNTIF(experts!$A$2:$A$987, A112) &gt; 0</f>
        <v>1</v>
      </c>
      <c r="F112" s="24" t="n">
        <f aca="false">COUNTIF('invoicing periods'!$A$2:$A$1000, B112) &gt; 0</f>
        <v>1</v>
      </c>
    </row>
    <row r="113" customFormat="false" ht="12.75" hidden="false" customHeight="false" outlineLevel="0" collapsed="false">
      <c r="A113" s="1" t="s">
        <v>12</v>
      </c>
      <c r="B113" s="1" t="s">
        <v>138</v>
      </c>
      <c r="C113" s="1" t="n">
        <v>0</v>
      </c>
      <c r="D113" s="1" t="n">
        <v>180</v>
      </c>
      <c r="E113" s="24" t="n">
        <f aca="false">COUNTIF(experts!$A$2:$A$987, A113) &gt; 0</f>
        <v>1</v>
      </c>
      <c r="F113" s="24" t="n">
        <f aca="false">COUNTIF('invoicing periods'!$A$2:$A$1000, B113) &gt; 0</f>
        <v>1</v>
      </c>
    </row>
    <row r="114" customFormat="false" ht="12.75" hidden="false" customHeight="false" outlineLevel="0" collapsed="false">
      <c r="A114" s="1" t="s">
        <v>12</v>
      </c>
      <c r="B114" s="1" t="s">
        <v>141</v>
      </c>
      <c r="C114" s="1" t="n">
        <v>0</v>
      </c>
      <c r="D114" s="1" t="n">
        <v>180</v>
      </c>
      <c r="E114" s="24" t="n">
        <f aca="false">COUNTIF(experts!$A$2:$A$987, A114) &gt; 0</f>
        <v>1</v>
      </c>
      <c r="F114" s="24" t="n">
        <f aca="false">COUNTIF('invoicing periods'!$A$2:$A$1000, B114) &gt; 0</f>
        <v>1</v>
      </c>
    </row>
    <row r="115" customFormat="false" ht="12.75" hidden="false" customHeight="false" outlineLevel="0" collapsed="false">
      <c r="A115" s="1" t="s">
        <v>12</v>
      </c>
      <c r="B115" s="1" t="s">
        <v>144</v>
      </c>
      <c r="C115" s="1" t="n">
        <v>0</v>
      </c>
      <c r="D115" s="1" t="n">
        <v>180</v>
      </c>
      <c r="E115" s="24" t="n">
        <f aca="false">COUNTIF(experts!$A$2:$A$987, A115) &gt; 0</f>
        <v>1</v>
      </c>
      <c r="F115" s="24" t="n">
        <f aca="false">COUNTIF('invoicing periods'!$A$2:$A$1000, B115) &gt; 0</f>
        <v>1</v>
      </c>
    </row>
    <row r="116" customFormat="false" ht="12.75" hidden="false" customHeight="false" outlineLevel="0" collapsed="false">
      <c r="A116" s="1" t="s">
        <v>12</v>
      </c>
      <c r="B116" s="1" t="s">
        <v>147</v>
      </c>
      <c r="C116" s="1" t="n">
        <v>0</v>
      </c>
      <c r="D116" s="1" t="n">
        <v>180</v>
      </c>
      <c r="E116" s="24" t="n">
        <f aca="false">COUNTIF(experts!$A$2:$A$987, A116) &gt; 0</f>
        <v>1</v>
      </c>
      <c r="F116" s="24" t="n">
        <f aca="false">COUNTIF('invoicing periods'!$A$2:$A$1000, B116) &gt; 0</f>
        <v>1</v>
      </c>
    </row>
    <row r="117" customFormat="false" ht="12.75" hidden="false" customHeight="false" outlineLevel="0" collapsed="false">
      <c r="A117" s="1" t="s">
        <v>12</v>
      </c>
      <c r="B117" s="1" t="s">
        <v>149</v>
      </c>
      <c r="C117" s="1" t="n">
        <v>0</v>
      </c>
      <c r="D117" s="1" t="n">
        <v>180</v>
      </c>
      <c r="E117" s="24" t="n">
        <f aca="false">COUNTIF(experts!$A$2:$A$987, A117) &gt; 0</f>
        <v>1</v>
      </c>
      <c r="F117" s="24" t="n">
        <f aca="false">COUNTIF('invoicing periods'!$A$2:$A$1000, B117) &gt; 0</f>
        <v>1</v>
      </c>
    </row>
    <row r="118" customFormat="false" ht="12.75" hidden="false" customHeight="false" outlineLevel="0" collapsed="false">
      <c r="A118" s="1" t="s">
        <v>12</v>
      </c>
      <c r="B118" s="1" t="s">
        <v>152</v>
      </c>
      <c r="C118" s="1" t="n">
        <v>0</v>
      </c>
      <c r="D118" s="1" t="n">
        <v>180</v>
      </c>
      <c r="E118" s="24" t="n">
        <f aca="false">COUNTIF(experts!$A$2:$A$987, A118) &gt; 0</f>
        <v>1</v>
      </c>
      <c r="F118" s="24" t="n">
        <f aca="false">COUNTIF('invoicing periods'!$A$2:$A$1000, B118) &gt; 0</f>
        <v>1</v>
      </c>
    </row>
    <row r="119" customFormat="false" ht="12.75" hidden="false" customHeight="false" outlineLevel="0" collapsed="false">
      <c r="A119" s="1" t="s">
        <v>12</v>
      </c>
      <c r="B119" s="1" t="s">
        <v>153</v>
      </c>
      <c r="C119" s="1" t="n">
        <v>0</v>
      </c>
      <c r="D119" s="1" t="n">
        <v>180</v>
      </c>
      <c r="E119" s="24" t="n">
        <f aca="false">COUNTIF(experts!$A$2:$A$987, A119) &gt; 0</f>
        <v>1</v>
      </c>
      <c r="F119" s="24" t="n">
        <f aca="false">COUNTIF('invoicing periods'!$A$2:$A$1000, B119) &gt; 0</f>
        <v>1</v>
      </c>
    </row>
    <row r="120" customFormat="false" ht="12.75" hidden="false" customHeight="false" outlineLevel="0" collapsed="false">
      <c r="A120" s="1" t="s">
        <v>12</v>
      </c>
      <c r="B120" s="1" t="s">
        <v>154</v>
      </c>
      <c r="C120" s="1" t="n">
        <v>0</v>
      </c>
      <c r="D120" s="1" t="n">
        <v>180</v>
      </c>
      <c r="E120" s="24" t="n">
        <f aca="false">COUNTIF(experts!$A$2:$A$987, A120) &gt; 0</f>
        <v>1</v>
      </c>
      <c r="F120" s="24" t="n">
        <f aca="false">COUNTIF('invoicing periods'!$A$2:$A$1000, B120) &gt; 0</f>
        <v>1</v>
      </c>
    </row>
    <row r="121" customFormat="false" ht="12.75" hidden="false" customHeight="false" outlineLevel="0" collapsed="false">
      <c r="A121" s="1" t="s">
        <v>12</v>
      </c>
      <c r="B121" s="1" t="s">
        <v>155</v>
      </c>
      <c r="C121" s="1" t="n">
        <v>0</v>
      </c>
      <c r="D121" s="1" t="n">
        <v>180</v>
      </c>
      <c r="E121" s="24" t="n">
        <f aca="false">COUNTIF(experts!$A$2:$A$987, A121) &gt; 0</f>
        <v>1</v>
      </c>
      <c r="F121" s="24" t="n">
        <f aca="false">COUNTIF('invoicing periods'!$A$2:$A$1000, B121) &gt; 0</f>
        <v>1</v>
      </c>
    </row>
    <row r="122" customFormat="false" ht="12.75" hidden="false" customHeight="false" outlineLevel="0" collapsed="false">
      <c r="A122" s="1" t="s">
        <v>13</v>
      </c>
      <c r="B122" s="19" t="s">
        <v>133</v>
      </c>
      <c r="C122" s="1" t="n">
        <v>0</v>
      </c>
      <c r="D122" s="1" t="n">
        <v>180</v>
      </c>
      <c r="E122" s="24" t="n">
        <f aca="false">COUNTIF(experts!$A$2:$A$987, A122) &gt; 0</f>
        <v>1</v>
      </c>
      <c r="F122" s="24" t="n">
        <f aca="false">COUNTIF('invoicing periods'!$A$2:$A$1000, B122) &gt; 0</f>
        <v>1</v>
      </c>
    </row>
    <row r="123" customFormat="false" ht="12.75" hidden="false" customHeight="false" outlineLevel="0" collapsed="false">
      <c r="A123" s="1" t="s">
        <v>13</v>
      </c>
      <c r="B123" s="19" t="s">
        <v>134</v>
      </c>
      <c r="C123" s="1" t="n">
        <v>0</v>
      </c>
      <c r="D123" s="1" t="n">
        <v>180</v>
      </c>
      <c r="E123" s="24" t="n">
        <f aca="false">COUNTIF(experts!$A$2:$A$987, A123) &gt; 0</f>
        <v>1</v>
      </c>
      <c r="F123" s="24" t="n">
        <f aca="false">COUNTIF('invoicing periods'!$A$2:$A$1000, B123) &gt; 0</f>
        <v>1</v>
      </c>
    </row>
    <row r="124" customFormat="false" ht="12.75" hidden="false" customHeight="false" outlineLevel="0" collapsed="false">
      <c r="A124" s="1" t="s">
        <v>13</v>
      </c>
      <c r="B124" s="1" t="s">
        <v>135</v>
      </c>
      <c r="C124" s="1" t="n">
        <v>0</v>
      </c>
      <c r="D124" s="1" t="n">
        <v>180</v>
      </c>
      <c r="E124" s="24" t="n">
        <f aca="false">COUNTIF(experts!$A$2:$A$987, A124) &gt; 0</f>
        <v>1</v>
      </c>
      <c r="F124" s="24" t="n">
        <f aca="false">COUNTIF('invoicing periods'!$A$2:$A$1000, B124) &gt; 0</f>
        <v>1</v>
      </c>
    </row>
    <row r="125" customFormat="false" ht="12.75" hidden="false" customHeight="false" outlineLevel="0" collapsed="false">
      <c r="A125" s="1" t="s">
        <v>13</v>
      </c>
      <c r="B125" s="1" t="s">
        <v>138</v>
      </c>
      <c r="C125" s="1" t="n">
        <v>0</v>
      </c>
      <c r="D125" s="1" t="n">
        <v>180</v>
      </c>
      <c r="E125" s="24" t="n">
        <f aca="false">COUNTIF(experts!$A$2:$A$987, A125) &gt; 0</f>
        <v>1</v>
      </c>
      <c r="F125" s="24" t="n">
        <f aca="false">COUNTIF('invoicing periods'!$A$2:$A$1000, B125) &gt; 0</f>
        <v>1</v>
      </c>
    </row>
    <row r="126" customFormat="false" ht="12.75" hidden="false" customHeight="false" outlineLevel="0" collapsed="false">
      <c r="A126" s="1" t="s">
        <v>13</v>
      </c>
      <c r="B126" s="1" t="s">
        <v>141</v>
      </c>
      <c r="C126" s="1" t="n">
        <v>0</v>
      </c>
      <c r="D126" s="1" t="n">
        <v>180</v>
      </c>
      <c r="E126" s="24" t="n">
        <f aca="false">COUNTIF(experts!$A$2:$A$987, A126) &gt; 0</f>
        <v>1</v>
      </c>
      <c r="F126" s="24" t="n">
        <f aca="false">COUNTIF('invoicing periods'!$A$2:$A$1000, B126) &gt; 0</f>
        <v>1</v>
      </c>
    </row>
    <row r="127" customFormat="false" ht="12.75" hidden="false" customHeight="false" outlineLevel="0" collapsed="false">
      <c r="A127" s="1" t="s">
        <v>13</v>
      </c>
      <c r="B127" s="1" t="s">
        <v>144</v>
      </c>
      <c r="C127" s="1" t="n">
        <v>0</v>
      </c>
      <c r="D127" s="1" t="n">
        <v>180</v>
      </c>
      <c r="E127" s="24" t="n">
        <f aca="false">COUNTIF(experts!$A$2:$A$987, A127) &gt; 0</f>
        <v>1</v>
      </c>
      <c r="F127" s="24" t="n">
        <f aca="false">COUNTIF('invoicing periods'!$A$2:$A$1000, B127) &gt; 0</f>
        <v>1</v>
      </c>
    </row>
    <row r="128" customFormat="false" ht="12.75" hidden="false" customHeight="false" outlineLevel="0" collapsed="false">
      <c r="A128" s="1" t="s">
        <v>13</v>
      </c>
      <c r="B128" s="1" t="s">
        <v>147</v>
      </c>
      <c r="C128" s="1" t="n">
        <v>0</v>
      </c>
      <c r="D128" s="1" t="n">
        <v>180</v>
      </c>
      <c r="E128" s="24" t="n">
        <f aca="false">COUNTIF(experts!$A$2:$A$987, A128) &gt; 0</f>
        <v>1</v>
      </c>
      <c r="F128" s="24" t="n">
        <f aca="false">COUNTIF('invoicing periods'!$A$2:$A$1000, B128) &gt; 0</f>
        <v>1</v>
      </c>
    </row>
    <row r="129" customFormat="false" ht="12.75" hidden="false" customHeight="false" outlineLevel="0" collapsed="false">
      <c r="A129" s="1" t="s">
        <v>13</v>
      </c>
      <c r="B129" s="1" t="s">
        <v>149</v>
      </c>
      <c r="C129" s="1" t="n">
        <v>0</v>
      </c>
      <c r="D129" s="1" t="n">
        <v>180</v>
      </c>
      <c r="E129" s="24" t="n">
        <f aca="false">COUNTIF(experts!$A$2:$A$987, A129) &gt; 0</f>
        <v>1</v>
      </c>
      <c r="F129" s="24" t="n">
        <f aca="false">COUNTIF('invoicing periods'!$A$2:$A$1000, B129) &gt; 0</f>
        <v>1</v>
      </c>
    </row>
    <row r="130" customFormat="false" ht="12.75" hidden="false" customHeight="false" outlineLevel="0" collapsed="false">
      <c r="A130" s="1" t="s">
        <v>13</v>
      </c>
      <c r="B130" s="1" t="s">
        <v>152</v>
      </c>
      <c r="C130" s="1" t="n">
        <v>0</v>
      </c>
      <c r="D130" s="1" t="n">
        <v>180</v>
      </c>
      <c r="E130" s="24" t="n">
        <f aca="false">COUNTIF(experts!$A$2:$A$987, A130) &gt; 0</f>
        <v>1</v>
      </c>
      <c r="F130" s="24" t="n">
        <f aca="false">COUNTIF('invoicing periods'!$A$2:$A$1000, B130) &gt; 0</f>
        <v>1</v>
      </c>
    </row>
    <row r="131" customFormat="false" ht="12.75" hidden="false" customHeight="false" outlineLevel="0" collapsed="false">
      <c r="A131" s="1" t="s">
        <v>13</v>
      </c>
      <c r="B131" s="1" t="s">
        <v>153</v>
      </c>
      <c r="C131" s="1" t="n">
        <v>0</v>
      </c>
      <c r="D131" s="1" t="n">
        <v>180</v>
      </c>
      <c r="E131" s="24" t="n">
        <f aca="false">COUNTIF(experts!$A$2:$A$987, A131) &gt; 0</f>
        <v>1</v>
      </c>
      <c r="F131" s="24" t="n">
        <f aca="false">COUNTIF('invoicing periods'!$A$2:$A$1000, B131) &gt; 0</f>
        <v>1</v>
      </c>
    </row>
    <row r="132" customFormat="false" ht="12.75" hidden="false" customHeight="false" outlineLevel="0" collapsed="false">
      <c r="A132" s="1" t="s">
        <v>13</v>
      </c>
      <c r="B132" s="1" t="s">
        <v>154</v>
      </c>
      <c r="C132" s="1" t="n">
        <v>0</v>
      </c>
      <c r="D132" s="1" t="n">
        <v>180</v>
      </c>
      <c r="E132" s="24" t="n">
        <f aca="false">COUNTIF(experts!$A$2:$A$987, A132) &gt; 0</f>
        <v>1</v>
      </c>
      <c r="F132" s="24" t="n">
        <f aca="false">COUNTIF('invoicing periods'!$A$2:$A$1000, B132) &gt; 0</f>
        <v>1</v>
      </c>
    </row>
    <row r="133" customFormat="false" ht="12.75" hidden="false" customHeight="false" outlineLevel="0" collapsed="false">
      <c r="A133" s="1" t="s">
        <v>13</v>
      </c>
      <c r="B133" s="1" t="s">
        <v>155</v>
      </c>
      <c r="C133" s="1" t="n">
        <v>0</v>
      </c>
      <c r="D133" s="1" t="n">
        <v>180</v>
      </c>
      <c r="E133" s="24" t="n">
        <f aca="false">COUNTIF(experts!$A$2:$A$987, A133) &gt; 0</f>
        <v>1</v>
      </c>
      <c r="F133" s="24" t="n">
        <f aca="false">COUNTIF('invoicing periods'!$A$2:$A$1000, B133) &gt; 0</f>
        <v>1</v>
      </c>
    </row>
    <row r="134" customFormat="false" ht="12.75" hidden="false" customHeight="false" outlineLevel="0" collapsed="false">
      <c r="A134" s="1" t="s">
        <v>14</v>
      </c>
      <c r="B134" s="19" t="s">
        <v>133</v>
      </c>
      <c r="C134" s="1" t="n">
        <v>0</v>
      </c>
      <c r="D134" s="1" t="n">
        <v>180</v>
      </c>
      <c r="E134" s="24" t="n">
        <f aca="false">COUNTIF(experts!$A$2:$A$987, A134) &gt; 0</f>
        <v>1</v>
      </c>
      <c r="F134" s="24" t="n">
        <f aca="false">COUNTIF('invoicing periods'!$A$2:$A$1000, B134) &gt; 0</f>
        <v>1</v>
      </c>
    </row>
    <row r="135" customFormat="false" ht="12.75" hidden="false" customHeight="false" outlineLevel="0" collapsed="false">
      <c r="A135" s="1" t="s">
        <v>14</v>
      </c>
      <c r="B135" s="19" t="s">
        <v>134</v>
      </c>
      <c r="C135" s="1" t="n">
        <v>0</v>
      </c>
      <c r="D135" s="1" t="n">
        <v>180</v>
      </c>
      <c r="E135" s="24" t="n">
        <f aca="false">COUNTIF(experts!$A$2:$A$987, A135) &gt; 0</f>
        <v>1</v>
      </c>
      <c r="F135" s="24" t="n">
        <f aca="false">COUNTIF('invoicing periods'!$A$2:$A$1000, B135) &gt; 0</f>
        <v>1</v>
      </c>
    </row>
    <row r="136" customFormat="false" ht="12.75" hidden="false" customHeight="false" outlineLevel="0" collapsed="false">
      <c r="A136" s="1" t="s">
        <v>14</v>
      </c>
      <c r="B136" s="1" t="s">
        <v>135</v>
      </c>
      <c r="C136" s="1" t="n">
        <v>0</v>
      </c>
      <c r="D136" s="1" t="n">
        <v>180</v>
      </c>
      <c r="E136" s="24" t="n">
        <f aca="false">COUNTIF(experts!$A$2:$A$987, A136) &gt; 0</f>
        <v>1</v>
      </c>
      <c r="F136" s="24" t="n">
        <f aca="false">COUNTIF('invoicing periods'!$A$2:$A$1000, B136) &gt; 0</f>
        <v>1</v>
      </c>
      <c r="G136" s="1"/>
    </row>
    <row r="137" customFormat="false" ht="12.75" hidden="false" customHeight="false" outlineLevel="0" collapsed="false">
      <c r="A137" s="1" t="s">
        <v>14</v>
      </c>
      <c r="B137" s="1" t="s">
        <v>138</v>
      </c>
      <c r="C137" s="1" t="n">
        <v>0</v>
      </c>
      <c r="D137" s="1" t="n">
        <v>180</v>
      </c>
      <c r="E137" s="24" t="n">
        <f aca="false">COUNTIF(experts!$A$2:$A$987, A137) &gt; 0</f>
        <v>1</v>
      </c>
      <c r="F137" s="24" t="n">
        <f aca="false">COUNTIF('invoicing periods'!$A$2:$A$1000, B137) &gt; 0</f>
        <v>1</v>
      </c>
      <c r="G137" s="1"/>
    </row>
    <row r="138" customFormat="false" ht="12.75" hidden="false" customHeight="false" outlineLevel="0" collapsed="false">
      <c r="A138" s="1" t="s">
        <v>14</v>
      </c>
      <c r="B138" s="1" t="s">
        <v>141</v>
      </c>
      <c r="C138" s="1" t="n">
        <v>0</v>
      </c>
      <c r="D138" s="1" t="n">
        <v>180</v>
      </c>
      <c r="E138" s="24" t="n">
        <f aca="false">COUNTIF(experts!$A$2:$A$987, A138) &gt; 0</f>
        <v>1</v>
      </c>
      <c r="F138" s="24" t="n">
        <f aca="false">COUNTIF('invoicing periods'!$A$2:$A$1000, B138) &gt; 0</f>
        <v>1</v>
      </c>
      <c r="G138" s="1"/>
    </row>
    <row r="139" customFormat="false" ht="12.75" hidden="false" customHeight="false" outlineLevel="0" collapsed="false">
      <c r="A139" s="1" t="s">
        <v>14</v>
      </c>
      <c r="B139" s="1" t="s">
        <v>144</v>
      </c>
      <c r="C139" s="1" t="n">
        <v>0</v>
      </c>
      <c r="D139" s="1" t="n">
        <v>180</v>
      </c>
      <c r="E139" s="24" t="n">
        <f aca="false">COUNTIF(experts!$A$2:$A$987, A139) &gt; 0</f>
        <v>1</v>
      </c>
      <c r="F139" s="24" t="n">
        <f aca="false">COUNTIF('invoicing periods'!$A$2:$A$1000, B139) &gt; 0</f>
        <v>1</v>
      </c>
      <c r="G139" s="1"/>
    </row>
    <row r="140" customFormat="false" ht="12.75" hidden="false" customHeight="false" outlineLevel="0" collapsed="false">
      <c r="A140" s="1" t="s">
        <v>14</v>
      </c>
      <c r="B140" s="1" t="s">
        <v>147</v>
      </c>
      <c r="C140" s="1" t="n">
        <v>0</v>
      </c>
      <c r="D140" s="1" t="n">
        <v>180</v>
      </c>
      <c r="E140" s="24" t="n">
        <f aca="false">COUNTIF(experts!$A$2:$A$987, A140) &gt; 0</f>
        <v>1</v>
      </c>
      <c r="F140" s="24" t="n">
        <f aca="false">COUNTIF('invoicing periods'!$A$2:$A$1000, B140) &gt; 0</f>
        <v>1</v>
      </c>
      <c r="G140" s="1"/>
    </row>
    <row r="141" customFormat="false" ht="12.75" hidden="false" customHeight="false" outlineLevel="0" collapsed="false">
      <c r="A141" s="1" t="s">
        <v>14</v>
      </c>
      <c r="B141" s="1" t="s">
        <v>149</v>
      </c>
      <c r="C141" s="1" t="n">
        <v>0</v>
      </c>
      <c r="D141" s="1" t="n">
        <v>180</v>
      </c>
      <c r="E141" s="24" t="n">
        <f aca="false">COUNTIF(experts!$A$2:$A$987, A141) &gt; 0</f>
        <v>1</v>
      </c>
      <c r="F141" s="24" t="n">
        <f aca="false">COUNTIF('invoicing periods'!$A$2:$A$1000, B141) &gt; 0</f>
        <v>1</v>
      </c>
      <c r="G141" s="1"/>
    </row>
    <row r="142" customFormat="false" ht="12.75" hidden="false" customHeight="false" outlineLevel="0" collapsed="false">
      <c r="A142" s="1" t="s">
        <v>14</v>
      </c>
      <c r="B142" s="1" t="s">
        <v>152</v>
      </c>
      <c r="C142" s="1" t="n">
        <v>0</v>
      </c>
      <c r="D142" s="1" t="n">
        <v>180</v>
      </c>
      <c r="E142" s="24" t="n">
        <f aca="false">COUNTIF(experts!$A$2:$A$987, A142) &gt; 0</f>
        <v>1</v>
      </c>
      <c r="F142" s="24" t="n">
        <f aca="false">COUNTIF('invoicing periods'!$A$2:$A$1000, B142) &gt; 0</f>
        <v>1</v>
      </c>
      <c r="G142" s="1"/>
    </row>
    <row r="143" customFormat="false" ht="12.75" hidden="false" customHeight="false" outlineLevel="0" collapsed="false">
      <c r="A143" s="1" t="s">
        <v>14</v>
      </c>
      <c r="B143" s="1" t="s">
        <v>153</v>
      </c>
      <c r="C143" s="1" t="n">
        <v>0</v>
      </c>
      <c r="D143" s="1" t="n">
        <v>180</v>
      </c>
      <c r="E143" s="24" t="n">
        <f aca="false">COUNTIF(experts!$A$2:$A$987, A143) &gt; 0</f>
        <v>1</v>
      </c>
      <c r="F143" s="24" t="n">
        <f aca="false">COUNTIF('invoicing periods'!$A$2:$A$1000, B143) &gt; 0</f>
        <v>1</v>
      </c>
      <c r="G143" s="1"/>
    </row>
    <row r="144" customFormat="false" ht="12.75" hidden="false" customHeight="false" outlineLevel="0" collapsed="false">
      <c r="A144" s="1" t="s">
        <v>14</v>
      </c>
      <c r="B144" s="1" t="s">
        <v>154</v>
      </c>
      <c r="C144" s="1" t="n">
        <v>0</v>
      </c>
      <c r="D144" s="1" t="n">
        <v>180</v>
      </c>
      <c r="E144" s="24" t="n">
        <f aca="false">COUNTIF(experts!$A$2:$A$987, A144) &gt; 0</f>
        <v>1</v>
      </c>
      <c r="F144" s="24" t="n">
        <f aca="false">COUNTIF('invoicing periods'!$A$2:$A$1000, B144) &gt; 0</f>
        <v>1</v>
      </c>
    </row>
    <row r="145" customFormat="false" ht="12.75" hidden="false" customHeight="false" outlineLevel="0" collapsed="false">
      <c r="A145" s="1" t="s">
        <v>14</v>
      </c>
      <c r="B145" s="1" t="s">
        <v>155</v>
      </c>
      <c r="C145" s="1" t="n">
        <v>0</v>
      </c>
      <c r="D145" s="1" t="n">
        <v>180</v>
      </c>
      <c r="E145" s="24" t="n">
        <f aca="false">COUNTIF(experts!$A$2:$A$987, A145) &gt; 0</f>
        <v>1</v>
      </c>
      <c r="F145" s="24" t="n">
        <f aca="false">COUNTIF('invoicing periods'!$A$2:$A$1000, B145) &gt; 0</f>
        <v>1</v>
      </c>
    </row>
    <row r="146" customFormat="false" ht="12.75" hidden="false" customHeight="false" outlineLevel="0" collapsed="false">
      <c r="A146" s="1" t="s">
        <v>15</v>
      </c>
      <c r="B146" s="19" t="s">
        <v>133</v>
      </c>
      <c r="C146" s="1" t="n">
        <v>0</v>
      </c>
      <c r="D146" s="1" t="n">
        <v>180</v>
      </c>
      <c r="E146" s="24" t="n">
        <f aca="false">COUNTIF(experts!$A$2:$A$987, A146) &gt; 0</f>
        <v>1</v>
      </c>
      <c r="F146" s="24" t="n">
        <f aca="false">COUNTIF('invoicing periods'!$A$2:$A$1000, B146) &gt; 0</f>
        <v>1</v>
      </c>
    </row>
    <row r="147" customFormat="false" ht="12.75" hidden="false" customHeight="false" outlineLevel="0" collapsed="false">
      <c r="A147" s="1" t="s">
        <v>15</v>
      </c>
      <c r="B147" s="19" t="s">
        <v>134</v>
      </c>
      <c r="C147" s="1" t="n">
        <v>0</v>
      </c>
      <c r="D147" s="1" t="n">
        <v>180</v>
      </c>
      <c r="E147" s="24" t="n">
        <f aca="false">COUNTIF(experts!$A$2:$A$987, A147) &gt; 0</f>
        <v>1</v>
      </c>
      <c r="F147" s="24" t="n">
        <f aca="false">COUNTIF('invoicing periods'!$A$2:$A$1000, B147) &gt; 0</f>
        <v>1</v>
      </c>
    </row>
    <row r="148" customFormat="false" ht="12.75" hidden="false" customHeight="false" outlineLevel="0" collapsed="false">
      <c r="A148" s="1" t="s">
        <v>15</v>
      </c>
      <c r="B148" s="1" t="s">
        <v>135</v>
      </c>
      <c r="C148" s="1" t="n">
        <v>0</v>
      </c>
      <c r="D148" s="1" t="n">
        <v>180</v>
      </c>
      <c r="E148" s="24" t="n">
        <f aca="false">COUNTIF(experts!$A$2:$A$987, A148) &gt; 0</f>
        <v>1</v>
      </c>
      <c r="F148" s="24" t="n">
        <f aca="false">COUNTIF('invoicing periods'!$A$2:$A$1000, B148) &gt; 0</f>
        <v>1</v>
      </c>
    </row>
    <row r="149" customFormat="false" ht="12.75" hidden="false" customHeight="false" outlineLevel="0" collapsed="false">
      <c r="A149" s="1" t="s">
        <v>15</v>
      </c>
      <c r="B149" s="1" t="s">
        <v>138</v>
      </c>
      <c r="C149" s="1" t="n">
        <v>0</v>
      </c>
      <c r="D149" s="1" t="n">
        <v>180</v>
      </c>
      <c r="E149" s="24" t="n">
        <f aca="false">COUNTIF(experts!$A$2:$A$987, A149) &gt; 0</f>
        <v>1</v>
      </c>
      <c r="F149" s="24" t="n">
        <f aca="false">COUNTIF('invoicing periods'!$A$2:$A$1000, B149) &gt; 0</f>
        <v>1</v>
      </c>
    </row>
    <row r="150" customFormat="false" ht="12.75" hidden="false" customHeight="false" outlineLevel="0" collapsed="false">
      <c r="A150" s="1" t="s">
        <v>15</v>
      </c>
      <c r="B150" s="1" t="s">
        <v>141</v>
      </c>
      <c r="C150" s="1" t="n">
        <v>0</v>
      </c>
      <c r="D150" s="1" t="n">
        <v>180</v>
      </c>
      <c r="E150" s="24" t="n">
        <f aca="false">COUNTIF(experts!$A$2:$A$987, A150) &gt; 0</f>
        <v>1</v>
      </c>
      <c r="F150" s="24" t="n">
        <f aca="false">COUNTIF('invoicing periods'!$A$2:$A$1000, B150) &gt; 0</f>
        <v>1</v>
      </c>
    </row>
    <row r="151" customFormat="false" ht="12.75" hidden="false" customHeight="false" outlineLevel="0" collapsed="false">
      <c r="A151" s="1" t="s">
        <v>15</v>
      </c>
      <c r="B151" s="1" t="s">
        <v>144</v>
      </c>
      <c r="C151" s="1" t="n">
        <v>0</v>
      </c>
      <c r="D151" s="1" t="n">
        <v>180</v>
      </c>
      <c r="E151" s="24" t="n">
        <f aca="false">COUNTIF(experts!$A$2:$A$987, A151) &gt; 0</f>
        <v>1</v>
      </c>
      <c r="F151" s="24" t="n">
        <f aca="false">COUNTIF('invoicing periods'!$A$2:$A$1000, B151) &gt; 0</f>
        <v>1</v>
      </c>
    </row>
    <row r="152" customFormat="false" ht="12.75" hidden="false" customHeight="false" outlineLevel="0" collapsed="false">
      <c r="A152" s="1" t="s">
        <v>15</v>
      </c>
      <c r="B152" s="1" t="s">
        <v>147</v>
      </c>
      <c r="C152" s="1" t="n">
        <v>0</v>
      </c>
      <c r="D152" s="1" t="n">
        <v>180</v>
      </c>
      <c r="E152" s="24" t="n">
        <f aca="false">COUNTIF(experts!$A$2:$A$987, A152) &gt; 0</f>
        <v>1</v>
      </c>
      <c r="F152" s="24" t="n">
        <f aca="false">COUNTIF('invoicing periods'!$A$2:$A$1000, B152) &gt; 0</f>
        <v>1</v>
      </c>
    </row>
    <row r="153" customFormat="false" ht="12.75" hidden="false" customHeight="false" outlineLevel="0" collapsed="false">
      <c r="A153" s="1" t="s">
        <v>15</v>
      </c>
      <c r="B153" s="1" t="s">
        <v>149</v>
      </c>
      <c r="C153" s="1" t="n">
        <v>0</v>
      </c>
      <c r="D153" s="1" t="n">
        <v>180</v>
      </c>
      <c r="E153" s="24" t="n">
        <f aca="false">COUNTIF(experts!$A$2:$A$987, A153) &gt; 0</f>
        <v>1</v>
      </c>
      <c r="F153" s="24" t="n">
        <f aca="false">COUNTIF('invoicing periods'!$A$2:$A$1000, B153) &gt; 0</f>
        <v>1</v>
      </c>
    </row>
    <row r="154" customFormat="false" ht="12.75" hidden="false" customHeight="false" outlineLevel="0" collapsed="false">
      <c r="A154" s="1" t="s">
        <v>15</v>
      </c>
      <c r="B154" s="1" t="s">
        <v>152</v>
      </c>
      <c r="C154" s="1" t="n">
        <v>0</v>
      </c>
      <c r="D154" s="1" t="n">
        <v>180</v>
      </c>
      <c r="E154" s="24" t="n">
        <f aca="false">COUNTIF(experts!$A$2:$A$987, A154) &gt; 0</f>
        <v>1</v>
      </c>
      <c r="F154" s="24" t="n">
        <f aca="false">COUNTIF('invoicing periods'!$A$2:$A$1000, B154) &gt; 0</f>
        <v>1</v>
      </c>
    </row>
    <row r="155" customFormat="false" ht="12.75" hidden="false" customHeight="false" outlineLevel="0" collapsed="false">
      <c r="A155" s="1" t="s">
        <v>15</v>
      </c>
      <c r="B155" s="1" t="s">
        <v>153</v>
      </c>
      <c r="C155" s="1" t="n">
        <v>0</v>
      </c>
      <c r="D155" s="1" t="n">
        <v>180</v>
      </c>
      <c r="E155" s="24" t="n">
        <f aca="false">COUNTIF(experts!$A$2:$A$987, A155) &gt; 0</f>
        <v>1</v>
      </c>
      <c r="F155" s="24" t="n">
        <f aca="false">COUNTIF('invoicing periods'!$A$2:$A$1000, B155) &gt; 0</f>
        <v>1</v>
      </c>
    </row>
    <row r="156" customFormat="false" ht="12.75" hidden="false" customHeight="false" outlineLevel="0" collapsed="false">
      <c r="A156" s="1" t="s">
        <v>15</v>
      </c>
      <c r="B156" s="1" t="s">
        <v>154</v>
      </c>
      <c r="C156" s="1" t="n">
        <v>0</v>
      </c>
      <c r="D156" s="1" t="n">
        <v>180</v>
      </c>
      <c r="E156" s="24" t="n">
        <f aca="false">COUNTIF(experts!$A$2:$A$987, A156) &gt; 0</f>
        <v>1</v>
      </c>
      <c r="F156" s="24" t="n">
        <f aca="false">COUNTIF('invoicing periods'!$A$2:$A$1000, B156) &gt; 0</f>
        <v>1</v>
      </c>
    </row>
    <row r="157" customFormat="false" ht="12.75" hidden="false" customHeight="false" outlineLevel="0" collapsed="false">
      <c r="A157" s="1" t="s">
        <v>15</v>
      </c>
      <c r="B157" s="1" t="s">
        <v>155</v>
      </c>
      <c r="C157" s="1" t="n">
        <v>0</v>
      </c>
      <c r="D157" s="1" t="n">
        <v>180</v>
      </c>
      <c r="E157" s="24" t="n">
        <f aca="false">COUNTIF(experts!$A$2:$A$987, A157) &gt; 0</f>
        <v>1</v>
      </c>
      <c r="F157" s="24" t="n">
        <f aca="false">COUNTIF('invoicing periods'!$A$2:$A$1000, B157) &gt; 0</f>
        <v>1</v>
      </c>
    </row>
    <row r="158" customFormat="false" ht="12.75" hidden="false" customHeight="false" outlineLevel="0" collapsed="false">
      <c r="A158" s="1" t="s">
        <v>16</v>
      </c>
      <c r="B158" s="19" t="s">
        <v>133</v>
      </c>
      <c r="C158" s="1" t="n">
        <v>0</v>
      </c>
      <c r="D158" s="1" t="n">
        <v>180</v>
      </c>
      <c r="E158" s="24" t="n">
        <f aca="false">COUNTIF(experts!$A$2:$A$987, A158) &gt; 0</f>
        <v>1</v>
      </c>
      <c r="F158" s="24" t="n">
        <f aca="false">COUNTIF('invoicing periods'!$A$2:$A$1000, B158) &gt; 0</f>
        <v>1</v>
      </c>
    </row>
    <row r="159" customFormat="false" ht="12.75" hidden="false" customHeight="false" outlineLevel="0" collapsed="false">
      <c r="A159" s="1" t="s">
        <v>16</v>
      </c>
      <c r="B159" s="19" t="s">
        <v>134</v>
      </c>
      <c r="C159" s="1" t="n">
        <v>0</v>
      </c>
      <c r="D159" s="1" t="n">
        <v>180</v>
      </c>
      <c r="E159" s="24" t="n">
        <f aca="false">COUNTIF(experts!$A$2:$A$987, A159) &gt; 0</f>
        <v>1</v>
      </c>
      <c r="F159" s="24" t="n">
        <f aca="false">COUNTIF('invoicing periods'!$A$2:$A$1000, B159) &gt; 0</f>
        <v>1</v>
      </c>
    </row>
    <row r="160" customFormat="false" ht="12.75" hidden="false" customHeight="false" outlineLevel="0" collapsed="false">
      <c r="A160" s="1" t="s">
        <v>16</v>
      </c>
      <c r="B160" s="1" t="s">
        <v>135</v>
      </c>
      <c r="C160" s="1" t="n">
        <v>0</v>
      </c>
      <c r="D160" s="1" t="n">
        <v>180</v>
      </c>
      <c r="E160" s="24" t="n">
        <f aca="false">COUNTIF(experts!$A$2:$A$987, A160) &gt; 0</f>
        <v>1</v>
      </c>
      <c r="F160" s="24" t="n">
        <f aca="false">COUNTIF('invoicing periods'!$A$2:$A$1000, B160) &gt; 0</f>
        <v>1</v>
      </c>
    </row>
    <row r="161" customFormat="false" ht="12.75" hidden="false" customHeight="false" outlineLevel="0" collapsed="false">
      <c r="A161" s="1" t="s">
        <v>16</v>
      </c>
      <c r="B161" s="1" t="s">
        <v>138</v>
      </c>
      <c r="C161" s="1" t="n">
        <v>0</v>
      </c>
      <c r="D161" s="1" t="n">
        <v>180</v>
      </c>
      <c r="E161" s="24" t="n">
        <f aca="false">COUNTIF(experts!$A$2:$A$987, A161) &gt; 0</f>
        <v>1</v>
      </c>
      <c r="F161" s="24" t="n">
        <f aca="false">COUNTIF('invoicing periods'!$A$2:$A$1000, B161) &gt; 0</f>
        <v>1</v>
      </c>
    </row>
    <row r="162" customFormat="false" ht="12.75" hidden="false" customHeight="false" outlineLevel="0" collapsed="false">
      <c r="A162" s="1" t="s">
        <v>16</v>
      </c>
      <c r="B162" s="1" t="s">
        <v>141</v>
      </c>
      <c r="C162" s="1" t="n">
        <v>0</v>
      </c>
      <c r="D162" s="1" t="n">
        <v>180</v>
      </c>
      <c r="E162" s="24" t="n">
        <f aca="false">COUNTIF(experts!$A$2:$A$987, A162) &gt; 0</f>
        <v>1</v>
      </c>
      <c r="F162" s="24" t="n">
        <f aca="false">COUNTIF('invoicing periods'!$A$2:$A$1000, B162) &gt; 0</f>
        <v>1</v>
      </c>
    </row>
    <row r="163" customFormat="false" ht="12.75" hidden="false" customHeight="false" outlineLevel="0" collapsed="false">
      <c r="A163" s="1" t="s">
        <v>16</v>
      </c>
      <c r="B163" s="1" t="s">
        <v>144</v>
      </c>
      <c r="C163" s="1" t="n">
        <v>0</v>
      </c>
      <c r="D163" s="1" t="n">
        <v>180</v>
      </c>
      <c r="E163" s="24" t="n">
        <f aca="false">COUNTIF(experts!$A$2:$A$987, A163) &gt; 0</f>
        <v>1</v>
      </c>
      <c r="F163" s="24" t="n">
        <f aca="false">COUNTIF('invoicing periods'!$A$2:$A$1000, B163) &gt; 0</f>
        <v>1</v>
      </c>
    </row>
    <row r="164" customFormat="false" ht="12.75" hidden="false" customHeight="false" outlineLevel="0" collapsed="false">
      <c r="A164" s="1" t="s">
        <v>16</v>
      </c>
      <c r="B164" s="1" t="s">
        <v>147</v>
      </c>
      <c r="C164" s="1" t="n">
        <v>0</v>
      </c>
      <c r="D164" s="1" t="n">
        <v>180</v>
      </c>
      <c r="E164" s="24" t="n">
        <f aca="false">COUNTIF(experts!$A$2:$A$987, A164) &gt; 0</f>
        <v>1</v>
      </c>
      <c r="F164" s="24" t="n">
        <f aca="false">COUNTIF('invoicing periods'!$A$2:$A$1000, B164) &gt; 0</f>
        <v>1</v>
      </c>
    </row>
    <row r="165" customFormat="false" ht="12.75" hidden="false" customHeight="false" outlineLevel="0" collapsed="false">
      <c r="A165" s="1" t="s">
        <v>16</v>
      </c>
      <c r="B165" s="1" t="s">
        <v>149</v>
      </c>
      <c r="C165" s="1" t="n">
        <v>0</v>
      </c>
      <c r="D165" s="1" t="n">
        <v>180</v>
      </c>
      <c r="E165" s="24" t="n">
        <f aca="false">COUNTIF(experts!$A$2:$A$987, A165) &gt; 0</f>
        <v>1</v>
      </c>
      <c r="F165" s="24" t="n">
        <f aca="false">COUNTIF('invoicing periods'!$A$2:$A$1000, B165) &gt; 0</f>
        <v>1</v>
      </c>
    </row>
    <row r="166" customFormat="false" ht="12.75" hidden="false" customHeight="false" outlineLevel="0" collapsed="false">
      <c r="A166" s="1" t="s">
        <v>16</v>
      </c>
      <c r="B166" s="1" t="s">
        <v>152</v>
      </c>
      <c r="C166" s="1" t="n">
        <v>0</v>
      </c>
      <c r="D166" s="1" t="n">
        <v>180</v>
      </c>
      <c r="E166" s="24" t="n">
        <f aca="false">COUNTIF(experts!$A$2:$A$987, A166) &gt; 0</f>
        <v>1</v>
      </c>
      <c r="F166" s="24" t="n">
        <f aca="false">COUNTIF('invoicing periods'!$A$2:$A$1000, B166) &gt; 0</f>
        <v>1</v>
      </c>
    </row>
    <row r="167" customFormat="false" ht="12.75" hidden="false" customHeight="false" outlineLevel="0" collapsed="false">
      <c r="A167" s="1" t="s">
        <v>16</v>
      </c>
      <c r="B167" s="1" t="s">
        <v>153</v>
      </c>
      <c r="C167" s="1" t="n">
        <v>0</v>
      </c>
      <c r="D167" s="1" t="n">
        <v>180</v>
      </c>
      <c r="E167" s="24" t="n">
        <f aca="false">COUNTIF(experts!$A$2:$A$987, A167) &gt; 0</f>
        <v>1</v>
      </c>
      <c r="F167" s="24" t="n">
        <f aca="false">COUNTIF('invoicing periods'!$A$2:$A$1000, B167) &gt; 0</f>
        <v>1</v>
      </c>
    </row>
    <row r="168" customFormat="false" ht="12.75" hidden="false" customHeight="false" outlineLevel="0" collapsed="false">
      <c r="A168" s="1" t="s">
        <v>16</v>
      </c>
      <c r="B168" s="1" t="s">
        <v>154</v>
      </c>
      <c r="C168" s="1" t="n">
        <v>0</v>
      </c>
      <c r="D168" s="1" t="n">
        <v>180</v>
      </c>
      <c r="E168" s="24" t="n">
        <f aca="false">COUNTIF(experts!$A$2:$A$987, A168) &gt; 0</f>
        <v>1</v>
      </c>
      <c r="F168" s="24" t="n">
        <f aca="false">COUNTIF('invoicing periods'!$A$2:$A$1000, B168) &gt; 0</f>
        <v>1</v>
      </c>
    </row>
    <row r="169" customFormat="false" ht="12.75" hidden="false" customHeight="false" outlineLevel="0" collapsed="false">
      <c r="A169" s="1" t="s">
        <v>16</v>
      </c>
      <c r="B169" s="1" t="s">
        <v>155</v>
      </c>
      <c r="C169" s="1" t="n">
        <v>0</v>
      </c>
      <c r="D169" s="1" t="n">
        <v>180</v>
      </c>
      <c r="E169" s="24" t="n">
        <f aca="false">COUNTIF(experts!$A$2:$A$987, A169) &gt; 0</f>
        <v>1</v>
      </c>
      <c r="F169" s="24" t="n">
        <f aca="false">COUNTIF('invoicing periods'!$A$2:$A$1000, B169) &gt; 0</f>
        <v>1</v>
      </c>
    </row>
    <row r="170" customFormat="false" ht="12.75" hidden="false" customHeight="false" outlineLevel="0" collapsed="false">
      <c r="A170" s="1" t="s">
        <v>17</v>
      </c>
      <c r="B170" s="19" t="s">
        <v>133</v>
      </c>
      <c r="C170" s="1" t="n">
        <v>0</v>
      </c>
      <c r="D170" s="1" t="n">
        <v>180</v>
      </c>
      <c r="E170" s="24" t="n">
        <f aca="false">COUNTIF(experts!$A$2:$A$987, A170) &gt; 0</f>
        <v>1</v>
      </c>
      <c r="F170" s="24" t="n">
        <f aca="false">COUNTIF('invoicing periods'!$A$2:$A$1000, B170) &gt; 0</f>
        <v>1</v>
      </c>
    </row>
    <row r="171" customFormat="false" ht="12.75" hidden="false" customHeight="false" outlineLevel="0" collapsed="false">
      <c r="A171" s="1" t="s">
        <v>17</v>
      </c>
      <c r="B171" s="19" t="s">
        <v>134</v>
      </c>
      <c r="C171" s="1" t="n">
        <v>0</v>
      </c>
      <c r="D171" s="1" t="n">
        <v>180</v>
      </c>
      <c r="E171" s="24" t="n">
        <f aca="false">COUNTIF(experts!$A$2:$A$987, A171) &gt; 0</f>
        <v>1</v>
      </c>
      <c r="F171" s="24" t="n">
        <f aca="false">COUNTIF('invoicing periods'!$A$2:$A$1000, B171) &gt; 0</f>
        <v>1</v>
      </c>
    </row>
    <row r="172" customFormat="false" ht="12.75" hidden="false" customHeight="false" outlineLevel="0" collapsed="false">
      <c r="A172" s="1" t="s">
        <v>17</v>
      </c>
      <c r="B172" s="1" t="s">
        <v>135</v>
      </c>
      <c r="C172" s="1" t="n">
        <v>0</v>
      </c>
      <c r="D172" s="1" t="n">
        <v>180</v>
      </c>
      <c r="E172" s="24" t="n">
        <f aca="false">COUNTIF(experts!$A$2:$A$987, A172) &gt; 0</f>
        <v>1</v>
      </c>
      <c r="F172" s="24" t="n">
        <f aca="false">COUNTIF('invoicing periods'!$A$2:$A$1000, B172) &gt; 0</f>
        <v>1</v>
      </c>
    </row>
    <row r="173" customFormat="false" ht="12.75" hidden="false" customHeight="false" outlineLevel="0" collapsed="false">
      <c r="A173" s="1" t="s">
        <v>17</v>
      </c>
      <c r="B173" s="1" t="s">
        <v>138</v>
      </c>
      <c r="C173" s="1" t="n">
        <v>0</v>
      </c>
      <c r="D173" s="1" t="n">
        <v>180</v>
      </c>
      <c r="E173" s="24" t="n">
        <f aca="false">COUNTIF(experts!$A$2:$A$987, A173) &gt; 0</f>
        <v>1</v>
      </c>
      <c r="F173" s="24" t="n">
        <f aca="false">COUNTIF('invoicing periods'!$A$2:$A$1000, B173) &gt; 0</f>
        <v>1</v>
      </c>
    </row>
    <row r="174" customFormat="false" ht="12.75" hidden="false" customHeight="false" outlineLevel="0" collapsed="false">
      <c r="A174" s="1" t="s">
        <v>17</v>
      </c>
      <c r="B174" s="1" t="s">
        <v>141</v>
      </c>
      <c r="C174" s="1" t="n">
        <v>0</v>
      </c>
      <c r="D174" s="1" t="n">
        <v>180</v>
      </c>
      <c r="E174" s="24" t="n">
        <f aca="false">COUNTIF(experts!$A$2:$A$987, A174) &gt; 0</f>
        <v>1</v>
      </c>
      <c r="F174" s="24" t="n">
        <f aca="false">COUNTIF('invoicing periods'!$A$2:$A$1000, B174) &gt; 0</f>
        <v>1</v>
      </c>
    </row>
    <row r="175" customFormat="false" ht="12.75" hidden="false" customHeight="false" outlineLevel="0" collapsed="false">
      <c r="A175" s="1" t="s">
        <v>17</v>
      </c>
      <c r="B175" s="1" t="s">
        <v>144</v>
      </c>
      <c r="C175" s="1" t="n">
        <v>0</v>
      </c>
      <c r="D175" s="1" t="n">
        <v>180</v>
      </c>
      <c r="E175" s="24" t="n">
        <f aca="false">COUNTIF(experts!$A$2:$A$987, A175) &gt; 0</f>
        <v>1</v>
      </c>
      <c r="F175" s="24" t="n">
        <f aca="false">COUNTIF('invoicing periods'!$A$2:$A$1000, B175) &gt; 0</f>
        <v>1</v>
      </c>
    </row>
    <row r="176" customFormat="false" ht="12.75" hidden="false" customHeight="false" outlineLevel="0" collapsed="false">
      <c r="A176" s="1" t="s">
        <v>17</v>
      </c>
      <c r="B176" s="1" t="s">
        <v>147</v>
      </c>
      <c r="C176" s="1" t="n">
        <v>0</v>
      </c>
      <c r="D176" s="1" t="n">
        <v>180</v>
      </c>
      <c r="E176" s="24" t="n">
        <f aca="false">COUNTIF(experts!$A$2:$A$987, A176) &gt; 0</f>
        <v>1</v>
      </c>
      <c r="F176" s="24" t="n">
        <f aca="false">COUNTIF('invoicing periods'!$A$2:$A$1000, B176) &gt; 0</f>
        <v>1</v>
      </c>
    </row>
    <row r="177" customFormat="false" ht="12.75" hidden="false" customHeight="false" outlineLevel="0" collapsed="false">
      <c r="A177" s="1" t="s">
        <v>17</v>
      </c>
      <c r="B177" s="1" t="s">
        <v>149</v>
      </c>
      <c r="C177" s="1" t="n">
        <v>0</v>
      </c>
      <c r="D177" s="1" t="n">
        <v>180</v>
      </c>
      <c r="E177" s="24" t="n">
        <f aca="false">COUNTIF(experts!$A$2:$A$987, A177) &gt; 0</f>
        <v>1</v>
      </c>
      <c r="F177" s="24" t="n">
        <f aca="false">COUNTIF('invoicing periods'!$A$2:$A$1000, B177) &gt; 0</f>
        <v>1</v>
      </c>
    </row>
    <row r="178" customFormat="false" ht="12.75" hidden="false" customHeight="false" outlineLevel="0" collapsed="false">
      <c r="A178" s="1" t="s">
        <v>17</v>
      </c>
      <c r="B178" s="1" t="s">
        <v>152</v>
      </c>
      <c r="C178" s="1" t="n">
        <v>0</v>
      </c>
      <c r="D178" s="1" t="n">
        <v>180</v>
      </c>
      <c r="E178" s="24" t="n">
        <f aca="false">COUNTIF(experts!$A$2:$A$987, A178) &gt; 0</f>
        <v>1</v>
      </c>
      <c r="F178" s="24" t="n">
        <f aca="false">COUNTIF('invoicing periods'!$A$2:$A$1000, B178) &gt; 0</f>
        <v>1</v>
      </c>
    </row>
    <row r="179" customFormat="false" ht="12.75" hidden="false" customHeight="false" outlineLevel="0" collapsed="false">
      <c r="A179" s="1" t="s">
        <v>17</v>
      </c>
      <c r="B179" s="1" t="s">
        <v>153</v>
      </c>
      <c r="C179" s="1" t="n">
        <v>0</v>
      </c>
      <c r="D179" s="1" t="n">
        <v>180</v>
      </c>
      <c r="E179" s="24" t="n">
        <f aca="false">COUNTIF(experts!$A$2:$A$987, A179) &gt; 0</f>
        <v>1</v>
      </c>
      <c r="F179" s="24" t="n">
        <f aca="false">COUNTIF('invoicing periods'!$A$2:$A$1000, B179) &gt; 0</f>
        <v>1</v>
      </c>
    </row>
    <row r="180" customFormat="false" ht="12.75" hidden="false" customHeight="false" outlineLevel="0" collapsed="false">
      <c r="A180" s="1" t="s">
        <v>17</v>
      </c>
      <c r="B180" s="1" t="s">
        <v>154</v>
      </c>
      <c r="C180" s="1" t="n">
        <v>0</v>
      </c>
      <c r="D180" s="1" t="n">
        <v>180</v>
      </c>
      <c r="E180" s="24" t="n">
        <f aca="false">COUNTIF(experts!$A$2:$A$987, A180) &gt; 0</f>
        <v>1</v>
      </c>
      <c r="F180" s="24" t="n">
        <f aca="false">COUNTIF('invoicing periods'!$A$2:$A$1000, B180) &gt; 0</f>
        <v>1</v>
      </c>
    </row>
    <row r="181" customFormat="false" ht="12.75" hidden="false" customHeight="false" outlineLevel="0" collapsed="false">
      <c r="A181" s="1" t="s">
        <v>17</v>
      </c>
      <c r="B181" s="1" t="s">
        <v>155</v>
      </c>
      <c r="C181" s="1" t="n">
        <v>0</v>
      </c>
      <c r="D181" s="1" t="n">
        <v>180</v>
      </c>
      <c r="E181" s="24" t="n">
        <f aca="false">COUNTIF(experts!$A$2:$A$987, A181) &gt; 0</f>
        <v>1</v>
      </c>
      <c r="F181" s="24" t="n">
        <f aca="false">COUNTIF('invoicing periods'!$A$2:$A$1000, B181) &gt; 0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49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8" activeCellId="0" sqref="A8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</cols>
  <sheetData>
    <row r="1" customFormat="false" ht="12.75" hidden="false" customHeight="false" outlineLevel="0" collapsed="false">
      <c r="A1" s="10" t="s">
        <v>157</v>
      </c>
    </row>
    <row r="2" customFormat="false" ht="12.75" hidden="false" customHeight="false" outlineLevel="0" collapsed="false">
      <c r="A2" s="12" t="n">
        <v>45650</v>
      </c>
    </row>
    <row r="3" customFormat="false" ht="12.75" hidden="false" customHeight="false" outlineLevel="0" collapsed="false">
      <c r="A3" s="12" t="n">
        <v>45651</v>
      </c>
    </row>
    <row r="4" customFormat="false" ht="12.75" hidden="false" customHeight="false" outlineLevel="0" collapsed="false">
      <c r="A4" s="12" t="n">
        <v>45652</v>
      </c>
    </row>
    <row r="5" customFormat="false" ht="12.75" hidden="false" customHeight="false" outlineLevel="0" collapsed="false">
      <c r="A5" s="12" t="n">
        <v>45658</v>
      </c>
    </row>
    <row r="6" customFormat="false" ht="12.75" hidden="false" customHeight="false" outlineLevel="0" collapsed="false">
      <c r="A6" s="12" t="n">
        <v>45767</v>
      </c>
    </row>
    <row r="7" customFormat="false" ht="12.75" hidden="false" customHeight="false" outlineLevel="0" collapsed="false">
      <c r="A7" s="12" t="n">
        <v>45778</v>
      </c>
    </row>
    <row r="8" customFormat="false" ht="12.75" hidden="false" customHeight="false" outlineLevel="0" collapsed="false">
      <c r="A8" s="12"/>
    </row>
    <row r="9" customFormat="false" ht="12.75" hidden="false" customHeight="false" outlineLevel="0" collapsed="false">
      <c r="A9" s="12"/>
    </row>
    <row r="10" customFormat="false" ht="12.75" hidden="false" customHeight="false" outlineLevel="0" collapsed="false">
      <c r="A10" s="12"/>
    </row>
    <row r="11" customFormat="false" ht="12.75" hidden="false" customHeight="false" outlineLevel="0" collapsed="false">
      <c r="A11" s="12"/>
    </row>
    <row r="12" customFormat="false" ht="12.75" hidden="false" customHeight="false" outlineLevel="0" collapsed="false">
      <c r="A12" s="12"/>
    </row>
    <row r="13" customFormat="false" ht="12.75" hidden="false" customHeight="false" outlineLevel="0" collapsed="false">
      <c r="A13" s="12"/>
    </row>
    <row r="14" customFormat="false" ht="12.75" hidden="false" customHeight="false" outlineLevel="0" collapsed="false">
      <c r="A14" s="12"/>
    </row>
    <row r="15" customFormat="false" ht="12.75" hidden="false" customHeight="false" outlineLevel="0" collapsed="false">
      <c r="A15" s="12"/>
    </row>
    <row r="16" customFormat="false" ht="12.75" hidden="false" customHeight="false" outlineLevel="0" collapsed="false">
      <c r="A16" s="12"/>
    </row>
    <row r="17" customFormat="false" ht="12.75" hidden="false" customHeight="false" outlineLevel="0" collapsed="false">
      <c r="A17" s="12"/>
    </row>
    <row r="18" customFormat="false" ht="12.75" hidden="false" customHeight="false" outlineLevel="0" collapsed="false">
      <c r="A18" s="12"/>
    </row>
    <row r="19" customFormat="false" ht="12.75" hidden="false" customHeight="false" outlineLevel="0" collapsed="false">
      <c r="A19" s="12"/>
    </row>
    <row r="20" customFormat="false" ht="12.75" hidden="false" customHeight="false" outlineLevel="0" collapsed="false">
      <c r="A20" s="12"/>
    </row>
    <row r="21" customFormat="false" ht="12.75" hidden="false" customHeight="false" outlineLevel="0" collapsed="false">
      <c r="A21" s="12"/>
    </row>
    <row r="22" customFormat="false" ht="12.75" hidden="false" customHeight="false" outlineLevel="0" collapsed="false">
      <c r="A22" s="12"/>
    </row>
    <row r="23" customFormat="false" ht="12.75" hidden="false" customHeight="false" outlineLevel="0" collapsed="false">
      <c r="A23" s="12"/>
    </row>
    <row r="24" customFormat="false" ht="12.75" hidden="false" customHeight="false" outlineLevel="0" collapsed="false">
      <c r="A24" s="12"/>
    </row>
    <row r="25" customFormat="false" ht="12.75" hidden="false" customHeight="false" outlineLevel="0" collapsed="false">
      <c r="A25" s="12"/>
    </row>
    <row r="26" customFormat="false" ht="12.75" hidden="false" customHeight="false" outlineLevel="0" collapsed="false">
      <c r="A26" s="12"/>
    </row>
    <row r="27" customFormat="false" ht="12.75" hidden="false" customHeight="false" outlineLevel="0" collapsed="false">
      <c r="A27" s="12"/>
    </row>
    <row r="28" customFormat="false" ht="12.75" hidden="false" customHeight="false" outlineLevel="0" collapsed="false">
      <c r="A28" s="12"/>
    </row>
    <row r="29" customFormat="false" ht="12.75" hidden="false" customHeight="false" outlineLevel="0" collapsed="false">
      <c r="A29" s="12"/>
    </row>
    <row r="30" customFormat="false" ht="12.75" hidden="false" customHeight="false" outlineLevel="0" collapsed="false">
      <c r="A30" s="12"/>
    </row>
    <row r="31" customFormat="false" ht="12.75" hidden="false" customHeight="false" outlineLevel="0" collapsed="false">
      <c r="A31" s="12"/>
    </row>
    <row r="32" customFormat="false" ht="12.75" hidden="false" customHeight="false" outlineLevel="0" collapsed="false">
      <c r="A32" s="12"/>
    </row>
    <row r="33" customFormat="false" ht="12.75" hidden="false" customHeight="false" outlineLevel="0" collapsed="false">
      <c r="A33" s="12"/>
    </row>
    <row r="34" customFormat="false" ht="12.75" hidden="false" customHeight="false" outlineLevel="0" collapsed="false">
      <c r="A34" s="12"/>
    </row>
    <row r="35" customFormat="false" ht="12.75" hidden="false" customHeight="false" outlineLevel="0" collapsed="false">
      <c r="A35" s="12"/>
    </row>
    <row r="36" customFormat="false" ht="12.75" hidden="false" customHeight="false" outlineLevel="0" collapsed="false">
      <c r="A36" s="12"/>
    </row>
    <row r="37" customFormat="false" ht="12.75" hidden="false" customHeight="false" outlineLevel="0" collapsed="false">
      <c r="A37" s="12"/>
    </row>
    <row r="38" customFormat="false" ht="12.75" hidden="false" customHeight="false" outlineLevel="0" collapsed="false">
      <c r="A38" s="12"/>
    </row>
    <row r="39" customFormat="false" ht="12.75" hidden="false" customHeight="false" outlineLevel="0" collapsed="false">
      <c r="A39" s="12"/>
    </row>
    <row r="40" customFormat="false" ht="12.75" hidden="false" customHeight="false" outlineLevel="0" collapsed="false">
      <c r="A40" s="12"/>
    </row>
    <row r="41" customFormat="false" ht="12.75" hidden="false" customHeight="false" outlineLevel="0" collapsed="false">
      <c r="A41" s="12"/>
    </row>
    <row r="42" customFormat="false" ht="12.75" hidden="false" customHeight="false" outlineLevel="0" collapsed="false">
      <c r="A42" s="12"/>
    </row>
    <row r="43" customFormat="false" ht="12.75" hidden="false" customHeight="false" outlineLevel="0" collapsed="false">
      <c r="A43" s="12"/>
    </row>
    <row r="44" customFormat="false" ht="12.75" hidden="false" customHeight="false" outlineLevel="0" collapsed="false">
      <c r="A44" s="12"/>
    </row>
    <row r="45" customFormat="false" ht="12.75" hidden="false" customHeight="false" outlineLevel="0" collapsed="false">
      <c r="A45" s="12"/>
    </row>
    <row r="46" customFormat="false" ht="12.75" hidden="false" customHeight="false" outlineLevel="0" collapsed="false">
      <c r="A46" s="12"/>
    </row>
    <row r="47" customFormat="false" ht="12.75" hidden="false" customHeight="false" outlineLevel="0" collapsed="false">
      <c r="A47" s="12"/>
    </row>
    <row r="48" customFormat="false" ht="12.75" hidden="false" customHeight="false" outlineLevel="0" collapsed="false">
      <c r="A48" s="12"/>
    </row>
    <row r="49" customFormat="false" ht="12.75" hidden="false" customHeight="false" outlineLevel="0" collapsed="false">
      <c r="A4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59" activeCellId="0" sqref="G59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8" min="3" style="1" width="11.57"/>
  </cols>
  <sheetData>
    <row r="1" customFormat="false" ht="14.25" hidden="false" customHeight="true" outlineLevel="0" collapsed="false">
      <c r="A1" s="10" t="s">
        <v>158</v>
      </c>
      <c r="B1" s="10" t="s">
        <v>159</v>
      </c>
      <c r="C1" s="10" t="s">
        <v>160</v>
      </c>
      <c r="D1" s="10" t="s">
        <v>161</v>
      </c>
      <c r="E1" s="10" t="s">
        <v>162</v>
      </c>
      <c r="F1" s="10" t="s">
        <v>163</v>
      </c>
      <c r="G1" s="10" t="s">
        <v>164</v>
      </c>
      <c r="H1" s="10" t="s">
        <v>165</v>
      </c>
    </row>
    <row r="2" customFormat="false" ht="12.75" hidden="false" customHeight="false" outlineLevel="0" collapsed="false">
      <c r="A2" s="12" t="n">
        <v>45656</v>
      </c>
      <c r="B2" s="7" t="n">
        <v>8</v>
      </c>
      <c r="C2" s="1" t="n">
        <v>150</v>
      </c>
      <c r="D2" s="17" t="n">
        <v>45658</v>
      </c>
      <c r="E2" s="17" t="n">
        <v>46053</v>
      </c>
      <c r="F2" s="17" t="n">
        <v>45658</v>
      </c>
      <c r="G2" s="17" t="n">
        <v>46053</v>
      </c>
      <c r="H2" s="1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9"/>
  <sheetViews>
    <sheetView showFormulas="false" showGridLines="true" showRowColHeaders="true" showZeros="true" rightToLeft="false" tabSelected="false" showOutlineSymbols="true" defaultGridColor="true" view="normal" topLeftCell="A43" colorId="64" zoomScale="130" zoomScaleNormal="130" zoomScalePageLayoutView="100" workbookViewId="0">
      <selection pane="topLeft" activeCell="F43" activeCellId="0" sqref="F43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4" min="2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  <c r="D1" s="10" t="s">
        <v>20</v>
      </c>
      <c r="E1" s="11" t="b">
        <f aca="false">AND(E2:E906)</f>
        <v>0</v>
      </c>
      <c r="F1" s="11" t="b">
        <f aca="false">AND(F2:F911)</f>
        <v>0</v>
      </c>
    </row>
    <row r="2" customFormat="false" ht="12.75" hidden="false" customHeight="false" outlineLevel="0" collapsed="false">
      <c r="A2" s="1" t="s">
        <v>21</v>
      </c>
      <c r="B2" s="12" t="n">
        <v>45658</v>
      </c>
      <c r="C2" s="12" t="n">
        <v>45748</v>
      </c>
      <c r="D2" s="7" t="n">
        <v>450</v>
      </c>
      <c r="E2" s="13" t="b">
        <f aca="false">COUNTIF(links!$B$1:$B$873, A2) &gt; 0</f>
        <v>1</v>
      </c>
      <c r="F2" s="13" t="b">
        <f aca="false">C2&gt;misc!$A$2</f>
        <v>1</v>
      </c>
    </row>
    <row r="3" customFormat="false" ht="12.75" hidden="false" customHeight="false" outlineLevel="0" collapsed="false">
      <c r="A3" s="1" t="s">
        <v>22</v>
      </c>
      <c r="B3" s="12" t="n">
        <f aca="false">C2+1</f>
        <v>45749</v>
      </c>
      <c r="C3" s="12" t="n">
        <f aca="false">B3+30</f>
        <v>45779</v>
      </c>
      <c r="D3" s="7" t="n">
        <v>60</v>
      </c>
      <c r="E3" s="13" t="n">
        <f aca="false">COUNTIF(links!$B$1:$B$873, A3) &gt; 0</f>
        <v>1</v>
      </c>
      <c r="F3" s="13" t="n">
        <f aca="false">C3&gt;misc!$A$2</f>
        <v>1</v>
      </c>
    </row>
    <row r="4" customFormat="false" ht="12.75" hidden="false" customHeight="false" outlineLevel="0" collapsed="false">
      <c r="A4" s="1" t="s">
        <v>23</v>
      </c>
      <c r="B4" s="12" t="n">
        <f aca="false">B2</f>
        <v>45658</v>
      </c>
      <c r="C4" s="12" t="n">
        <f aca="false">C2</f>
        <v>45748</v>
      </c>
      <c r="D4" s="7" t="n">
        <v>45</v>
      </c>
      <c r="E4" s="13" t="n">
        <f aca="false">COUNTIF(links!$B$1:$B$873, A4) &gt; 0</f>
        <v>1</v>
      </c>
      <c r="F4" s="13" t="n">
        <f aca="false">C4&gt;misc!$A$2</f>
        <v>1</v>
      </c>
    </row>
    <row r="5" customFormat="false" ht="12.75" hidden="false" customHeight="false" outlineLevel="0" collapsed="false">
      <c r="A5" s="1" t="s">
        <v>24</v>
      </c>
      <c r="B5" s="12" t="n">
        <f aca="false">C4+1</f>
        <v>45749</v>
      </c>
      <c r="C5" s="12" t="n">
        <f aca="false">C3</f>
        <v>45779</v>
      </c>
      <c r="D5" s="7" t="n">
        <v>5</v>
      </c>
      <c r="E5" s="13" t="n">
        <f aca="false">COUNTIF(links!$B$1:$B$873, A5) &gt; 0</f>
        <v>1</v>
      </c>
      <c r="F5" s="13" t="n">
        <f aca="false">C5&gt;misc!$A$2</f>
        <v>1</v>
      </c>
    </row>
    <row r="6" customFormat="false" ht="12.75" hidden="false" customHeight="false" outlineLevel="0" collapsed="false">
      <c r="A6" s="1" t="s">
        <v>25</v>
      </c>
      <c r="B6" s="12" t="n">
        <f aca="false">B4</f>
        <v>45658</v>
      </c>
      <c r="C6" s="12" t="n">
        <f aca="false">C4</f>
        <v>45748</v>
      </c>
      <c r="D6" s="7" t="n">
        <v>10</v>
      </c>
      <c r="E6" s="13" t="n">
        <f aca="false">COUNTIF(links!$B$1:$B$873, A6) &gt; 0</f>
        <v>1</v>
      </c>
      <c r="F6" s="13" t="n">
        <f aca="false">C6&gt;misc!$A$2</f>
        <v>1</v>
      </c>
    </row>
    <row r="7" customFormat="false" ht="12.75" hidden="false" customHeight="false" outlineLevel="0" collapsed="false">
      <c r="A7" s="1" t="s">
        <v>26</v>
      </c>
      <c r="B7" s="12" t="n">
        <f aca="false">C6+1</f>
        <v>45749</v>
      </c>
      <c r="C7" s="12" t="n">
        <f aca="false">C5</f>
        <v>45779</v>
      </c>
      <c r="D7" s="7" t="n">
        <v>5</v>
      </c>
      <c r="E7" s="13" t="n">
        <f aca="false">COUNTIF(links!$B$1:$B$873, A7) &gt; 0</f>
        <v>1</v>
      </c>
      <c r="F7" s="13" t="n">
        <f aca="false">C7&gt;misc!$A$2</f>
        <v>1</v>
      </c>
    </row>
    <row r="8" customFormat="false" ht="12.75" hidden="false" customHeight="false" outlineLevel="0" collapsed="false">
      <c r="A8" s="1" t="s">
        <v>27</v>
      </c>
      <c r="B8" s="12" t="n">
        <v>45658</v>
      </c>
      <c r="C8" s="12" t="n">
        <v>45828</v>
      </c>
      <c r="D8" s="7" t="n">
        <v>650</v>
      </c>
      <c r="E8" s="13" t="n">
        <f aca="false">COUNTIF(links!$B$1:$B$873, A8) &gt; 0</f>
        <v>1</v>
      </c>
      <c r="F8" s="13" t="n">
        <f aca="false">C8&gt;misc!$A$2</f>
        <v>1</v>
      </c>
    </row>
    <row r="9" customFormat="false" ht="12.75" hidden="false" customHeight="false" outlineLevel="0" collapsed="false">
      <c r="A9" s="1" t="s">
        <v>28</v>
      </c>
      <c r="B9" s="12" t="n">
        <f aca="false">C8+1</f>
        <v>45829</v>
      </c>
      <c r="C9" s="12" t="n">
        <f aca="false">B9+45</f>
        <v>45874</v>
      </c>
      <c r="D9" s="7" t="n">
        <v>30</v>
      </c>
      <c r="E9" s="13" t="n">
        <f aca="false">COUNTIF(links!$B$1:$B$873, A9) &gt; 0</f>
        <v>1</v>
      </c>
      <c r="F9" s="13" t="n">
        <f aca="false">C9&gt;misc!$A$2</f>
        <v>1</v>
      </c>
    </row>
    <row r="10" customFormat="false" ht="12.75" hidden="false" customHeight="false" outlineLevel="0" collapsed="false">
      <c r="A10" s="1" t="s">
        <v>29</v>
      </c>
      <c r="B10" s="12" t="n">
        <f aca="false">B8</f>
        <v>45658</v>
      </c>
      <c r="C10" s="12" t="n">
        <f aca="false">C8</f>
        <v>45828</v>
      </c>
      <c r="D10" s="7" t="n">
        <v>65</v>
      </c>
      <c r="E10" s="13" t="n">
        <f aca="false">COUNTIF(links!$B$1:$B$873, A10) &gt; 0</f>
        <v>1</v>
      </c>
      <c r="F10" s="13" t="n">
        <f aca="false">C10&gt;misc!$A$2</f>
        <v>1</v>
      </c>
    </row>
    <row r="11" customFormat="false" ht="12.75" hidden="false" customHeight="false" outlineLevel="0" collapsed="false">
      <c r="A11" s="1" t="s">
        <v>30</v>
      </c>
      <c r="B11" s="12" t="n">
        <f aca="false">C10+1</f>
        <v>45829</v>
      </c>
      <c r="C11" s="12" t="n">
        <f aca="false">B11+45</f>
        <v>45874</v>
      </c>
      <c r="D11" s="7" t="n">
        <v>5</v>
      </c>
      <c r="E11" s="13" t="n">
        <f aca="false">COUNTIF(links!$B$1:$B$873, A11) &gt; 0</f>
        <v>1</v>
      </c>
      <c r="F11" s="13" t="n">
        <f aca="false">C11&gt;misc!$A$2</f>
        <v>1</v>
      </c>
    </row>
    <row r="12" customFormat="false" ht="12.75" hidden="false" customHeight="false" outlineLevel="0" collapsed="false">
      <c r="A12" s="1" t="s">
        <v>31</v>
      </c>
      <c r="B12" s="12" t="n">
        <f aca="false">B10</f>
        <v>45658</v>
      </c>
      <c r="C12" s="12" t="n">
        <f aca="false">C10</f>
        <v>45828</v>
      </c>
      <c r="D12" s="7" t="n">
        <v>10</v>
      </c>
      <c r="E12" s="13" t="n">
        <f aca="false">COUNTIF(links!$B$1:$B$873, A12) &gt; 0</f>
        <v>1</v>
      </c>
      <c r="F12" s="13" t="n">
        <f aca="false">C12&gt;misc!$A$2</f>
        <v>1</v>
      </c>
    </row>
    <row r="13" customFormat="false" ht="12.75" hidden="false" customHeight="false" outlineLevel="0" collapsed="false">
      <c r="A13" s="1" t="s">
        <v>32</v>
      </c>
      <c r="B13" s="12" t="n">
        <f aca="false">C12+1</f>
        <v>45829</v>
      </c>
      <c r="C13" s="12" t="n">
        <f aca="false">B13+45</f>
        <v>45874</v>
      </c>
      <c r="D13" s="7" t="n">
        <v>5</v>
      </c>
      <c r="E13" s="13" t="n">
        <f aca="false">COUNTIF(links!$B$1:$B$873, A13) &gt; 0</f>
        <v>1</v>
      </c>
      <c r="F13" s="13" t="n">
        <f aca="false">C13&gt;misc!$A$2</f>
        <v>1</v>
      </c>
    </row>
    <row r="14" customFormat="false" ht="12.75" hidden="false" customHeight="false" outlineLevel="0" collapsed="false">
      <c r="A14" s="1" t="s">
        <v>33</v>
      </c>
      <c r="B14" s="12" t="n">
        <v>45658</v>
      </c>
      <c r="C14" s="12" t="n">
        <v>45813</v>
      </c>
      <c r="D14" s="7" t="n">
        <v>800</v>
      </c>
      <c r="E14" s="13" t="n">
        <f aca="false">COUNTIF(links!$B$1:$B$873, A14) &gt; 0</f>
        <v>1</v>
      </c>
      <c r="F14" s="13" t="n">
        <f aca="false">C14&gt;misc!$A$2</f>
        <v>1</v>
      </c>
    </row>
    <row r="15" customFormat="false" ht="12.75" hidden="false" customHeight="false" outlineLevel="0" collapsed="false">
      <c r="A15" s="1" t="s">
        <v>34</v>
      </c>
      <c r="B15" s="12" t="n">
        <f aca="false">C14+1</f>
        <v>45814</v>
      </c>
      <c r="C15" s="12" t="n">
        <f aca="false">B15+30</f>
        <v>45844</v>
      </c>
      <c r="D15" s="7" t="n">
        <v>100</v>
      </c>
      <c r="E15" s="13" t="n">
        <f aca="false">COUNTIF(links!$B$1:$B$873, A15) &gt; 0</f>
        <v>1</v>
      </c>
      <c r="F15" s="13" t="n">
        <f aca="false">C15&gt;misc!$A$2</f>
        <v>1</v>
      </c>
    </row>
    <row r="16" customFormat="false" ht="12.75" hidden="false" customHeight="false" outlineLevel="0" collapsed="false">
      <c r="A16" s="1" t="s">
        <v>35</v>
      </c>
      <c r="B16" s="12" t="n">
        <v>45658</v>
      </c>
      <c r="C16" s="12" t="n">
        <v>45813</v>
      </c>
      <c r="D16" s="7" t="n">
        <v>80</v>
      </c>
      <c r="E16" s="13" t="n">
        <f aca="false">COUNTIF(links!$B$1:$B$873, A16) &gt; 0</f>
        <v>1</v>
      </c>
      <c r="F16" s="13" t="n">
        <f aca="false">C16&gt;misc!$A$2</f>
        <v>1</v>
      </c>
    </row>
    <row r="17" customFormat="false" ht="12.75" hidden="false" customHeight="false" outlineLevel="0" collapsed="false">
      <c r="A17" s="1" t="s">
        <v>36</v>
      </c>
      <c r="B17" s="12" t="n">
        <f aca="false">C16+1</f>
        <v>45814</v>
      </c>
      <c r="C17" s="12" t="n">
        <f aca="false">B17+30</f>
        <v>45844</v>
      </c>
      <c r="D17" s="7" t="n">
        <v>10</v>
      </c>
      <c r="E17" s="13" t="n">
        <f aca="false">COUNTIF(links!$B$1:$B$873, A17) &gt; 0</f>
        <v>1</v>
      </c>
      <c r="F17" s="13" t="n">
        <f aca="false">C17&gt;misc!$A$2</f>
        <v>1</v>
      </c>
    </row>
    <row r="18" customFormat="false" ht="12.75" hidden="false" customHeight="false" outlineLevel="0" collapsed="false">
      <c r="A18" s="1" t="s">
        <v>37</v>
      </c>
      <c r="B18" s="12" t="n">
        <v>45658</v>
      </c>
      <c r="C18" s="12" t="n">
        <v>45813</v>
      </c>
      <c r="D18" s="7" t="n">
        <v>15</v>
      </c>
      <c r="E18" s="13" t="n">
        <f aca="false">COUNTIF(links!$B$1:$B$873, A18) &gt; 0</f>
        <v>1</v>
      </c>
      <c r="F18" s="13" t="n">
        <f aca="false">C18&gt;misc!$A$2</f>
        <v>1</v>
      </c>
    </row>
    <row r="19" customFormat="false" ht="12.75" hidden="false" customHeight="false" outlineLevel="0" collapsed="false">
      <c r="A19" s="1" t="s">
        <v>38</v>
      </c>
      <c r="B19" s="12" t="n">
        <f aca="false">C18+1</f>
        <v>45814</v>
      </c>
      <c r="C19" s="12" t="n">
        <f aca="false">B19+30</f>
        <v>45844</v>
      </c>
      <c r="D19" s="7" t="n">
        <v>5</v>
      </c>
      <c r="E19" s="13" t="n">
        <f aca="false">COUNTIF(links!$B$1:$B$873, A19) &gt; 0</f>
        <v>1</v>
      </c>
      <c r="F19" s="13" t="n">
        <f aca="false">C19&gt;misc!$A$2</f>
        <v>1</v>
      </c>
    </row>
    <row r="20" customFormat="false" ht="12.75" hidden="false" customHeight="false" outlineLevel="0" collapsed="false">
      <c r="A20" s="1" t="s">
        <v>39</v>
      </c>
      <c r="B20" s="12" t="n">
        <v>45658</v>
      </c>
      <c r="C20" s="12" t="n">
        <v>45713</v>
      </c>
      <c r="D20" s="7" t="n">
        <v>220</v>
      </c>
      <c r="E20" s="13" t="n">
        <f aca="false">COUNTIF(links!$B$1:$B$873, A20) &gt; 0</f>
        <v>1</v>
      </c>
      <c r="F20" s="13" t="n">
        <f aca="false">C20&gt;misc!$A$2</f>
        <v>1</v>
      </c>
    </row>
    <row r="21" customFormat="false" ht="12.75" hidden="false" customHeight="false" outlineLevel="0" collapsed="false">
      <c r="A21" s="1" t="s">
        <v>40</v>
      </c>
      <c r="B21" s="12" t="n">
        <f aca="false">C20+1</f>
        <v>45714</v>
      </c>
      <c r="C21" s="12" t="n">
        <f aca="false">B21+45</f>
        <v>45759</v>
      </c>
      <c r="D21" s="7" t="n">
        <v>20</v>
      </c>
      <c r="E21" s="13" t="n">
        <f aca="false">COUNTIF(links!$B$1:$B$873, A21) &gt; 0</f>
        <v>1</v>
      </c>
      <c r="F21" s="13" t="n">
        <f aca="false">C21&gt;misc!$A$2</f>
        <v>1</v>
      </c>
    </row>
    <row r="22" customFormat="false" ht="12.75" hidden="false" customHeight="false" outlineLevel="0" collapsed="false">
      <c r="A22" s="1" t="s">
        <v>41</v>
      </c>
      <c r="B22" s="12" t="n">
        <v>45658</v>
      </c>
      <c r="C22" s="12" t="n">
        <v>45713</v>
      </c>
      <c r="D22" s="7" t="n">
        <v>25</v>
      </c>
      <c r="E22" s="13" t="n">
        <f aca="false">COUNTIF(links!$B$1:$B$873, A22) &gt; 0</f>
        <v>1</v>
      </c>
      <c r="F22" s="13" t="n">
        <f aca="false">C22&gt;misc!$A$2</f>
        <v>1</v>
      </c>
    </row>
    <row r="23" customFormat="false" ht="12.75" hidden="false" customHeight="false" outlineLevel="0" collapsed="false">
      <c r="A23" s="1" t="s">
        <v>42</v>
      </c>
      <c r="B23" s="12" t="n">
        <f aca="false">C22+1</f>
        <v>45714</v>
      </c>
      <c r="C23" s="12" t="n">
        <f aca="false">B23+45</f>
        <v>45759</v>
      </c>
      <c r="D23" s="7" t="n">
        <v>5</v>
      </c>
      <c r="E23" s="13" t="n">
        <f aca="false">COUNTIF(links!$B$1:$B$873, A23) &gt; 0</f>
        <v>1</v>
      </c>
      <c r="F23" s="13" t="n">
        <f aca="false">C23&gt;misc!$A$2</f>
        <v>1</v>
      </c>
    </row>
    <row r="24" customFormat="false" ht="12.75" hidden="false" customHeight="false" outlineLevel="0" collapsed="false">
      <c r="A24" s="1" t="s">
        <v>43</v>
      </c>
      <c r="B24" s="12" t="n">
        <v>45658</v>
      </c>
      <c r="C24" s="12" t="n">
        <v>45713</v>
      </c>
      <c r="D24" s="7" t="n">
        <v>5</v>
      </c>
      <c r="E24" s="13" t="n">
        <f aca="false">COUNTIF(links!$B$1:$B$873, A24) &gt; 0</f>
        <v>1</v>
      </c>
      <c r="F24" s="13" t="n">
        <f aca="false">C24&gt;misc!$A$2</f>
        <v>1</v>
      </c>
    </row>
    <row r="25" customFormat="false" ht="12.75" hidden="false" customHeight="false" outlineLevel="0" collapsed="false">
      <c r="A25" s="1" t="s">
        <v>44</v>
      </c>
      <c r="B25" s="12" t="n">
        <f aca="false">C24+1</f>
        <v>45714</v>
      </c>
      <c r="C25" s="12" t="n">
        <f aca="false">B25+45</f>
        <v>45759</v>
      </c>
      <c r="D25" s="7" t="n">
        <v>5</v>
      </c>
      <c r="E25" s="13" t="n">
        <f aca="false">COUNTIF(links!$B$1:$B$873, A25) &gt; 0</f>
        <v>1</v>
      </c>
      <c r="F25" s="13" t="n">
        <f aca="false">C25&gt;misc!$A$2</f>
        <v>1</v>
      </c>
    </row>
    <row r="26" customFormat="false" ht="12.75" hidden="false" customHeight="false" outlineLevel="0" collapsed="false">
      <c r="A26" s="1" t="s">
        <v>45</v>
      </c>
      <c r="B26" s="12" t="n">
        <v>45658</v>
      </c>
      <c r="C26" s="12" t="n">
        <v>45731</v>
      </c>
      <c r="D26" s="7" t="n">
        <v>250</v>
      </c>
      <c r="E26" s="13" t="n">
        <f aca="false">COUNTIF(links!$B$1:$B$873, A26) &gt; 0</f>
        <v>1</v>
      </c>
      <c r="F26" s="13" t="n">
        <f aca="false">C26&gt;misc!$A$2</f>
        <v>1</v>
      </c>
    </row>
    <row r="27" customFormat="false" ht="12.75" hidden="false" customHeight="false" outlineLevel="0" collapsed="false">
      <c r="A27" s="1" t="s">
        <v>46</v>
      </c>
      <c r="B27" s="12" t="n">
        <v>45749</v>
      </c>
      <c r="C27" s="12" t="n">
        <f aca="false">B27+45</f>
        <v>45794</v>
      </c>
      <c r="D27" s="7" t="n">
        <v>25</v>
      </c>
      <c r="E27" s="13" t="n">
        <f aca="false">COUNTIF(links!$B$1:$B$873, A27) &gt; 0</f>
        <v>1</v>
      </c>
      <c r="F27" s="13" t="n">
        <f aca="false">C27&gt;misc!$A$2</f>
        <v>1</v>
      </c>
    </row>
    <row r="28" customFormat="false" ht="12.75" hidden="false" customHeight="false" outlineLevel="0" collapsed="false">
      <c r="A28" s="1" t="s">
        <v>47</v>
      </c>
      <c r="B28" s="12" t="n">
        <v>45658</v>
      </c>
      <c r="C28" s="12" t="n">
        <v>45731</v>
      </c>
      <c r="D28" s="7" t="n">
        <v>20</v>
      </c>
      <c r="E28" s="13" t="n">
        <f aca="false">COUNTIF(links!$B$1:$B$873, A28) &gt; 0</f>
        <v>1</v>
      </c>
      <c r="F28" s="13" t="n">
        <f aca="false">C28&gt;misc!$A$2</f>
        <v>1</v>
      </c>
    </row>
    <row r="29" customFormat="false" ht="12.75" hidden="false" customHeight="false" outlineLevel="0" collapsed="false">
      <c r="A29" s="1" t="s">
        <v>48</v>
      </c>
      <c r="B29" s="12" t="n">
        <v>45749</v>
      </c>
      <c r="C29" s="12" t="n">
        <f aca="false">B29+45</f>
        <v>45794</v>
      </c>
      <c r="D29" s="7" t="n">
        <v>5</v>
      </c>
      <c r="E29" s="13" t="n">
        <f aca="false">COUNTIF(links!$B$1:$B$873, A29) &gt; 0</f>
        <v>1</v>
      </c>
      <c r="F29" s="13" t="n">
        <f aca="false">C29&gt;misc!$A$2</f>
        <v>1</v>
      </c>
    </row>
    <row r="30" customFormat="false" ht="12.75" hidden="false" customHeight="false" outlineLevel="0" collapsed="false">
      <c r="A30" s="1" t="s">
        <v>49</v>
      </c>
      <c r="B30" s="12" t="n">
        <v>45658</v>
      </c>
      <c r="C30" s="12" t="n">
        <v>45731</v>
      </c>
      <c r="D30" s="7" t="n">
        <v>5</v>
      </c>
      <c r="E30" s="13" t="n">
        <f aca="false">COUNTIF(links!$B$1:$B$873, A30) &gt; 0</f>
        <v>1</v>
      </c>
      <c r="F30" s="13" t="n">
        <f aca="false">C30&gt;misc!$A$2</f>
        <v>1</v>
      </c>
    </row>
    <row r="31" customFormat="false" ht="12.75" hidden="false" customHeight="false" outlineLevel="0" collapsed="false">
      <c r="A31" s="1" t="s">
        <v>50</v>
      </c>
      <c r="B31" s="12" t="n">
        <v>45749</v>
      </c>
      <c r="C31" s="12" t="n">
        <f aca="false">B31+45</f>
        <v>45794</v>
      </c>
      <c r="D31" s="7" t="n">
        <v>8</v>
      </c>
      <c r="E31" s="13" t="n">
        <f aca="false">COUNTIF(links!$B$1:$B$873, A31) &gt; 0</f>
        <v>1</v>
      </c>
      <c r="F31" s="13" t="n">
        <f aca="false">C31&gt;misc!$A$2</f>
        <v>1</v>
      </c>
    </row>
    <row r="32" customFormat="false" ht="12.75" hidden="false" customHeight="false" outlineLevel="0" collapsed="false">
      <c r="A32" s="1" t="s">
        <v>51</v>
      </c>
      <c r="B32" s="12" t="n">
        <v>45658</v>
      </c>
      <c r="C32" s="12" t="n">
        <v>45748</v>
      </c>
      <c r="D32" s="7" t="n">
        <v>150</v>
      </c>
      <c r="E32" s="13" t="n">
        <f aca="false">COUNTIF(links!$B$1:$B$873, A32) &gt; 0</f>
        <v>1</v>
      </c>
      <c r="F32" s="13" t="n">
        <f aca="false">C32&gt;misc!$A$2</f>
        <v>1</v>
      </c>
    </row>
    <row r="33" customFormat="false" ht="12.75" hidden="false" customHeight="false" outlineLevel="0" collapsed="false">
      <c r="A33" s="1" t="s">
        <v>52</v>
      </c>
      <c r="B33" s="12" t="n">
        <f aca="false">C32+1</f>
        <v>45749</v>
      </c>
      <c r="C33" s="12" t="n">
        <f aca="false">B33+30</f>
        <v>45779</v>
      </c>
      <c r="D33" s="7" t="n">
        <v>25</v>
      </c>
      <c r="E33" s="13" t="n">
        <f aca="false">COUNTIF(links!$B$1:$B$873, A33) &gt; 0</f>
        <v>1</v>
      </c>
      <c r="F33" s="13" t="n">
        <f aca="false">C33&gt;misc!$A$2</f>
        <v>1</v>
      </c>
    </row>
    <row r="34" customFormat="false" ht="12.75" hidden="false" customHeight="false" outlineLevel="0" collapsed="false">
      <c r="A34" s="1" t="s">
        <v>53</v>
      </c>
      <c r="B34" s="12" t="n">
        <v>45658</v>
      </c>
      <c r="C34" s="12" t="n">
        <v>45748</v>
      </c>
      <c r="D34" s="7" t="n">
        <v>20</v>
      </c>
      <c r="E34" s="13" t="n">
        <f aca="false">COUNTIF(links!$B$1:$B$873, A34) &gt; 0</f>
        <v>1</v>
      </c>
      <c r="F34" s="13" t="n">
        <f aca="false">C34&gt;misc!$A$2</f>
        <v>1</v>
      </c>
    </row>
    <row r="35" customFormat="false" ht="12.75" hidden="false" customHeight="false" outlineLevel="0" collapsed="false">
      <c r="A35" s="1" t="s">
        <v>54</v>
      </c>
      <c r="B35" s="12" t="n">
        <f aca="false">C34+1</f>
        <v>45749</v>
      </c>
      <c r="C35" s="12" t="n">
        <f aca="false">B35+30</f>
        <v>45779</v>
      </c>
      <c r="D35" s="7" t="n">
        <v>5</v>
      </c>
      <c r="E35" s="13" t="n">
        <f aca="false">COUNTIF(links!$B$1:$B$873, A35) &gt; 0</f>
        <v>1</v>
      </c>
      <c r="F35" s="13" t="n">
        <f aca="false">C35&gt;misc!$A$2</f>
        <v>1</v>
      </c>
    </row>
    <row r="36" customFormat="false" ht="12.75" hidden="false" customHeight="false" outlineLevel="0" collapsed="false">
      <c r="A36" s="1" t="s">
        <v>55</v>
      </c>
      <c r="B36" s="12" t="n">
        <v>45658</v>
      </c>
      <c r="C36" s="12" t="n">
        <v>45748</v>
      </c>
      <c r="D36" s="7" t="n">
        <v>8</v>
      </c>
      <c r="E36" s="13" t="n">
        <f aca="false">COUNTIF(links!$B$1:$B$873, A36) &gt; 0</f>
        <v>1</v>
      </c>
      <c r="F36" s="13" t="n">
        <f aca="false">C36&gt;misc!$A$2</f>
        <v>1</v>
      </c>
    </row>
    <row r="37" customFormat="false" ht="12.75" hidden="false" customHeight="false" outlineLevel="0" collapsed="false">
      <c r="A37" s="1" t="s">
        <v>56</v>
      </c>
      <c r="B37" s="12" t="n">
        <f aca="false">C36+1</f>
        <v>45749</v>
      </c>
      <c r="C37" s="12" t="n">
        <f aca="false">B37+30</f>
        <v>45779</v>
      </c>
      <c r="D37" s="7" t="n">
        <v>8</v>
      </c>
      <c r="E37" s="13" t="n">
        <f aca="false">COUNTIF(links!$B$1:$B$873, A37) &gt; 0</f>
        <v>1</v>
      </c>
      <c r="F37" s="13" t="n">
        <f aca="false">C37&gt;misc!$A$2</f>
        <v>1</v>
      </c>
    </row>
    <row r="38" customFormat="false" ht="12.75" hidden="false" customHeight="false" outlineLevel="0" collapsed="false">
      <c r="A38" s="1" t="s">
        <v>57</v>
      </c>
      <c r="B38" s="12" t="n">
        <v>45658</v>
      </c>
      <c r="C38" s="12" t="n">
        <v>45789</v>
      </c>
      <c r="D38" s="7" t="n">
        <v>350</v>
      </c>
      <c r="E38" s="13" t="n">
        <f aca="false">COUNTIF(links!$B$1:$B$873, A38) &gt; 0</f>
        <v>1</v>
      </c>
      <c r="F38" s="13" t="n">
        <f aca="false">C38&gt;misc!$A$2</f>
        <v>1</v>
      </c>
    </row>
    <row r="39" customFormat="false" ht="12.75" hidden="false" customHeight="false" outlineLevel="0" collapsed="false">
      <c r="A39" s="1" t="s">
        <v>58</v>
      </c>
      <c r="B39" s="12" t="n">
        <f aca="false">C38+1</f>
        <v>45790</v>
      </c>
      <c r="C39" s="12" t="n">
        <f aca="false">B39+45</f>
        <v>45835</v>
      </c>
      <c r="D39" s="7" t="n">
        <v>30</v>
      </c>
      <c r="E39" s="13" t="n">
        <f aca="false">COUNTIF(links!$B$1:$B$873, A39) &gt; 0</f>
        <v>1</v>
      </c>
      <c r="F39" s="13" t="n">
        <f aca="false">C39&gt;misc!$A$2</f>
        <v>1</v>
      </c>
    </row>
    <row r="40" customFormat="false" ht="12.75" hidden="false" customHeight="false" outlineLevel="0" collapsed="false">
      <c r="A40" s="1" t="s">
        <v>59</v>
      </c>
      <c r="B40" s="12" t="n">
        <v>45658</v>
      </c>
      <c r="C40" s="12" t="n">
        <v>45789</v>
      </c>
      <c r="D40" s="7" t="n">
        <v>40</v>
      </c>
      <c r="E40" s="13" t="n">
        <f aca="false">COUNTIF(links!$B$1:$B$873, A40) &gt; 0</f>
        <v>1</v>
      </c>
      <c r="F40" s="13" t="n">
        <f aca="false">C40&gt;misc!$A$2</f>
        <v>1</v>
      </c>
    </row>
    <row r="41" customFormat="false" ht="12.75" hidden="false" customHeight="false" outlineLevel="0" collapsed="false">
      <c r="A41" s="1" t="s">
        <v>60</v>
      </c>
      <c r="B41" s="12" t="n">
        <f aca="false">C40+1</f>
        <v>45790</v>
      </c>
      <c r="C41" s="12" t="n">
        <f aca="false">B41+45</f>
        <v>45835</v>
      </c>
      <c r="D41" s="7" t="n">
        <v>10</v>
      </c>
      <c r="E41" s="13" t="n">
        <f aca="false">COUNTIF(links!$B$1:$B$873, A41) &gt; 0</f>
        <v>1</v>
      </c>
      <c r="F41" s="13" t="n">
        <f aca="false">C41&gt;misc!$A$2</f>
        <v>1</v>
      </c>
    </row>
    <row r="42" customFormat="false" ht="12.75" hidden="false" customHeight="false" outlineLevel="0" collapsed="false">
      <c r="A42" s="1" t="s">
        <v>61</v>
      </c>
      <c r="B42" s="12" t="n">
        <v>45658</v>
      </c>
      <c r="C42" s="12" t="n">
        <v>45789</v>
      </c>
      <c r="D42" s="7" t="n">
        <v>10</v>
      </c>
      <c r="E42" s="13" t="n">
        <f aca="false">COUNTIF(links!$B$1:$B$873, A42) &gt; 0</f>
        <v>1</v>
      </c>
      <c r="F42" s="13" t="n">
        <f aca="false">C42&gt;misc!$A$2</f>
        <v>1</v>
      </c>
    </row>
    <row r="43" customFormat="false" ht="12.75" hidden="false" customHeight="false" outlineLevel="0" collapsed="false">
      <c r="A43" s="1" t="s">
        <v>62</v>
      </c>
      <c r="B43" s="12" t="n">
        <f aca="false">C42+1</f>
        <v>45790</v>
      </c>
      <c r="C43" s="12" t="n">
        <f aca="false">B43+45</f>
        <v>45835</v>
      </c>
      <c r="D43" s="7" t="n">
        <v>8</v>
      </c>
      <c r="E43" s="13" t="n">
        <f aca="false">COUNTIF(links!$B$1:$B$873, A43) &gt; 0</f>
        <v>1</v>
      </c>
      <c r="F43" s="13" t="n">
        <f aca="false">C43&gt;misc!$A$2</f>
        <v>1</v>
      </c>
    </row>
    <row r="44" customFormat="false" ht="12.75" hidden="false" customHeight="false" outlineLevel="0" collapsed="false">
      <c r="A44" s="1" t="s">
        <v>63</v>
      </c>
      <c r="B44" s="12" t="n">
        <v>45658</v>
      </c>
      <c r="C44" s="12" t="n">
        <v>45901</v>
      </c>
      <c r="D44" s="7" t="n">
        <v>750</v>
      </c>
      <c r="E44" s="13" t="n">
        <f aca="false">COUNTIF(links!$B$1:$B$873, A44) &gt; 0</f>
        <v>1</v>
      </c>
      <c r="F44" s="13" t="n">
        <f aca="false">C44&gt;misc!$A$2</f>
        <v>1</v>
      </c>
    </row>
    <row r="45" customFormat="false" ht="12.75" hidden="false" customHeight="false" outlineLevel="0" collapsed="false">
      <c r="A45" s="1" t="s">
        <v>64</v>
      </c>
      <c r="B45" s="12" t="n">
        <f aca="false">C44+1</f>
        <v>45902</v>
      </c>
      <c r="C45" s="12" t="n">
        <f aca="false">B45+45</f>
        <v>45947</v>
      </c>
      <c r="D45" s="7" t="n">
        <v>70</v>
      </c>
      <c r="E45" s="13" t="n">
        <f aca="false">COUNTIF(links!$B$1:$B$873, A45) &gt; 0</f>
        <v>1</v>
      </c>
      <c r="F45" s="13" t="n">
        <f aca="false">C45&gt;misc!$A$2</f>
        <v>1</v>
      </c>
    </row>
    <row r="46" customFormat="false" ht="12.75" hidden="false" customHeight="false" outlineLevel="0" collapsed="false">
      <c r="A46" s="1" t="s">
        <v>65</v>
      </c>
      <c r="B46" s="12" t="n">
        <v>45658</v>
      </c>
      <c r="C46" s="12" t="n">
        <v>45901</v>
      </c>
      <c r="D46" s="7" t="n">
        <v>80</v>
      </c>
      <c r="E46" s="13" t="n">
        <f aca="false">COUNTIF(links!$B$1:$B$873, A46) &gt; 0</f>
        <v>1</v>
      </c>
      <c r="F46" s="13" t="n">
        <f aca="false">C46&gt;misc!$A$2</f>
        <v>1</v>
      </c>
    </row>
    <row r="47" customFormat="false" ht="12.75" hidden="false" customHeight="false" outlineLevel="0" collapsed="false">
      <c r="A47" s="1" t="s">
        <v>66</v>
      </c>
      <c r="B47" s="12" t="n">
        <f aca="false">C46+1</f>
        <v>45902</v>
      </c>
      <c r="C47" s="12" t="n">
        <f aca="false">B47+45</f>
        <v>45947</v>
      </c>
      <c r="D47" s="7" t="n">
        <v>10</v>
      </c>
      <c r="E47" s="13" t="n">
        <f aca="false">COUNTIF(links!$B$1:$B$873, A47) &gt; 0</f>
        <v>1</v>
      </c>
      <c r="F47" s="13" t="n">
        <f aca="false">C47&gt;misc!$A$2</f>
        <v>1</v>
      </c>
    </row>
    <row r="48" customFormat="false" ht="12.75" hidden="false" customHeight="false" outlineLevel="0" collapsed="false">
      <c r="A48" s="1" t="s">
        <v>67</v>
      </c>
      <c r="B48" s="12" t="n">
        <v>45658</v>
      </c>
      <c r="C48" s="12" t="n">
        <v>45901</v>
      </c>
      <c r="D48" s="7" t="n">
        <v>15</v>
      </c>
      <c r="E48" s="13" t="n">
        <f aca="false">COUNTIF(links!$B$1:$B$873, A48) &gt; 0</f>
        <v>1</v>
      </c>
      <c r="F48" s="13" t="n">
        <f aca="false">C48&gt;misc!$A$2</f>
        <v>1</v>
      </c>
    </row>
    <row r="49" customFormat="false" ht="12.75" hidden="false" customHeight="false" outlineLevel="0" collapsed="false">
      <c r="A49" s="1" t="s">
        <v>68</v>
      </c>
      <c r="B49" s="12" t="n">
        <f aca="false">C48+1</f>
        <v>45902</v>
      </c>
      <c r="C49" s="12" t="n">
        <f aca="false">B49+45</f>
        <v>45947</v>
      </c>
      <c r="D49" s="7" t="n">
        <v>5</v>
      </c>
      <c r="E49" s="13" t="n">
        <f aca="false">COUNTIF(links!$B$1:$B$873, A49) &gt; 0</f>
        <v>1</v>
      </c>
      <c r="F49" s="13" t="n">
        <f aca="false">C49&gt;misc!$A$2</f>
        <v>1</v>
      </c>
    </row>
    <row r="50" customFormat="false" ht="12.75" hidden="false" customHeight="false" outlineLevel="0" collapsed="false">
      <c r="A50" s="1" t="s">
        <v>69</v>
      </c>
      <c r="B50" s="12" t="n">
        <v>45658</v>
      </c>
      <c r="C50" s="12" t="n">
        <v>45931</v>
      </c>
      <c r="D50" s="7" t="n">
        <v>1100</v>
      </c>
      <c r="E50" s="13" t="n">
        <f aca="false">COUNTIF(links!$B$1:$B$873, A50) &gt; 0</f>
        <v>1</v>
      </c>
      <c r="F50" s="13" t="n">
        <f aca="false">C50&gt;misc!$A$2</f>
        <v>1</v>
      </c>
    </row>
    <row r="51" customFormat="false" ht="12.75" hidden="false" customHeight="false" outlineLevel="0" collapsed="false">
      <c r="A51" s="1" t="s">
        <v>70</v>
      </c>
      <c r="B51" s="12" t="n">
        <f aca="false">C50+1</f>
        <v>45932</v>
      </c>
      <c r="C51" s="12" t="n">
        <f aca="false">B51+30</f>
        <v>45962</v>
      </c>
      <c r="D51" s="7" t="n">
        <v>200</v>
      </c>
      <c r="E51" s="13" t="n">
        <f aca="false">COUNTIF(links!$B$1:$B$873, A51) &gt; 0</f>
        <v>1</v>
      </c>
      <c r="F51" s="13" t="n">
        <f aca="false">C51&gt;misc!$A$2</f>
        <v>1</v>
      </c>
    </row>
    <row r="52" customFormat="false" ht="12.75" hidden="false" customHeight="false" outlineLevel="0" collapsed="false">
      <c r="A52" s="1" t="s">
        <v>71</v>
      </c>
      <c r="B52" s="12" t="n">
        <v>45658</v>
      </c>
      <c r="C52" s="12" t="n">
        <v>45931</v>
      </c>
      <c r="D52" s="7" t="n">
        <v>130</v>
      </c>
      <c r="E52" s="13" t="n">
        <f aca="false">COUNTIF(links!$B$1:$B$873, A52) &gt; 0</f>
        <v>1</v>
      </c>
      <c r="F52" s="13" t="n">
        <f aca="false">C52&gt;misc!$A$2</f>
        <v>1</v>
      </c>
    </row>
    <row r="53" customFormat="false" ht="12.75" hidden="false" customHeight="false" outlineLevel="0" collapsed="false">
      <c r="A53" s="1" t="s">
        <v>72</v>
      </c>
      <c r="B53" s="12" t="n">
        <f aca="false">C52+1</f>
        <v>45932</v>
      </c>
      <c r="C53" s="12" t="n">
        <f aca="false">B53+30</f>
        <v>45962</v>
      </c>
      <c r="D53" s="7" t="n">
        <v>25</v>
      </c>
      <c r="E53" s="13" t="n">
        <f aca="false">COUNTIF(links!$B$1:$B$873, A53) &gt; 0</f>
        <v>1</v>
      </c>
      <c r="F53" s="13" t="n">
        <f aca="false">C53&gt;misc!$A$2</f>
        <v>1</v>
      </c>
    </row>
    <row r="54" customFormat="false" ht="12.75" hidden="false" customHeight="false" outlineLevel="0" collapsed="false">
      <c r="A54" s="1" t="s">
        <v>73</v>
      </c>
      <c r="B54" s="12" t="n">
        <v>45658</v>
      </c>
      <c r="C54" s="12" t="n">
        <v>45931</v>
      </c>
      <c r="D54" s="7" t="n">
        <v>30</v>
      </c>
      <c r="E54" s="13" t="n">
        <f aca="false">COUNTIF(links!$B$1:$B$873, A54) &gt; 0</f>
        <v>1</v>
      </c>
      <c r="F54" s="13" t="n">
        <f aca="false">C54&gt;misc!$A$2</f>
        <v>1</v>
      </c>
    </row>
    <row r="55" customFormat="false" ht="12.75" hidden="false" customHeight="false" outlineLevel="0" collapsed="false">
      <c r="A55" s="1" t="s">
        <v>74</v>
      </c>
      <c r="B55" s="12" t="n">
        <f aca="false">C54+1</f>
        <v>45932</v>
      </c>
      <c r="C55" s="12" t="n">
        <f aca="false">B55+30</f>
        <v>45962</v>
      </c>
      <c r="D55" s="7" t="n">
        <v>12</v>
      </c>
      <c r="E55" s="13" t="n">
        <f aca="false">COUNTIF(links!$B$1:$B$873, A55) &gt; 0</f>
        <v>1</v>
      </c>
      <c r="F55" s="13" t="n">
        <f aca="false">C55&gt;misc!$A$2</f>
        <v>1</v>
      </c>
    </row>
    <row r="56" customFormat="false" ht="12.75" hidden="false" customHeight="false" outlineLevel="0" collapsed="false">
      <c r="A56" s="1" t="s">
        <v>75</v>
      </c>
      <c r="B56" s="12" t="n">
        <v>45698</v>
      </c>
      <c r="C56" s="12" t="n">
        <f aca="false">B57-1</f>
        <v>45715</v>
      </c>
      <c r="D56" s="7" t="n">
        <v>10</v>
      </c>
      <c r="E56" s="13" t="n">
        <f aca="false">COUNTIF(links!$B$1:$B$873, A56) &gt; 0</f>
        <v>1</v>
      </c>
      <c r="F56" s="13" t="n">
        <f aca="false">C56&gt;misc!$A$2</f>
        <v>1</v>
      </c>
    </row>
    <row r="57" customFormat="false" ht="12.75" hidden="false" customHeight="false" outlineLevel="0" collapsed="false">
      <c r="A57" s="1" t="s">
        <v>76</v>
      </c>
      <c r="B57" s="12" t="n">
        <v>45716</v>
      </c>
      <c r="C57" s="12" t="n">
        <v>45838</v>
      </c>
      <c r="D57" s="7" t="n">
        <v>450</v>
      </c>
      <c r="E57" s="13" t="n">
        <f aca="false">COUNTIF(links!$B$1:$B$873, A57) &gt; 0</f>
        <v>1</v>
      </c>
      <c r="F57" s="13" t="n">
        <f aca="false">C57&gt;misc!$A$2</f>
        <v>1</v>
      </c>
    </row>
    <row r="58" customFormat="false" ht="12.75" hidden="false" customHeight="false" outlineLevel="0" collapsed="false">
      <c r="A58" s="1" t="s">
        <v>77</v>
      </c>
      <c r="B58" s="12" t="n">
        <f aca="false">C57+1</f>
        <v>45839</v>
      </c>
      <c r="C58" s="12" t="n">
        <f aca="false">B58+45</f>
        <v>45884</v>
      </c>
      <c r="D58" s="7" t="n">
        <v>35</v>
      </c>
      <c r="E58" s="13" t="n">
        <f aca="false">COUNTIF(links!$B$1:$B$873, A58) &gt; 0</f>
        <v>1</v>
      </c>
      <c r="F58" s="13" t="n">
        <f aca="false">C58&gt;misc!$A$2</f>
        <v>1</v>
      </c>
    </row>
    <row r="59" customFormat="false" ht="12.75" hidden="false" customHeight="false" outlineLevel="0" collapsed="false">
      <c r="A59" s="1" t="s">
        <v>78</v>
      </c>
      <c r="B59" s="12" t="n">
        <f aca="false">B56</f>
        <v>45698</v>
      </c>
      <c r="C59" s="12" t="n">
        <f aca="false">C56</f>
        <v>45715</v>
      </c>
      <c r="D59" s="7" t="n">
        <v>10</v>
      </c>
      <c r="E59" s="13" t="n">
        <f aca="false">COUNTIF(links!$B$1:$B$873, A59) &gt; 0</f>
        <v>1</v>
      </c>
      <c r="F59" s="13" t="n">
        <f aca="false">C59&gt;misc!$A$2</f>
        <v>1</v>
      </c>
    </row>
    <row r="60" customFormat="false" ht="12.75" hidden="false" customHeight="false" outlineLevel="0" collapsed="false">
      <c r="A60" s="1" t="s">
        <v>79</v>
      </c>
      <c r="B60" s="12" t="n">
        <f aca="false">C59+1</f>
        <v>45716</v>
      </c>
      <c r="C60" s="12" t="n">
        <f aca="false">C57</f>
        <v>45838</v>
      </c>
      <c r="D60" s="7" t="n">
        <v>50</v>
      </c>
      <c r="E60" s="13" t="n">
        <f aca="false">COUNTIF(links!$B$1:$B$873, A60) &gt; 0</f>
        <v>1</v>
      </c>
      <c r="F60" s="13" t="n">
        <f aca="false">C60&gt;misc!$A$2</f>
        <v>1</v>
      </c>
    </row>
    <row r="61" customFormat="false" ht="12.75" hidden="false" customHeight="false" outlineLevel="0" collapsed="false">
      <c r="A61" s="1" t="s">
        <v>80</v>
      </c>
      <c r="B61" s="12" t="n">
        <f aca="false">C60+1</f>
        <v>45839</v>
      </c>
      <c r="C61" s="12" t="n">
        <f aca="false">C58</f>
        <v>45884</v>
      </c>
      <c r="D61" s="7" t="n">
        <v>5</v>
      </c>
      <c r="E61" s="13" t="n">
        <f aca="false">COUNTIF(links!$B$1:$B$873, A61) &gt; 0</f>
        <v>1</v>
      </c>
      <c r="F61" s="13" t="n">
        <f aca="false">C61&gt;misc!$A$2</f>
        <v>1</v>
      </c>
    </row>
    <row r="62" customFormat="false" ht="12.75" hidden="false" customHeight="false" outlineLevel="0" collapsed="false">
      <c r="A62" s="1" t="s">
        <v>81</v>
      </c>
      <c r="B62" s="12" t="n">
        <f aca="false">B59</f>
        <v>45698</v>
      </c>
      <c r="C62" s="12" t="n">
        <f aca="false">C59</f>
        <v>45715</v>
      </c>
      <c r="D62" s="7" t="n">
        <v>10</v>
      </c>
      <c r="E62" s="13" t="n">
        <f aca="false">COUNTIF(links!$B$1:$B$873, A62) &gt; 0</f>
        <v>1</v>
      </c>
      <c r="F62" s="13" t="n">
        <f aca="false">C62&gt;misc!$A$2</f>
        <v>1</v>
      </c>
    </row>
    <row r="63" customFormat="false" ht="12.75" hidden="false" customHeight="false" outlineLevel="0" collapsed="false">
      <c r="A63" s="1" t="s">
        <v>82</v>
      </c>
      <c r="B63" s="12" t="n">
        <f aca="false">C62+1</f>
        <v>45716</v>
      </c>
      <c r="C63" s="12" t="n">
        <f aca="false">C60</f>
        <v>45838</v>
      </c>
      <c r="D63" s="7" t="n">
        <v>10</v>
      </c>
      <c r="E63" s="13" t="n">
        <f aca="false">COUNTIF(links!$B$1:$B$873, A63) &gt; 0</f>
        <v>1</v>
      </c>
      <c r="F63" s="13" t="n">
        <f aca="false">C63&gt;misc!$A$2</f>
        <v>1</v>
      </c>
    </row>
    <row r="64" customFormat="false" ht="12.75" hidden="false" customHeight="false" outlineLevel="0" collapsed="false">
      <c r="A64" s="1" t="s">
        <v>83</v>
      </c>
      <c r="B64" s="12" t="n">
        <f aca="false">C63+1</f>
        <v>45839</v>
      </c>
      <c r="C64" s="12" t="n">
        <f aca="false">C61</f>
        <v>45884</v>
      </c>
      <c r="D64" s="7" t="n">
        <v>5</v>
      </c>
      <c r="E64" s="13" t="n">
        <f aca="false">COUNTIF(links!$B$1:$B$873, A64) &gt; 0</f>
        <v>1</v>
      </c>
      <c r="F64" s="13" t="n">
        <f aca="false">C64&gt;misc!$A$2</f>
        <v>1</v>
      </c>
    </row>
    <row r="65" customFormat="false" ht="12.75" hidden="false" customHeight="false" outlineLevel="0" collapsed="false">
      <c r="A65" s="1" t="s">
        <v>84</v>
      </c>
      <c r="B65" s="12" t="n">
        <v>45717</v>
      </c>
      <c r="C65" s="12" t="n">
        <v>45740</v>
      </c>
      <c r="D65" s="7" t="n">
        <v>20</v>
      </c>
      <c r="E65" s="13" t="n">
        <f aca="false">COUNTIF(links!$B$1:$B$873, A65) &gt; 0</f>
        <v>1</v>
      </c>
      <c r="F65" s="13" t="n">
        <f aca="false">C65&gt;misc!$A$2</f>
        <v>1</v>
      </c>
    </row>
    <row r="66" customFormat="false" ht="12.75" hidden="false" customHeight="false" outlineLevel="0" collapsed="false">
      <c r="A66" s="1" t="s">
        <v>85</v>
      </c>
      <c r="B66" s="12" t="n">
        <v>45741</v>
      </c>
      <c r="C66" s="12" t="n">
        <v>45870</v>
      </c>
      <c r="D66" s="7" t="n">
        <v>550</v>
      </c>
      <c r="E66" s="13" t="n">
        <f aca="false">COUNTIF(links!$B$1:$B$873, A66) &gt; 0</f>
        <v>1</v>
      </c>
      <c r="F66" s="13" t="n">
        <f aca="false">C66&gt;misc!$A$2</f>
        <v>1</v>
      </c>
    </row>
    <row r="67" customFormat="false" ht="12.75" hidden="false" customHeight="false" outlineLevel="0" collapsed="false">
      <c r="A67" s="1" t="s">
        <v>86</v>
      </c>
      <c r="B67" s="12" t="n">
        <f aca="false">C66+1</f>
        <v>45871</v>
      </c>
      <c r="C67" s="12" t="n">
        <f aca="false">B67+45</f>
        <v>45916</v>
      </c>
      <c r="D67" s="7" t="n">
        <v>40</v>
      </c>
      <c r="E67" s="13" t="n">
        <f aca="false">COUNTIF(links!$B$1:$B$873, A67) &gt; 0</f>
        <v>1</v>
      </c>
      <c r="F67" s="13" t="n">
        <f aca="false">C67&gt;misc!$A$2</f>
        <v>1</v>
      </c>
    </row>
    <row r="68" customFormat="false" ht="12.75" hidden="false" customHeight="false" outlineLevel="0" collapsed="false">
      <c r="A68" s="1" t="s">
        <v>87</v>
      </c>
      <c r="B68" s="12" t="n">
        <f aca="false">B65</f>
        <v>45717</v>
      </c>
      <c r="C68" s="12" t="n">
        <f aca="false">C65</f>
        <v>45740</v>
      </c>
      <c r="D68" s="7" t="n">
        <v>10</v>
      </c>
      <c r="E68" s="13" t="n">
        <f aca="false">COUNTIF(links!$B$1:$B$873, A68) &gt; 0</f>
        <v>1</v>
      </c>
      <c r="F68" s="13" t="n">
        <f aca="false">C68&gt;misc!$A$2</f>
        <v>1</v>
      </c>
    </row>
    <row r="69" customFormat="false" ht="12.75" hidden="false" customHeight="false" outlineLevel="0" collapsed="false">
      <c r="A69" s="1" t="s">
        <v>88</v>
      </c>
      <c r="B69" s="12" t="n">
        <f aca="false">C68+1</f>
        <v>45741</v>
      </c>
      <c r="C69" s="12" t="n">
        <f aca="false">C66</f>
        <v>45870</v>
      </c>
      <c r="D69" s="7" t="n">
        <v>50</v>
      </c>
      <c r="E69" s="13" t="n">
        <f aca="false">COUNTIF(links!$B$1:$B$873, A69) &gt; 0</f>
        <v>1</v>
      </c>
      <c r="F69" s="13" t="n">
        <f aca="false">C69&gt;misc!$A$2</f>
        <v>1</v>
      </c>
    </row>
    <row r="70" customFormat="false" ht="12.75" hidden="false" customHeight="false" outlineLevel="0" collapsed="false">
      <c r="A70" s="1" t="s">
        <v>89</v>
      </c>
      <c r="B70" s="12" t="n">
        <f aca="false">C69+1</f>
        <v>45871</v>
      </c>
      <c r="C70" s="12" t="n">
        <f aca="false">C67</f>
        <v>45916</v>
      </c>
      <c r="D70" s="7" t="n">
        <v>5</v>
      </c>
      <c r="E70" s="13" t="n">
        <f aca="false">COUNTIF(links!$B$1:$B$873, A70) &gt; 0</f>
        <v>1</v>
      </c>
      <c r="F70" s="13" t="n">
        <f aca="false">C70&gt;misc!$A$2</f>
        <v>1</v>
      </c>
    </row>
    <row r="71" customFormat="false" ht="12.75" hidden="false" customHeight="false" outlineLevel="0" collapsed="false">
      <c r="A71" s="1" t="s">
        <v>90</v>
      </c>
      <c r="B71" s="12" t="n">
        <f aca="false">B68</f>
        <v>45717</v>
      </c>
      <c r="C71" s="12" t="n">
        <f aca="false">C68</f>
        <v>45740</v>
      </c>
      <c r="D71" s="7" t="n">
        <v>15</v>
      </c>
      <c r="E71" s="13" t="n">
        <f aca="false">COUNTIF(links!$B$1:$B$873, A71) &gt; 0</f>
        <v>1</v>
      </c>
      <c r="F71" s="13" t="n">
        <f aca="false">C71&gt;misc!$A$2</f>
        <v>1</v>
      </c>
    </row>
    <row r="72" customFormat="false" ht="12.75" hidden="false" customHeight="false" outlineLevel="0" collapsed="false">
      <c r="A72" s="1" t="s">
        <v>91</v>
      </c>
      <c r="B72" s="12" t="n">
        <f aca="false">C71+1</f>
        <v>45741</v>
      </c>
      <c r="C72" s="12" t="n">
        <f aca="false">C69</f>
        <v>45870</v>
      </c>
      <c r="D72" s="7" t="n">
        <v>10</v>
      </c>
      <c r="E72" s="13" t="n">
        <f aca="false">COUNTIF(links!$B$1:$B$873, A72) &gt; 0</f>
        <v>1</v>
      </c>
      <c r="F72" s="13" t="n">
        <f aca="false">C72&gt;misc!$A$2</f>
        <v>1</v>
      </c>
    </row>
    <row r="73" customFormat="false" ht="12.75" hidden="false" customHeight="false" outlineLevel="0" collapsed="false">
      <c r="A73" s="1" t="s">
        <v>92</v>
      </c>
      <c r="B73" s="12" t="n">
        <f aca="false">C72+1</f>
        <v>45871</v>
      </c>
      <c r="C73" s="12" t="n">
        <f aca="false">C70</f>
        <v>45916</v>
      </c>
      <c r="D73" s="7" t="n">
        <v>5</v>
      </c>
      <c r="E73" s="13" t="n">
        <f aca="false">COUNTIF(links!$B$1:$B$873, A73) &gt; 0</f>
        <v>1</v>
      </c>
      <c r="F73" s="13" t="n">
        <f aca="false">C73&gt;misc!$A$2</f>
        <v>1</v>
      </c>
    </row>
    <row r="74" customFormat="false" ht="12.75" hidden="false" customHeight="false" outlineLevel="0" collapsed="false">
      <c r="A74" s="1" t="s">
        <v>93</v>
      </c>
      <c r="B74" s="12" t="n">
        <v>45006</v>
      </c>
      <c r="C74" s="12" t="n">
        <v>45401</v>
      </c>
      <c r="D74" s="7" t="n">
        <v>30</v>
      </c>
      <c r="E74" s="13" t="n">
        <f aca="false">COUNTIF(links!$B$1:$B$873, A74) &gt; 0</f>
        <v>0</v>
      </c>
      <c r="F74" s="13" t="n">
        <f aca="false">C74&gt;misc!$A$2</f>
        <v>0</v>
      </c>
    </row>
    <row r="75" customFormat="false" ht="12.75" hidden="false" customHeight="false" outlineLevel="0" collapsed="false">
      <c r="A75" s="1" t="s">
        <v>94</v>
      </c>
      <c r="B75" s="12" t="n">
        <v>45767</v>
      </c>
      <c r="C75" s="12" t="n">
        <v>45962</v>
      </c>
      <c r="D75" s="7" t="n">
        <v>1050</v>
      </c>
      <c r="E75" s="13" t="n">
        <f aca="false">COUNTIF(links!$B$1:$B$873, A75) &gt; 0</f>
        <v>1</v>
      </c>
      <c r="F75" s="13" t="n">
        <f aca="false">C75&gt;misc!$A$2</f>
        <v>1</v>
      </c>
    </row>
    <row r="76" customFormat="false" ht="12.75" hidden="false" customHeight="false" outlineLevel="0" collapsed="false">
      <c r="A76" s="1" t="s">
        <v>95</v>
      </c>
      <c r="B76" s="12" t="n">
        <f aca="false">C75+1</f>
        <v>45963</v>
      </c>
      <c r="C76" s="12" t="n">
        <v>45991</v>
      </c>
      <c r="D76" s="7" t="n">
        <v>120</v>
      </c>
      <c r="E76" s="13" t="n">
        <f aca="false">COUNTIF(links!$B$1:$B$873, A76) &gt; 0</f>
        <v>1</v>
      </c>
      <c r="F76" s="13" t="n">
        <f aca="false">C76&gt;misc!$A$2</f>
        <v>1</v>
      </c>
    </row>
    <row r="77" customFormat="false" ht="12.75" hidden="false" customHeight="false" outlineLevel="0" collapsed="false">
      <c r="A77" s="1" t="s">
        <v>96</v>
      </c>
      <c r="B77" s="12" t="n">
        <f aca="false">B74</f>
        <v>45006</v>
      </c>
      <c r="C77" s="12" t="n">
        <f aca="false">C74</f>
        <v>45401</v>
      </c>
      <c r="D77" s="7" t="n">
        <v>25</v>
      </c>
      <c r="E77" s="13" t="n">
        <f aca="false">COUNTIF(links!$B$1:$B$873, A77) &gt; 0</f>
        <v>1</v>
      </c>
      <c r="F77" s="13" t="n">
        <f aca="false">C77&gt;misc!$A$2</f>
        <v>0</v>
      </c>
    </row>
    <row r="78" customFormat="false" ht="12.75" hidden="false" customHeight="false" outlineLevel="0" collapsed="false">
      <c r="A78" s="1" t="s">
        <v>97</v>
      </c>
      <c r="B78" s="12" t="n">
        <f aca="false">C77+1</f>
        <v>45402</v>
      </c>
      <c r="C78" s="12" t="n">
        <f aca="false">C75</f>
        <v>45962</v>
      </c>
      <c r="D78" s="7" t="n">
        <v>100</v>
      </c>
      <c r="E78" s="13" t="n">
        <f aca="false">COUNTIF(links!$B$1:$B$873, A78) &gt; 0</f>
        <v>1</v>
      </c>
      <c r="F78" s="13" t="n">
        <f aca="false">C78&gt;misc!$A$2</f>
        <v>1</v>
      </c>
    </row>
    <row r="79" customFormat="false" ht="12.75" hidden="false" customHeight="false" outlineLevel="0" collapsed="false">
      <c r="A79" s="1" t="s">
        <v>98</v>
      </c>
      <c r="B79" s="12" t="n">
        <f aca="false">C78+1</f>
        <v>45963</v>
      </c>
      <c r="C79" s="12" t="n">
        <f aca="false">C76</f>
        <v>45991</v>
      </c>
      <c r="D79" s="7" t="n">
        <v>20</v>
      </c>
      <c r="E79" s="13" t="n">
        <f aca="false">COUNTIF(links!$B$1:$B$873, A79) &gt; 0</f>
        <v>1</v>
      </c>
      <c r="F79" s="13" t="n">
        <f aca="false">C79&gt;misc!$A$2</f>
        <v>1</v>
      </c>
    </row>
    <row r="80" customFormat="false" ht="12.75" hidden="false" customHeight="false" outlineLevel="0" collapsed="false">
      <c r="A80" s="1" t="s">
        <v>99</v>
      </c>
      <c r="B80" s="12" t="n">
        <f aca="false">B77</f>
        <v>45006</v>
      </c>
      <c r="C80" s="12" t="n">
        <f aca="false">C77</f>
        <v>45401</v>
      </c>
      <c r="D80" s="7" t="n">
        <v>36</v>
      </c>
      <c r="E80" s="13" t="n">
        <f aca="false">COUNTIF(links!$B$1:$B$873, A80) &gt; 0</f>
        <v>1</v>
      </c>
      <c r="F80" s="13" t="n">
        <f aca="false">C80&gt;misc!$A$2</f>
        <v>0</v>
      </c>
    </row>
    <row r="81" customFormat="false" ht="12.75" hidden="false" customHeight="false" outlineLevel="0" collapsed="false">
      <c r="A81" s="1" t="s">
        <v>100</v>
      </c>
      <c r="B81" s="12" t="n">
        <f aca="false">C80+1</f>
        <v>45402</v>
      </c>
      <c r="C81" s="12" t="n">
        <f aca="false">C78</f>
        <v>45962</v>
      </c>
      <c r="D81" s="7" t="n">
        <v>10</v>
      </c>
      <c r="E81" s="13" t="n">
        <f aca="false">COUNTIF(links!$B$1:$B$873, A81) &gt; 0</f>
        <v>1</v>
      </c>
      <c r="F81" s="13" t="n">
        <f aca="false">C81&gt;misc!$A$2</f>
        <v>1</v>
      </c>
    </row>
    <row r="82" customFormat="false" ht="12.75" hidden="false" customHeight="false" outlineLevel="0" collapsed="false">
      <c r="A82" s="1" t="s">
        <v>101</v>
      </c>
      <c r="B82" s="12" t="n">
        <f aca="false">C81+1</f>
        <v>45963</v>
      </c>
      <c r="C82" s="12" t="n">
        <f aca="false">C79</f>
        <v>45991</v>
      </c>
      <c r="D82" s="7" t="n">
        <v>5</v>
      </c>
      <c r="E82" s="13" t="n">
        <f aca="false">COUNTIF(links!$B$1:$B$873, A82) &gt; 0</f>
        <v>1</v>
      </c>
      <c r="F82" s="13" t="n">
        <f aca="false">C82&gt;misc!$A$2</f>
        <v>1</v>
      </c>
    </row>
    <row r="83" customFormat="false" ht="12.75" hidden="false" customHeight="false" outlineLevel="0" collapsed="false">
      <c r="A83" s="1" t="s">
        <v>102</v>
      </c>
      <c r="B83" s="12" t="n">
        <v>45757</v>
      </c>
      <c r="C83" s="12" t="n">
        <v>45767</v>
      </c>
      <c r="D83" s="7" t="n">
        <v>10</v>
      </c>
      <c r="E83" s="13" t="n">
        <f aca="false">COUNTIF(links!$B$1:$B$873, A83) &gt; 0</f>
        <v>1</v>
      </c>
      <c r="F83" s="13" t="n">
        <f aca="false">C83&gt;misc!$A$2</f>
        <v>1</v>
      </c>
    </row>
    <row r="84" customFormat="false" ht="12.75" hidden="false" customHeight="false" outlineLevel="0" collapsed="false">
      <c r="A84" s="1" t="s">
        <v>103</v>
      </c>
      <c r="B84" s="12" t="n">
        <v>45772</v>
      </c>
      <c r="C84" s="12" t="n">
        <v>45925</v>
      </c>
      <c r="D84" s="7" t="n">
        <v>450</v>
      </c>
      <c r="E84" s="13" t="n">
        <f aca="false">COUNTIF(links!$B$1:$B$873, A84) &gt; 0</f>
        <v>1</v>
      </c>
      <c r="F84" s="13" t="n">
        <f aca="false">C84&gt;misc!$A$2</f>
        <v>1</v>
      </c>
    </row>
    <row r="85" customFormat="false" ht="12.75" hidden="false" customHeight="false" outlineLevel="0" collapsed="false">
      <c r="A85" s="1" t="s">
        <v>104</v>
      </c>
      <c r="B85" s="12" t="n">
        <f aca="false">C84+1</f>
        <v>45926</v>
      </c>
      <c r="C85" s="12" t="n">
        <v>45960</v>
      </c>
      <c r="D85" s="7" t="n">
        <v>60</v>
      </c>
      <c r="E85" s="13" t="n">
        <f aca="false">COUNTIF(links!$B$1:$B$873, A85) &gt; 0</f>
        <v>1</v>
      </c>
      <c r="F85" s="13" t="n">
        <f aca="false">C85&gt;misc!$A$2</f>
        <v>1</v>
      </c>
    </row>
    <row r="86" customFormat="false" ht="12.75" hidden="false" customHeight="false" outlineLevel="0" collapsed="false">
      <c r="A86" s="1" t="s">
        <v>105</v>
      </c>
      <c r="B86" s="12" t="n">
        <f aca="false">B83</f>
        <v>45757</v>
      </c>
      <c r="C86" s="12" t="n">
        <f aca="false">C83</f>
        <v>45767</v>
      </c>
      <c r="D86" s="7" t="n">
        <v>10</v>
      </c>
      <c r="E86" s="13" t="n">
        <f aca="false">COUNTIF(links!$B$1:$B$873, A86) &gt; 0</f>
        <v>1</v>
      </c>
      <c r="F86" s="13" t="n">
        <f aca="false">C86&gt;misc!$A$2</f>
        <v>1</v>
      </c>
    </row>
    <row r="87" customFormat="false" ht="12.75" hidden="false" customHeight="false" outlineLevel="0" collapsed="false">
      <c r="A87" s="1" t="s">
        <v>106</v>
      </c>
      <c r="B87" s="12" t="n">
        <f aca="false">C86+1</f>
        <v>45768</v>
      </c>
      <c r="C87" s="12" t="n">
        <f aca="false">C84</f>
        <v>45925</v>
      </c>
      <c r="D87" s="7" t="n">
        <v>50</v>
      </c>
      <c r="E87" s="13" t="n">
        <f aca="false">COUNTIF(links!$B$1:$B$873, A87) &gt; 0</f>
        <v>1</v>
      </c>
      <c r="F87" s="13" t="n">
        <f aca="false">C87&gt;misc!$A$2</f>
        <v>1</v>
      </c>
    </row>
    <row r="88" customFormat="false" ht="12.75" hidden="false" customHeight="false" outlineLevel="0" collapsed="false">
      <c r="A88" s="1" t="s">
        <v>107</v>
      </c>
      <c r="B88" s="12" t="n">
        <f aca="false">C87+1</f>
        <v>45926</v>
      </c>
      <c r="C88" s="12" t="n">
        <f aca="false">C85</f>
        <v>45960</v>
      </c>
      <c r="D88" s="7" t="n">
        <v>5</v>
      </c>
      <c r="E88" s="13" t="n">
        <f aca="false">COUNTIF(links!$B$1:$B$873, A88) &gt; 0</f>
        <v>1</v>
      </c>
      <c r="F88" s="13" t="n">
        <f aca="false">C88&gt;misc!$A$2</f>
        <v>1</v>
      </c>
    </row>
    <row r="89" customFormat="false" ht="12.75" hidden="false" customHeight="false" outlineLevel="0" collapsed="false">
      <c r="A89" s="1" t="s">
        <v>108</v>
      </c>
      <c r="B89" s="12" t="n">
        <f aca="false">B86</f>
        <v>45757</v>
      </c>
      <c r="C89" s="12" t="n">
        <f aca="false">C86</f>
        <v>45767</v>
      </c>
      <c r="D89" s="7" t="n">
        <v>15</v>
      </c>
      <c r="E89" s="13" t="n">
        <f aca="false">COUNTIF(links!$B$1:$B$873, A89) &gt; 0</f>
        <v>1</v>
      </c>
      <c r="F89" s="13" t="n">
        <f aca="false">C89&gt;misc!$A$2</f>
        <v>1</v>
      </c>
    </row>
    <row r="90" customFormat="false" ht="12.75" hidden="false" customHeight="false" outlineLevel="0" collapsed="false">
      <c r="A90" s="1" t="s">
        <v>109</v>
      </c>
      <c r="B90" s="12" t="n">
        <f aca="false">C89+1</f>
        <v>45768</v>
      </c>
      <c r="C90" s="12" t="n">
        <f aca="false">C87</f>
        <v>45925</v>
      </c>
      <c r="D90" s="7" t="n">
        <v>10</v>
      </c>
      <c r="E90" s="13" t="n">
        <f aca="false">COUNTIF(links!$B$1:$B$873, A90) &gt; 0</f>
        <v>1</v>
      </c>
      <c r="F90" s="13" t="n">
        <f aca="false">C90&gt;misc!$A$2</f>
        <v>1</v>
      </c>
    </row>
    <row r="91" customFormat="false" ht="12.75" hidden="false" customHeight="false" outlineLevel="0" collapsed="false">
      <c r="A91" s="1" t="s">
        <v>110</v>
      </c>
      <c r="B91" s="12" t="n">
        <f aca="false">C90+1</f>
        <v>45926</v>
      </c>
      <c r="C91" s="12" t="n">
        <f aca="false">C88</f>
        <v>45960</v>
      </c>
      <c r="D91" s="7" t="n">
        <v>5</v>
      </c>
      <c r="E91" s="13" t="n">
        <f aca="false">COUNTIF(links!$B$1:$B$873, A91) &gt; 0</f>
        <v>1</v>
      </c>
      <c r="F91" s="13" t="n">
        <f aca="false">C91&gt;misc!$A$2</f>
        <v>1</v>
      </c>
    </row>
    <row r="92" customFormat="false" ht="12.75" hidden="false" customHeight="false" outlineLevel="0" collapsed="false">
      <c r="A92" s="1" t="s">
        <v>111</v>
      </c>
      <c r="B92" s="12" t="n">
        <v>45803</v>
      </c>
      <c r="C92" s="12" t="n">
        <v>45822</v>
      </c>
      <c r="D92" s="7" t="n">
        <v>10</v>
      </c>
      <c r="E92" s="13" t="n">
        <f aca="false">COUNTIF(links!$B$1:$B$873, A92) &gt; 0</f>
        <v>1</v>
      </c>
      <c r="F92" s="13" t="n">
        <f aca="false">C92&gt;misc!$A$2</f>
        <v>1</v>
      </c>
    </row>
    <row r="93" customFormat="false" ht="12.75" hidden="false" customHeight="false" outlineLevel="0" collapsed="false">
      <c r="A93" s="1" t="s">
        <v>112</v>
      </c>
      <c r="B93" s="12" t="n">
        <v>45823</v>
      </c>
      <c r="C93" s="12" t="n">
        <v>46021</v>
      </c>
      <c r="D93" s="7" t="n">
        <v>550</v>
      </c>
      <c r="E93" s="13" t="n">
        <f aca="false">COUNTIF(links!$B$1:$B$873, A93) &gt; 0</f>
        <v>1</v>
      </c>
      <c r="F93" s="13" t="n">
        <f aca="false">C93&gt;misc!$A$2</f>
        <v>1</v>
      </c>
    </row>
    <row r="94" customFormat="false" ht="12.75" hidden="false" customHeight="false" outlineLevel="0" collapsed="false">
      <c r="A94" s="1" t="s">
        <v>113</v>
      </c>
      <c r="B94" s="12" t="n">
        <f aca="false">C93+1</f>
        <v>46022</v>
      </c>
      <c r="C94" s="12" t="n">
        <v>46053</v>
      </c>
      <c r="D94" s="7" t="n">
        <v>30</v>
      </c>
      <c r="E94" s="13" t="n">
        <f aca="false">COUNTIF(links!$B$1:$B$873, A94) &gt; 0</f>
        <v>1</v>
      </c>
      <c r="F94" s="13" t="n">
        <f aca="false">C94&gt;misc!$A$2</f>
        <v>1</v>
      </c>
    </row>
    <row r="95" customFormat="false" ht="12.75" hidden="false" customHeight="false" outlineLevel="0" collapsed="false">
      <c r="A95" s="1" t="s">
        <v>114</v>
      </c>
      <c r="B95" s="12" t="n">
        <f aca="false">B92</f>
        <v>45803</v>
      </c>
      <c r="C95" s="12" t="n">
        <f aca="false">C92</f>
        <v>45822</v>
      </c>
      <c r="D95" s="7" t="n">
        <v>10</v>
      </c>
      <c r="E95" s="13" t="n">
        <f aca="false">COUNTIF(links!$B$1:$B$873, A95) &gt; 0</f>
        <v>1</v>
      </c>
      <c r="F95" s="13" t="n">
        <f aca="false">C95&gt;misc!$A$2</f>
        <v>1</v>
      </c>
    </row>
    <row r="96" customFormat="false" ht="12.75" hidden="false" customHeight="false" outlineLevel="0" collapsed="false">
      <c r="A96" s="1" t="s">
        <v>115</v>
      </c>
      <c r="B96" s="12" t="n">
        <f aca="false">C95+1</f>
        <v>45823</v>
      </c>
      <c r="C96" s="12" t="n">
        <f aca="false">C93</f>
        <v>46021</v>
      </c>
      <c r="D96" s="7" t="n">
        <v>55</v>
      </c>
      <c r="E96" s="13" t="n">
        <f aca="false">COUNTIF(links!$B$1:$B$873, A96) &gt; 0</f>
        <v>1</v>
      </c>
      <c r="F96" s="13" t="n">
        <f aca="false">C96&gt;misc!$A$2</f>
        <v>1</v>
      </c>
    </row>
    <row r="97" customFormat="false" ht="12.75" hidden="false" customHeight="false" outlineLevel="0" collapsed="false">
      <c r="A97" s="1" t="s">
        <v>116</v>
      </c>
      <c r="B97" s="12" t="n">
        <f aca="false">C96+1</f>
        <v>46022</v>
      </c>
      <c r="C97" s="12" t="n">
        <f aca="false">C94</f>
        <v>46053</v>
      </c>
      <c r="D97" s="7" t="n">
        <v>5</v>
      </c>
      <c r="E97" s="13" t="n">
        <f aca="false">COUNTIF(links!$B$1:$B$873, A97) &gt; 0</f>
        <v>1</v>
      </c>
      <c r="F97" s="13" t="n">
        <f aca="false">C97&gt;misc!$A$2</f>
        <v>1</v>
      </c>
    </row>
    <row r="98" customFormat="false" ht="12.75" hidden="false" customHeight="false" outlineLevel="0" collapsed="false">
      <c r="A98" s="1" t="s">
        <v>117</v>
      </c>
      <c r="B98" s="12" t="n">
        <f aca="false">B95</f>
        <v>45803</v>
      </c>
      <c r="C98" s="12" t="n">
        <f aca="false">C95</f>
        <v>45822</v>
      </c>
      <c r="D98" s="7" t="n">
        <v>10</v>
      </c>
      <c r="E98" s="13" t="n">
        <f aca="false">COUNTIF(links!$B$1:$B$873, A98) &gt; 0</f>
        <v>1</v>
      </c>
      <c r="F98" s="13" t="n">
        <f aca="false">C98&gt;misc!$A$2</f>
        <v>1</v>
      </c>
    </row>
    <row r="99" customFormat="false" ht="12.75" hidden="false" customHeight="false" outlineLevel="0" collapsed="false">
      <c r="A99" s="1" t="s">
        <v>118</v>
      </c>
      <c r="B99" s="12" t="n">
        <f aca="false">C98+1</f>
        <v>45823</v>
      </c>
      <c r="C99" s="12" t="n">
        <f aca="false">C96</f>
        <v>46021</v>
      </c>
      <c r="D99" s="7" t="n">
        <v>10</v>
      </c>
      <c r="E99" s="13" t="n">
        <f aca="false">COUNTIF(links!$B$1:$B$873, A99) &gt; 0</f>
        <v>1</v>
      </c>
      <c r="F99" s="13" t="n">
        <f aca="false">C99&gt;misc!$A$2</f>
        <v>1</v>
      </c>
    </row>
    <row r="100" customFormat="false" ht="12.75" hidden="false" customHeight="false" outlineLevel="0" collapsed="false">
      <c r="A100" s="1" t="s">
        <v>119</v>
      </c>
      <c r="B100" s="12" t="n">
        <f aca="false">C99+1</f>
        <v>46022</v>
      </c>
      <c r="C100" s="12" t="n">
        <f aca="false">C97</f>
        <v>46053</v>
      </c>
      <c r="D100" s="7" t="n">
        <v>5</v>
      </c>
      <c r="E100" s="13" t="n">
        <f aca="false">COUNTIF(links!$B$1:$B$873, A100) &gt; 0</f>
        <v>1</v>
      </c>
      <c r="F100" s="13" t="n">
        <f aca="false">C100&gt;misc!$A$2</f>
        <v>1</v>
      </c>
    </row>
    <row r="101" customFormat="false" ht="12.75" hidden="false" customHeight="false" outlineLevel="0" collapsed="false">
      <c r="A101" s="1" t="s">
        <v>120</v>
      </c>
      <c r="B101" s="12" t="n">
        <v>45833</v>
      </c>
      <c r="C101" s="12" t="n">
        <v>45847</v>
      </c>
      <c r="D101" s="7" t="n">
        <v>15</v>
      </c>
      <c r="E101" s="13" t="n">
        <f aca="false">COUNTIF(links!$B$1:$B$873, A101) &gt; 0</f>
        <v>1</v>
      </c>
      <c r="F101" s="13" t="n">
        <f aca="false">C101&gt;misc!$A$2</f>
        <v>1</v>
      </c>
    </row>
    <row r="102" customFormat="false" ht="12.75" hidden="false" customHeight="false" outlineLevel="0" collapsed="false">
      <c r="A102" s="1" t="s">
        <v>121</v>
      </c>
      <c r="B102" s="12" t="n">
        <v>45848</v>
      </c>
      <c r="C102" s="12" t="n">
        <v>46021</v>
      </c>
      <c r="D102" s="7" t="n">
        <v>600</v>
      </c>
      <c r="E102" s="13" t="n">
        <f aca="false">COUNTIF(links!$B$1:$B$873, A102) &gt; 0</f>
        <v>1</v>
      </c>
      <c r="F102" s="13" t="n">
        <f aca="false">C102&gt;misc!$A$2</f>
        <v>1</v>
      </c>
    </row>
    <row r="103" customFormat="false" ht="12.75" hidden="false" customHeight="false" outlineLevel="0" collapsed="false">
      <c r="A103" s="1" t="s">
        <v>122</v>
      </c>
      <c r="B103" s="12" t="n">
        <f aca="false">C102+1</f>
        <v>46022</v>
      </c>
      <c r="C103" s="12" t="n">
        <v>46053</v>
      </c>
      <c r="D103" s="7" t="n">
        <v>40</v>
      </c>
      <c r="E103" s="13" t="n">
        <f aca="false">COUNTIF(links!$B$1:$B$873, A103) &gt; 0</f>
        <v>1</v>
      </c>
      <c r="F103" s="13" t="n">
        <f aca="false">C103&gt;misc!$A$2</f>
        <v>1</v>
      </c>
    </row>
    <row r="104" customFormat="false" ht="12.75" hidden="false" customHeight="false" outlineLevel="0" collapsed="false">
      <c r="A104" s="1" t="s">
        <v>123</v>
      </c>
      <c r="B104" s="12" t="n">
        <f aca="false">B101</f>
        <v>45833</v>
      </c>
      <c r="C104" s="12" t="n">
        <f aca="false">C101</f>
        <v>45847</v>
      </c>
      <c r="D104" s="7" t="n">
        <v>15</v>
      </c>
      <c r="E104" s="13" t="n">
        <f aca="false">COUNTIF(links!$B$1:$B$873, A104) &gt; 0</f>
        <v>1</v>
      </c>
      <c r="F104" s="13" t="n">
        <f aca="false">C104&gt;misc!$A$2</f>
        <v>1</v>
      </c>
    </row>
    <row r="105" customFormat="false" ht="12.75" hidden="false" customHeight="false" outlineLevel="0" collapsed="false">
      <c r="A105" s="1" t="s">
        <v>124</v>
      </c>
      <c r="B105" s="12" t="n">
        <f aca="false">C104+1</f>
        <v>45848</v>
      </c>
      <c r="C105" s="12" t="n">
        <f aca="false">C102</f>
        <v>46021</v>
      </c>
      <c r="D105" s="7" t="n">
        <v>70</v>
      </c>
      <c r="E105" s="13" t="n">
        <f aca="false">COUNTIF(links!$B$1:$B$873, A105) &gt; 0</f>
        <v>1</v>
      </c>
      <c r="F105" s="13" t="n">
        <f aca="false">C105&gt;misc!$A$2</f>
        <v>1</v>
      </c>
    </row>
    <row r="106" customFormat="false" ht="12.75" hidden="false" customHeight="false" outlineLevel="0" collapsed="false">
      <c r="A106" s="1" t="s">
        <v>125</v>
      </c>
      <c r="B106" s="12" t="n">
        <f aca="false">C105+1</f>
        <v>46022</v>
      </c>
      <c r="C106" s="12" t="n">
        <f aca="false">C103</f>
        <v>46053</v>
      </c>
      <c r="D106" s="7" t="n">
        <v>10</v>
      </c>
      <c r="E106" s="13" t="n">
        <f aca="false">COUNTIF(links!$B$1:$B$873, A106) &gt; 0</f>
        <v>1</v>
      </c>
      <c r="F106" s="13" t="n">
        <f aca="false">C106&gt;misc!$A$2</f>
        <v>1</v>
      </c>
    </row>
    <row r="107" customFormat="false" ht="12.75" hidden="false" customHeight="false" outlineLevel="0" collapsed="false">
      <c r="A107" s="1" t="s">
        <v>126</v>
      </c>
      <c r="B107" s="12" t="n">
        <f aca="false">B104</f>
        <v>45833</v>
      </c>
      <c r="C107" s="12" t="n">
        <f aca="false">C104</f>
        <v>45847</v>
      </c>
      <c r="D107" s="7" t="n">
        <v>10</v>
      </c>
      <c r="E107" s="13" t="n">
        <f aca="false">COUNTIF(links!$B$1:$B$873, A107) &gt; 0</f>
        <v>1</v>
      </c>
      <c r="F107" s="13" t="n">
        <f aca="false">C107&gt;misc!$A$2</f>
        <v>1</v>
      </c>
    </row>
    <row r="108" customFormat="false" ht="12.75" hidden="false" customHeight="false" outlineLevel="0" collapsed="false">
      <c r="A108" s="1" t="s">
        <v>127</v>
      </c>
      <c r="B108" s="12" t="n">
        <f aca="false">C107+1</f>
        <v>45848</v>
      </c>
      <c r="C108" s="12" t="n">
        <f aca="false">C105</f>
        <v>46021</v>
      </c>
      <c r="D108" s="7" t="n">
        <v>10</v>
      </c>
      <c r="E108" s="13" t="n">
        <f aca="false">COUNTIF(links!$B$1:$B$873, A108) &gt; 0</f>
        <v>1</v>
      </c>
      <c r="F108" s="13" t="n">
        <f aca="false">C108&gt;misc!$A$2</f>
        <v>1</v>
      </c>
    </row>
    <row r="109" customFormat="false" ht="12.75" hidden="false" customHeight="false" outlineLevel="0" collapsed="false">
      <c r="A109" s="1" t="s">
        <v>128</v>
      </c>
      <c r="B109" s="12" t="n">
        <f aca="false">C108+1</f>
        <v>46022</v>
      </c>
      <c r="C109" s="12" t="n">
        <f aca="false">C106</f>
        <v>46053</v>
      </c>
      <c r="D109" s="7" t="n">
        <v>8</v>
      </c>
      <c r="E109" s="13" t="n">
        <f aca="false">COUNTIF(links!$B$1:$B$873, A109) &gt; 0</f>
        <v>1</v>
      </c>
      <c r="F109" s="13" t="n">
        <f aca="false">C109&gt;misc!$A$2</f>
        <v>1</v>
      </c>
    </row>
    <row r="110" customFormat="false" ht="12.75" hidden="false" customHeight="false" outlineLevel="0" collapsed="false">
      <c r="B110" s="12"/>
      <c r="C110" s="12"/>
    </row>
    <row r="111" customFormat="false" ht="12.75" hidden="false" customHeight="false" outlineLevel="0" collapsed="false">
      <c r="B111" s="12"/>
      <c r="C111" s="12"/>
    </row>
    <row r="112" customFormat="false" ht="12.75" hidden="false" customHeight="false" outlineLevel="0" collapsed="false">
      <c r="B112" s="12"/>
      <c r="C112" s="12"/>
    </row>
    <row r="113" customFormat="false" ht="12.75" hidden="false" customHeight="false" outlineLevel="0" collapsed="false">
      <c r="B113" s="12"/>
      <c r="C113" s="12"/>
    </row>
    <row r="114" customFormat="false" ht="12.75" hidden="false" customHeight="false" outlineLevel="0" collapsed="false">
      <c r="B114" s="12"/>
      <c r="C114" s="12"/>
    </row>
    <row r="115" customFormat="false" ht="12.75" hidden="false" customHeight="false" outlineLevel="0" collapsed="false">
      <c r="B115" s="12"/>
      <c r="C115" s="12"/>
    </row>
    <row r="116" customFormat="false" ht="12.75" hidden="false" customHeight="false" outlineLevel="0" collapsed="false">
      <c r="B116" s="12"/>
      <c r="C116" s="12"/>
    </row>
    <row r="117" customFormat="false" ht="12.75" hidden="false" customHeight="false" outlineLevel="0" collapsed="false">
      <c r="B117" s="12"/>
      <c r="C117" s="12"/>
    </row>
    <row r="118" customFormat="false" ht="12.75" hidden="false" customHeight="false" outlineLevel="0" collapsed="false">
      <c r="B118" s="12"/>
      <c r="C118" s="12"/>
    </row>
    <row r="119" customFormat="false" ht="12.75" hidden="false" customHeight="false" outlineLevel="0" collapsed="false">
      <c r="B119" s="12"/>
      <c r="C119" s="12"/>
    </row>
    <row r="120" customFormat="false" ht="12.75" hidden="false" customHeight="false" outlineLevel="0" collapsed="false">
      <c r="B120" s="12"/>
      <c r="C120" s="12"/>
    </row>
    <row r="121" customFormat="false" ht="12.75" hidden="false" customHeight="false" outlineLevel="0" collapsed="false">
      <c r="B121" s="12"/>
      <c r="C121" s="12"/>
    </row>
    <row r="122" customFormat="false" ht="12.75" hidden="false" customHeight="false" outlineLevel="0" collapsed="false">
      <c r="B122" s="12"/>
      <c r="C122" s="12"/>
    </row>
    <row r="123" customFormat="false" ht="12.75" hidden="false" customHeight="false" outlineLevel="0" collapsed="false">
      <c r="B123" s="12"/>
      <c r="C123" s="12"/>
    </row>
    <row r="124" customFormat="false" ht="12.75" hidden="false" customHeight="false" outlineLevel="0" collapsed="false">
      <c r="B124" s="12"/>
      <c r="C124" s="12"/>
    </row>
    <row r="125" customFormat="false" ht="12.75" hidden="false" customHeight="false" outlineLevel="0" collapsed="false">
      <c r="B125" s="12"/>
      <c r="C125" s="12"/>
    </row>
    <row r="126" customFormat="false" ht="12.75" hidden="false" customHeight="false" outlineLevel="0" collapsed="false">
      <c r="B126" s="12"/>
      <c r="C126" s="12"/>
    </row>
    <row r="127" customFormat="false" ht="12.75" hidden="false" customHeight="false" outlineLevel="0" collapsed="false">
      <c r="B127" s="12"/>
      <c r="C127" s="12"/>
    </row>
    <row r="128" customFormat="false" ht="12.75" hidden="false" customHeight="false" outlineLevel="0" collapsed="false">
      <c r="B128" s="12"/>
      <c r="C128" s="12"/>
    </row>
    <row r="129" customFormat="false" ht="12.75" hidden="false" customHeight="false" outlineLevel="0" collapsed="false">
      <c r="B129" s="12"/>
      <c r="C129" s="12"/>
    </row>
    <row r="130" customFormat="false" ht="12.75" hidden="false" customHeight="false" outlineLevel="0" collapsed="false">
      <c r="B130" s="12"/>
      <c r="C130" s="12"/>
    </row>
    <row r="131" customFormat="false" ht="12.75" hidden="false" customHeight="false" outlineLevel="0" collapsed="false">
      <c r="B131" s="12"/>
      <c r="C131" s="12"/>
    </row>
    <row r="132" customFormat="false" ht="12.75" hidden="false" customHeight="false" outlineLevel="0" collapsed="false">
      <c r="B132" s="12"/>
      <c r="C132" s="12"/>
    </row>
    <row r="133" customFormat="false" ht="12.75" hidden="false" customHeight="false" outlineLevel="0" collapsed="false">
      <c r="B133" s="12"/>
      <c r="C133" s="12"/>
    </row>
    <row r="134" customFormat="false" ht="12.75" hidden="false" customHeight="false" outlineLevel="0" collapsed="false">
      <c r="B134" s="12"/>
      <c r="C134" s="12"/>
    </row>
    <row r="135" customFormat="false" ht="12.75" hidden="false" customHeight="false" outlineLevel="0" collapsed="false">
      <c r="B135" s="12"/>
      <c r="C135" s="12"/>
    </row>
    <row r="136" customFormat="false" ht="12.75" hidden="false" customHeight="false" outlineLevel="0" collapsed="false">
      <c r="B136" s="12"/>
      <c r="C136" s="12"/>
    </row>
    <row r="137" customFormat="false" ht="12.75" hidden="false" customHeight="false" outlineLevel="0" collapsed="false">
      <c r="B137" s="12"/>
      <c r="C137" s="12"/>
    </row>
    <row r="138" customFormat="false" ht="12.75" hidden="false" customHeight="false" outlineLevel="0" collapsed="false">
      <c r="B138" s="12"/>
      <c r="C138" s="12"/>
    </row>
    <row r="139" customFormat="false" ht="12.75" hidden="false" customHeight="false" outlineLevel="0" collapsed="false">
      <c r="B139" s="12"/>
      <c r="C139" s="12"/>
    </row>
    <row r="140" customFormat="false" ht="12.75" hidden="false" customHeight="false" outlineLevel="0" collapsed="false">
      <c r="B140" s="12"/>
      <c r="C140" s="12"/>
    </row>
    <row r="141" customFormat="false" ht="12.75" hidden="false" customHeight="false" outlineLevel="0" collapsed="false">
      <c r="B141" s="12"/>
      <c r="C141" s="12"/>
    </row>
    <row r="142" customFormat="false" ht="12.75" hidden="false" customHeight="false" outlineLevel="0" collapsed="false">
      <c r="B142" s="12"/>
      <c r="C142" s="12"/>
    </row>
    <row r="143" customFormat="false" ht="12.75" hidden="false" customHeight="false" outlineLevel="0" collapsed="false">
      <c r="B143" s="12"/>
      <c r="C143" s="12"/>
    </row>
    <row r="144" customFormat="false" ht="12.75" hidden="false" customHeight="false" outlineLevel="0" collapsed="false">
      <c r="B144" s="12"/>
      <c r="C144" s="12"/>
    </row>
    <row r="145" customFormat="false" ht="12.75" hidden="false" customHeight="false" outlineLevel="0" collapsed="false">
      <c r="B145" s="12"/>
      <c r="C145" s="12"/>
    </row>
    <row r="146" customFormat="false" ht="12.75" hidden="false" customHeight="false" outlineLevel="0" collapsed="false">
      <c r="B146" s="12"/>
      <c r="C146" s="12"/>
    </row>
    <row r="147" customFormat="false" ht="12.75" hidden="false" customHeight="false" outlineLevel="0" collapsed="false">
      <c r="B147" s="12"/>
      <c r="C147" s="12"/>
    </row>
    <row r="148" customFormat="false" ht="12.75" hidden="false" customHeight="false" outlineLevel="0" collapsed="false">
      <c r="B148" s="12"/>
      <c r="C148" s="12"/>
    </row>
    <row r="149" customFormat="false" ht="12.75" hidden="false" customHeight="false" outlineLevel="0" collapsed="false">
      <c r="B149" s="12"/>
      <c r="C149" s="12"/>
    </row>
    <row r="150" customFormat="false" ht="12.75" hidden="false" customHeight="false" outlineLevel="0" collapsed="false">
      <c r="B150" s="12"/>
      <c r="C150" s="12"/>
    </row>
    <row r="151" customFormat="false" ht="12.75" hidden="false" customHeight="false" outlineLevel="0" collapsed="false">
      <c r="B151" s="12"/>
      <c r="C151" s="12"/>
    </row>
    <row r="152" customFormat="false" ht="12.75" hidden="false" customHeight="false" outlineLevel="0" collapsed="false">
      <c r="B152" s="12"/>
      <c r="C152" s="12"/>
    </row>
    <row r="153" customFormat="false" ht="12.75" hidden="false" customHeight="false" outlineLevel="0" collapsed="false">
      <c r="B153" s="12"/>
      <c r="C153" s="12"/>
    </row>
    <row r="154" customFormat="false" ht="12.75" hidden="false" customHeight="false" outlineLevel="0" collapsed="false">
      <c r="B154" s="12"/>
      <c r="C154" s="12"/>
    </row>
    <row r="155" customFormat="false" ht="12.75" hidden="false" customHeight="false" outlineLevel="0" collapsed="false">
      <c r="B155" s="12"/>
      <c r="C155" s="12"/>
    </row>
    <row r="156" customFormat="false" ht="12.75" hidden="false" customHeight="false" outlineLevel="0" collapsed="false">
      <c r="B156" s="12"/>
      <c r="C156" s="12"/>
    </row>
    <row r="157" customFormat="false" ht="12.75" hidden="false" customHeight="false" outlineLevel="0" collapsed="false">
      <c r="B157" s="12"/>
      <c r="C157" s="12"/>
    </row>
    <row r="158" customFormat="false" ht="12.75" hidden="false" customHeight="false" outlineLevel="0" collapsed="false">
      <c r="B158" s="12"/>
      <c r="C158" s="12"/>
    </row>
    <row r="159" customFormat="false" ht="12.75" hidden="false" customHeight="false" outlineLevel="0" collapsed="false">
      <c r="B159" s="12"/>
      <c r="C15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60"/>
  <sheetViews>
    <sheetView showFormulas="false" showGridLines="true" showRowColHeaders="true" showZeros="true" rightToLeft="false" tabSelected="false" showOutlineSymbols="true" defaultGridColor="true" view="normal" topLeftCell="A88" colorId="64" zoomScale="130" zoomScaleNormal="130" zoomScalePageLayoutView="100" workbookViewId="0">
      <selection pane="topLeft" activeCell="D88" activeCellId="0" sqref="D88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13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5" t="b">
        <f aca="false">AND(C2:C938)</f>
        <v>1</v>
      </c>
      <c r="D1" s="5" t="b">
        <f aca="false">AND(D2:D938)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4" t="n">
        <f aca="false">COUNTIF(experts!$A$2:$A$987, A2) &gt; 0</f>
        <v>1</v>
      </c>
      <c r="D2" s="14" t="n">
        <f aca="false">COUNTIF(tasks!$A$2:$A$906, B2) &gt; 0</f>
        <v>1</v>
      </c>
      <c r="J2" s="1"/>
    </row>
    <row r="3" customFormat="false" ht="12.75" hidden="false" customHeight="false" outlineLevel="0" collapsed="false">
      <c r="A3" s="1" t="s">
        <v>2</v>
      </c>
      <c r="B3" s="1" t="s">
        <v>24</v>
      </c>
      <c r="C3" s="14" t="n">
        <f aca="false">COUNTIF(experts!$A$2:$A$987, A3) &gt; 0</f>
        <v>1</v>
      </c>
      <c r="D3" s="14" t="n">
        <f aca="false">COUNTIF(tasks!$A$2:$A$906, B3) &gt; 0</f>
        <v>1</v>
      </c>
      <c r="J3" s="1"/>
    </row>
    <row r="4" customFormat="false" ht="12.75" hidden="false" customHeight="false" outlineLevel="0" collapsed="false">
      <c r="A4" s="1" t="s">
        <v>2</v>
      </c>
      <c r="B4" s="1" t="s">
        <v>29</v>
      </c>
      <c r="C4" s="14" t="n">
        <f aca="false">COUNTIF(experts!$A$2:$A$987, A4) &gt; 0</f>
        <v>1</v>
      </c>
      <c r="D4" s="14" t="n">
        <f aca="false">COUNTIF(tasks!$A$2:$A$906, B4) &gt; 0</f>
        <v>1</v>
      </c>
      <c r="H4" s="1"/>
    </row>
    <row r="5" customFormat="false" ht="12.75" hidden="false" customHeight="false" outlineLevel="0" collapsed="false">
      <c r="A5" s="1" t="s">
        <v>2</v>
      </c>
      <c r="B5" s="1" t="s">
        <v>30</v>
      </c>
      <c r="C5" s="14" t="n">
        <f aca="false">COUNTIF(experts!$A$2:$A$987, A5) &gt; 0</f>
        <v>1</v>
      </c>
      <c r="D5" s="14" t="n">
        <f aca="false">COUNTIF(tasks!$A$2:$A$906, B5) &gt; 0</f>
        <v>1</v>
      </c>
      <c r="H5" s="1"/>
    </row>
    <row r="6" customFormat="false" ht="12.75" hidden="false" customHeight="false" outlineLevel="0" collapsed="false">
      <c r="A6" s="1" t="s">
        <v>4</v>
      </c>
      <c r="B6" s="1" t="s">
        <v>35</v>
      </c>
      <c r="C6" s="14" t="n">
        <f aca="false">COUNTIF(experts!$A$2:$A$987, A6) &gt; 0</f>
        <v>1</v>
      </c>
      <c r="D6" s="14" t="n">
        <f aca="false">COUNTIF(tasks!$A$2:$A$906, B6) &gt; 0</f>
        <v>1</v>
      </c>
      <c r="H6" s="1"/>
    </row>
    <row r="7" customFormat="false" ht="12.75" hidden="false" customHeight="false" outlineLevel="0" collapsed="false">
      <c r="A7" s="1" t="s">
        <v>4</v>
      </c>
      <c r="B7" s="1" t="s">
        <v>36</v>
      </c>
      <c r="C7" s="14" t="n">
        <f aca="false">COUNTIF(experts!$A$2:$A$987, A7) &gt; 0</f>
        <v>1</v>
      </c>
      <c r="D7" s="14" t="n">
        <f aca="false">COUNTIF(tasks!$A$2:$A$906, B7) &gt; 0</f>
        <v>1</v>
      </c>
    </row>
    <row r="8" customFormat="false" ht="12.75" hidden="false" customHeight="false" outlineLevel="0" collapsed="false">
      <c r="A8" s="1" t="s">
        <v>4</v>
      </c>
      <c r="B8" s="1" t="s">
        <v>41</v>
      </c>
      <c r="C8" s="14" t="n">
        <f aca="false">COUNTIF(experts!$A$2:$A$987, A8) &gt; 0</f>
        <v>1</v>
      </c>
      <c r="D8" s="14" t="n">
        <f aca="false">COUNTIF(tasks!$A$2:$A$906, B8) &gt; 0</f>
        <v>1</v>
      </c>
    </row>
    <row r="9" customFormat="false" ht="12.75" hidden="false" customHeight="false" outlineLevel="0" collapsed="false">
      <c r="A9" s="1" t="s">
        <v>4</v>
      </c>
      <c r="B9" s="1" t="s">
        <v>42</v>
      </c>
      <c r="C9" s="14" t="n">
        <f aca="false">COUNTIF(experts!$A$2:$A$987, A9) &gt; 0</f>
        <v>1</v>
      </c>
      <c r="D9" s="14" t="n">
        <f aca="false">COUNTIF(tasks!$A$2:$A$906, B9) &gt; 0</f>
        <v>1</v>
      </c>
    </row>
    <row r="10" customFormat="false" ht="12.75" hidden="false" customHeight="false" outlineLevel="0" collapsed="false">
      <c r="A10" s="1" t="s">
        <v>11</v>
      </c>
      <c r="B10" s="1" t="s">
        <v>47</v>
      </c>
      <c r="C10" s="14" t="n">
        <f aca="false">COUNTIF(experts!$A$2:$A$987, A10) &gt; 0</f>
        <v>1</v>
      </c>
      <c r="D10" s="14" t="n">
        <f aca="false">COUNTIF(tasks!$A$2:$A$906, B10) &gt; 0</f>
        <v>1</v>
      </c>
    </row>
    <row r="11" customFormat="false" ht="12.75" hidden="false" customHeight="false" outlineLevel="0" collapsed="false">
      <c r="A11" s="1" t="s">
        <v>11</v>
      </c>
      <c r="B11" s="1" t="s">
        <v>48</v>
      </c>
      <c r="C11" s="14" t="n">
        <f aca="false">COUNTIF(experts!$A$2:$A$987, A11) &gt; 0</f>
        <v>1</v>
      </c>
      <c r="D11" s="14" t="n">
        <f aca="false">COUNTIF(tasks!$A$2:$A$906, B11) &gt; 0</f>
        <v>1</v>
      </c>
    </row>
    <row r="12" customFormat="false" ht="12.75" hidden="false" customHeight="false" outlineLevel="0" collapsed="false">
      <c r="A12" s="1" t="s">
        <v>11</v>
      </c>
      <c r="B12" s="1" t="s">
        <v>53</v>
      </c>
      <c r="C12" s="14" t="n">
        <f aca="false">COUNTIF(experts!$A$2:$A$987, A12) &gt; 0</f>
        <v>1</v>
      </c>
      <c r="D12" s="14" t="n">
        <f aca="false">COUNTIF(tasks!$A$2:$A$906, B12) &gt; 0</f>
        <v>1</v>
      </c>
    </row>
    <row r="13" customFormat="false" ht="12.75" hidden="false" customHeight="false" outlineLevel="0" collapsed="false">
      <c r="A13" s="1" t="s">
        <v>11</v>
      </c>
      <c r="B13" s="1" t="s">
        <v>54</v>
      </c>
      <c r="C13" s="14" t="n">
        <f aca="false">COUNTIF(experts!$A$2:$A$987, A13) &gt; 0</f>
        <v>1</v>
      </c>
      <c r="D13" s="14" t="n">
        <f aca="false">COUNTIF(tasks!$A$2:$A$906, B13) &gt; 0</f>
        <v>1</v>
      </c>
      <c r="G13" s="1"/>
      <c r="H13" s="1"/>
    </row>
    <row r="14" customFormat="false" ht="12.75" hidden="false" customHeight="false" outlineLevel="0" collapsed="false">
      <c r="A14" s="1" t="s">
        <v>11</v>
      </c>
      <c r="B14" s="1" t="s">
        <v>59</v>
      </c>
      <c r="C14" s="14" t="n">
        <f aca="false">COUNTIF(experts!$A$2:$A$987, A14) &gt; 0</f>
        <v>1</v>
      </c>
      <c r="D14" s="14" t="n">
        <f aca="false">COUNTIF(tasks!$A$2:$A$906, B14) &gt; 0</f>
        <v>1</v>
      </c>
      <c r="G14" s="1"/>
      <c r="H14" s="1"/>
    </row>
    <row r="15" customFormat="false" ht="12.75" hidden="false" customHeight="false" outlineLevel="0" collapsed="false">
      <c r="A15" s="1" t="s">
        <v>11</v>
      </c>
      <c r="B15" s="1" t="s">
        <v>60</v>
      </c>
      <c r="C15" s="14" t="n">
        <f aca="false">COUNTIF(experts!$A$2:$A$987, A15) &gt; 0</f>
        <v>1</v>
      </c>
      <c r="D15" s="14" t="n">
        <f aca="false">COUNTIF(tasks!$A$2:$A$906, B15) &gt; 0</f>
        <v>1</v>
      </c>
      <c r="G15" s="1"/>
      <c r="H15" s="1"/>
    </row>
    <row r="16" customFormat="false" ht="12.75" hidden="false" customHeight="false" outlineLevel="0" collapsed="false">
      <c r="A16" s="1" t="s">
        <v>11</v>
      </c>
      <c r="B16" s="1" t="s">
        <v>65</v>
      </c>
      <c r="C16" s="14" t="n">
        <f aca="false">COUNTIF(experts!$A$2:$A$987, A16) &gt; 0</f>
        <v>1</v>
      </c>
      <c r="D16" s="14" t="n">
        <f aca="false">COUNTIF(tasks!$A$2:$A$906, B16) &gt; 0</f>
        <v>1</v>
      </c>
      <c r="G16" s="1"/>
      <c r="H16" s="1"/>
    </row>
    <row r="17" customFormat="false" ht="12.75" hidden="false" customHeight="false" outlineLevel="0" collapsed="false">
      <c r="A17" s="1" t="s">
        <v>11</v>
      </c>
      <c r="B17" s="1" t="s">
        <v>66</v>
      </c>
      <c r="C17" s="14" t="n">
        <f aca="false">COUNTIF(experts!$A$2:$A$987, A17) &gt; 0</f>
        <v>1</v>
      </c>
      <c r="D17" s="14" t="n">
        <f aca="false">COUNTIF(tasks!$A$2:$A$906, B17) &gt; 0</f>
        <v>1</v>
      </c>
      <c r="G17" s="1"/>
      <c r="H17" s="1"/>
    </row>
    <row r="18" customFormat="false" ht="12.75" hidden="false" customHeight="false" outlineLevel="0" collapsed="false">
      <c r="A18" s="1" t="s">
        <v>2</v>
      </c>
      <c r="B18" s="1" t="s">
        <v>71</v>
      </c>
      <c r="C18" s="14" t="n">
        <f aca="false">COUNTIF(experts!$A$2:$A$987, A18) &gt; 0</f>
        <v>1</v>
      </c>
      <c r="D18" s="14" t="n">
        <f aca="false">COUNTIF(tasks!$A$2:$A$906, B18) &gt; 0</f>
        <v>1</v>
      </c>
      <c r="G18" s="1"/>
      <c r="H18" s="1"/>
    </row>
    <row r="19" customFormat="false" ht="12.75" hidden="false" customHeight="false" outlineLevel="0" collapsed="false">
      <c r="A19" s="1" t="s">
        <v>2</v>
      </c>
      <c r="B19" s="1" t="s">
        <v>72</v>
      </c>
      <c r="C19" s="14" t="n">
        <f aca="false">COUNTIF(experts!$A$2:$A$987, A19) &gt; 0</f>
        <v>1</v>
      </c>
      <c r="D19" s="14" t="n">
        <f aca="false">COUNTIF(tasks!$A$2:$A$906, B19) &gt; 0</f>
        <v>1</v>
      </c>
      <c r="G19" s="1"/>
      <c r="H19" s="1"/>
    </row>
    <row r="20" customFormat="false" ht="12.75" hidden="false" customHeight="false" outlineLevel="0" collapsed="false">
      <c r="A20" s="1" t="s">
        <v>4</v>
      </c>
      <c r="B20" s="1" t="s">
        <v>78</v>
      </c>
      <c r="C20" s="14" t="n">
        <f aca="false">COUNTIF(experts!$A$2:$A$987, A20) &gt; 0</f>
        <v>1</v>
      </c>
      <c r="D20" s="14" t="n">
        <f aca="false">COUNTIF(tasks!$A$2:$A$906, B20) &gt; 0</f>
        <v>1</v>
      </c>
      <c r="G20" s="1"/>
      <c r="H20" s="1"/>
    </row>
    <row r="21" customFormat="false" ht="12.75" hidden="false" customHeight="false" outlineLevel="0" collapsed="false">
      <c r="A21" s="1" t="s">
        <v>4</v>
      </c>
      <c r="B21" s="1" t="s">
        <v>79</v>
      </c>
      <c r="C21" s="14" t="n">
        <f aca="false">COUNTIF(experts!$A$2:$A$987, A21) &gt; 0</f>
        <v>1</v>
      </c>
      <c r="D21" s="14" t="n">
        <f aca="false">COUNTIF(tasks!$A$2:$A$906, B21) &gt; 0</f>
        <v>1</v>
      </c>
      <c r="G21" s="1"/>
      <c r="H21" s="1"/>
    </row>
    <row r="22" customFormat="false" ht="12.75" hidden="false" customHeight="false" outlineLevel="0" collapsed="false">
      <c r="A22" s="1" t="s">
        <v>4</v>
      </c>
      <c r="B22" s="1" t="s">
        <v>80</v>
      </c>
      <c r="C22" s="14" t="n">
        <f aca="false">COUNTIF(experts!$A$2:$A$987, A22) &gt; 0</f>
        <v>1</v>
      </c>
      <c r="D22" s="14" t="n">
        <f aca="false">COUNTIF(tasks!$A$2:$A$906, B22) &gt; 0</f>
        <v>1</v>
      </c>
      <c r="G22" s="1"/>
      <c r="H22" s="1"/>
    </row>
    <row r="23" customFormat="false" ht="12.75" hidden="false" customHeight="false" outlineLevel="0" collapsed="false">
      <c r="A23" s="1" t="s">
        <v>11</v>
      </c>
      <c r="B23" s="1" t="s">
        <v>87</v>
      </c>
      <c r="C23" s="14" t="n">
        <f aca="false">COUNTIF(experts!$A$2:$A$987, A23) &gt; 0</f>
        <v>1</v>
      </c>
      <c r="D23" s="14" t="n">
        <f aca="false">COUNTIF(tasks!$A$2:$A$906, B23) &gt; 0</f>
        <v>1</v>
      </c>
      <c r="G23" s="1"/>
      <c r="H23" s="1"/>
      <c r="I23" s="1"/>
    </row>
    <row r="24" customFormat="false" ht="12.75" hidden="false" customHeight="false" outlineLevel="0" collapsed="false">
      <c r="A24" s="1" t="s">
        <v>11</v>
      </c>
      <c r="B24" s="1" t="s">
        <v>88</v>
      </c>
      <c r="C24" s="14" t="n">
        <f aca="false">COUNTIF(experts!$A$2:$A$987, A24) &gt; 0</f>
        <v>1</v>
      </c>
      <c r="D24" s="14" t="n">
        <f aca="false">COUNTIF(tasks!$A$2:$A$906, B24) &gt; 0</f>
        <v>1</v>
      </c>
      <c r="G24" s="1"/>
      <c r="H24" s="1"/>
      <c r="I24" s="1"/>
    </row>
    <row r="25" customFormat="false" ht="12.75" hidden="false" customHeight="false" outlineLevel="0" collapsed="false">
      <c r="A25" s="1" t="s">
        <v>11</v>
      </c>
      <c r="B25" s="1" t="s">
        <v>89</v>
      </c>
      <c r="C25" s="14" t="n">
        <f aca="false">COUNTIF(experts!$A$2:$A$987, A25) &gt; 0</f>
        <v>1</v>
      </c>
      <c r="D25" s="14" t="n">
        <f aca="false">COUNTIF(tasks!$A$2:$A$906, B25) &gt; 0</f>
        <v>1</v>
      </c>
      <c r="G25" s="1"/>
      <c r="H25" s="1"/>
      <c r="I25" s="1"/>
    </row>
    <row r="26" customFormat="false" ht="12.75" hidden="false" customHeight="false" outlineLevel="0" collapsed="false">
      <c r="A26" s="1" t="s">
        <v>11</v>
      </c>
      <c r="B26" s="1" t="s">
        <v>96</v>
      </c>
      <c r="C26" s="14" t="n">
        <f aca="false">COUNTIF(experts!$A$2:$A$987, A26) &gt; 0</f>
        <v>1</v>
      </c>
      <c r="D26" s="14" t="n">
        <f aca="false">COUNTIF(tasks!$A$2:$A$906, B26) &gt; 0</f>
        <v>1</v>
      </c>
      <c r="G26" s="1"/>
      <c r="H26" s="1"/>
      <c r="I26" s="1"/>
    </row>
    <row r="27" customFormat="false" ht="12.75" hidden="false" customHeight="false" outlineLevel="0" collapsed="false">
      <c r="A27" s="1" t="s">
        <v>11</v>
      </c>
      <c r="B27" s="1" t="s">
        <v>97</v>
      </c>
      <c r="C27" s="14" t="n">
        <f aca="false">COUNTIF(experts!$A$2:$A$987, A27) &gt; 0</f>
        <v>1</v>
      </c>
      <c r="D27" s="14" t="n">
        <f aca="false">COUNTIF(tasks!$A$2:$A$906, B27) &gt; 0</f>
        <v>1</v>
      </c>
      <c r="G27" s="1"/>
      <c r="H27" s="1"/>
      <c r="I27" s="1"/>
    </row>
    <row r="28" customFormat="false" ht="12.75" hidden="false" customHeight="false" outlineLevel="0" collapsed="false">
      <c r="A28" s="1" t="s">
        <v>11</v>
      </c>
      <c r="B28" s="1" t="s">
        <v>98</v>
      </c>
      <c r="C28" s="14" t="n">
        <f aca="false">COUNTIF(experts!$A$2:$A$987, A28) &gt; 0</f>
        <v>1</v>
      </c>
      <c r="D28" s="14" t="n">
        <f aca="false">COUNTIF(tasks!$A$2:$A$906, B28) &gt; 0</f>
        <v>1</v>
      </c>
      <c r="G28" s="1"/>
      <c r="H28" s="1"/>
      <c r="I28" s="1"/>
    </row>
    <row r="29" customFormat="false" ht="12.75" hidden="false" customHeight="false" outlineLevel="0" collapsed="false">
      <c r="A29" s="1" t="s">
        <v>4</v>
      </c>
      <c r="B29" s="1" t="s">
        <v>105</v>
      </c>
      <c r="C29" s="14" t="n">
        <f aca="false">COUNTIF(experts!$A$2:$A$987, A29) &gt; 0</f>
        <v>1</v>
      </c>
      <c r="D29" s="14" t="n">
        <f aca="false">COUNTIF(tasks!$A$2:$A$906, B29) &gt; 0</f>
        <v>1</v>
      </c>
      <c r="G29" s="1"/>
      <c r="H29" s="1"/>
      <c r="I29" s="1"/>
    </row>
    <row r="30" customFormat="false" ht="12.75" hidden="false" customHeight="false" outlineLevel="0" collapsed="false">
      <c r="A30" s="1" t="s">
        <v>4</v>
      </c>
      <c r="B30" s="1" t="s">
        <v>106</v>
      </c>
      <c r="C30" s="14" t="n">
        <f aca="false">COUNTIF(experts!$A$2:$A$987, A30) &gt; 0</f>
        <v>1</v>
      </c>
      <c r="D30" s="14" t="n">
        <f aca="false">COUNTIF(tasks!$A$2:$A$906, B30) &gt; 0</f>
        <v>1</v>
      </c>
      <c r="G30" s="1"/>
      <c r="H30" s="1"/>
      <c r="I30" s="1"/>
    </row>
    <row r="31" customFormat="false" ht="12.75" hidden="false" customHeight="false" outlineLevel="0" collapsed="false">
      <c r="A31" s="1" t="s">
        <v>4</v>
      </c>
      <c r="B31" s="1" t="s">
        <v>107</v>
      </c>
      <c r="C31" s="14" t="n">
        <f aca="false">COUNTIF(experts!$A$2:$A$987, A31) &gt; 0</f>
        <v>1</v>
      </c>
      <c r="D31" s="14" t="n">
        <f aca="false">COUNTIF(tasks!$A$2:$A$906, B31) &gt; 0</f>
        <v>1</v>
      </c>
      <c r="H31" s="1"/>
      <c r="I31" s="1"/>
    </row>
    <row r="32" customFormat="false" ht="12.75" hidden="false" customHeight="false" outlineLevel="0" collapsed="false">
      <c r="A32" s="1" t="s">
        <v>4</v>
      </c>
      <c r="B32" s="1" t="s">
        <v>114</v>
      </c>
      <c r="C32" s="14" t="n">
        <f aca="false">COUNTIF(experts!$A$2:$A$987, A32) &gt; 0</f>
        <v>1</v>
      </c>
      <c r="D32" s="14" t="n">
        <f aca="false">COUNTIF(tasks!$A$2:$A$906, B32) &gt; 0</f>
        <v>1</v>
      </c>
      <c r="H32" s="1"/>
      <c r="I32" s="1"/>
    </row>
    <row r="33" customFormat="false" ht="12.75" hidden="false" customHeight="false" outlineLevel="0" collapsed="false">
      <c r="A33" s="1" t="s">
        <v>4</v>
      </c>
      <c r="B33" s="1" t="s">
        <v>115</v>
      </c>
      <c r="C33" s="14" t="n">
        <f aca="false">COUNTIF(experts!$A$2:$A$987, A33) &gt; 0</f>
        <v>1</v>
      </c>
      <c r="D33" s="14" t="n">
        <f aca="false">COUNTIF(tasks!$A$2:$A$906, B33) &gt; 0</f>
        <v>1</v>
      </c>
      <c r="H33" s="1"/>
      <c r="I33" s="1"/>
    </row>
    <row r="34" customFormat="false" ht="12.75" hidden="false" customHeight="false" outlineLevel="0" collapsed="false">
      <c r="A34" s="1" t="s">
        <v>4</v>
      </c>
      <c r="B34" s="1" t="s">
        <v>116</v>
      </c>
      <c r="C34" s="14" t="n">
        <f aca="false">COUNTIF(experts!$A$2:$A$987, A34) &gt; 0</f>
        <v>1</v>
      </c>
      <c r="D34" s="14" t="n">
        <f aca="false">COUNTIF(tasks!$A$2:$A$906, B34) &gt; 0</f>
        <v>1</v>
      </c>
      <c r="H34" s="1"/>
      <c r="I34" s="1"/>
    </row>
    <row r="35" customFormat="false" ht="12.75" hidden="false" customHeight="false" outlineLevel="0" collapsed="false">
      <c r="A35" s="1" t="s">
        <v>2</v>
      </c>
      <c r="B35" s="1" t="s">
        <v>123</v>
      </c>
      <c r="C35" s="14" t="n">
        <f aca="false">COUNTIF(experts!$A$2:$A$987, A35) &gt; 0</f>
        <v>1</v>
      </c>
      <c r="D35" s="14" t="n">
        <f aca="false">COUNTIF(tasks!$A$2:$A$906, B35) &gt; 0</f>
        <v>1</v>
      </c>
      <c r="H35" s="1"/>
      <c r="I35" s="1"/>
    </row>
    <row r="36" customFormat="false" ht="12.75" hidden="false" customHeight="false" outlineLevel="0" collapsed="false">
      <c r="A36" s="1" t="s">
        <v>2</v>
      </c>
      <c r="B36" s="1" t="s">
        <v>124</v>
      </c>
      <c r="C36" s="14" t="n">
        <f aca="false">COUNTIF(experts!$A$2:$A$987, A36) &gt; 0</f>
        <v>1</v>
      </c>
      <c r="D36" s="14" t="n">
        <f aca="false">COUNTIF(tasks!$A$2:$A$906, B36) &gt; 0</f>
        <v>1</v>
      </c>
      <c r="H36" s="1"/>
      <c r="I36" s="1"/>
    </row>
    <row r="37" customFormat="false" ht="12.75" hidden="false" customHeight="false" outlineLevel="0" collapsed="false">
      <c r="A37" s="1" t="s">
        <v>2</v>
      </c>
      <c r="B37" s="1" t="s">
        <v>125</v>
      </c>
      <c r="C37" s="14" t="n">
        <f aca="false">COUNTIF(experts!$A$2:$A$987, A37) &gt; 0</f>
        <v>1</v>
      </c>
      <c r="D37" s="14" t="n">
        <f aca="false">COUNTIF(tasks!$A$2:$A$906, B37) &gt; 0</f>
        <v>1</v>
      </c>
      <c r="H37" s="1"/>
      <c r="I37" s="1"/>
    </row>
    <row r="38" customFormat="false" ht="12.75" hidden="false" customHeight="false" outlineLevel="0" collapsed="false">
      <c r="A38" s="1" t="s">
        <v>5</v>
      </c>
      <c r="B38" s="1" t="s">
        <v>21</v>
      </c>
      <c r="C38" s="14" t="n">
        <f aca="false">COUNTIF(experts!$A$2:$A$987, A38) &gt; 0</f>
        <v>1</v>
      </c>
      <c r="D38" s="14" t="n">
        <f aca="false">COUNTIF(tasks!$A$2:$A$906, B38) &gt; 0</f>
        <v>1</v>
      </c>
      <c r="H38" s="1"/>
      <c r="I38" s="1"/>
    </row>
    <row r="39" customFormat="false" ht="12.75" hidden="false" customHeight="false" outlineLevel="0" collapsed="false">
      <c r="A39" s="1" t="s">
        <v>5</v>
      </c>
      <c r="B39" s="1" t="s">
        <v>22</v>
      </c>
      <c r="C39" s="14" t="n">
        <f aca="false">COUNTIF(experts!$A$2:$A$987, A39) &gt; 0</f>
        <v>1</v>
      </c>
      <c r="D39" s="14" t="n">
        <f aca="false">COUNTIF(tasks!$A$2:$A$906, B39) &gt; 0</f>
        <v>1</v>
      </c>
      <c r="H39" s="1"/>
      <c r="I39" s="1"/>
    </row>
    <row r="40" customFormat="false" ht="12.75" hidden="false" customHeight="false" outlineLevel="0" collapsed="false">
      <c r="A40" s="1" t="s">
        <v>6</v>
      </c>
      <c r="B40" s="1" t="s">
        <v>21</v>
      </c>
      <c r="C40" s="14" t="n">
        <f aca="false">COUNTIF(experts!$A$2:$A$987, A40) &gt; 0</f>
        <v>1</v>
      </c>
      <c r="D40" s="14" t="n">
        <f aca="false">COUNTIF(tasks!$A$2:$A$906, B40) &gt; 0</f>
        <v>1</v>
      </c>
      <c r="H40" s="1"/>
      <c r="I40" s="1"/>
    </row>
    <row r="41" customFormat="false" ht="12.75" hidden="false" customHeight="false" outlineLevel="0" collapsed="false">
      <c r="A41" s="1" t="s">
        <v>6</v>
      </c>
      <c r="B41" s="1" t="s">
        <v>22</v>
      </c>
      <c r="C41" s="14" t="n">
        <f aca="false">COUNTIF(experts!$A$2:$A$987, A41) &gt; 0</f>
        <v>1</v>
      </c>
      <c r="D41" s="14" t="n">
        <f aca="false">COUNTIF(tasks!$A$2:$A$906, B41) &gt; 0</f>
        <v>1</v>
      </c>
      <c r="H41" s="1"/>
      <c r="I41" s="1"/>
    </row>
    <row r="42" customFormat="false" ht="12.75" hidden="false" customHeight="false" outlineLevel="0" collapsed="false">
      <c r="A42" s="1" t="s">
        <v>8</v>
      </c>
      <c r="B42" s="1" t="s">
        <v>21</v>
      </c>
      <c r="C42" s="14" t="n">
        <f aca="false">COUNTIF(experts!$A$2:$A$987, A42) &gt; 0</f>
        <v>1</v>
      </c>
      <c r="D42" s="14" t="n">
        <f aca="false">COUNTIF(tasks!$A$2:$A$906, B42) &gt; 0</f>
        <v>1</v>
      </c>
      <c r="H42" s="1"/>
      <c r="I42" s="1"/>
    </row>
    <row r="43" customFormat="false" ht="12.75" hidden="false" customHeight="false" outlineLevel="0" collapsed="false">
      <c r="A43" s="1" t="s">
        <v>8</v>
      </c>
      <c r="B43" s="1" t="s">
        <v>22</v>
      </c>
      <c r="C43" s="14" t="n">
        <f aca="false">COUNTIF(experts!$A$2:$A$987, A43) &gt; 0</f>
        <v>1</v>
      </c>
      <c r="D43" s="14" t="n">
        <f aca="false">COUNTIF(tasks!$A$2:$A$906, B43) &gt; 0</f>
        <v>1</v>
      </c>
      <c r="H43" s="1"/>
      <c r="I43" s="1"/>
    </row>
    <row r="44" customFormat="false" ht="12.75" hidden="false" customHeight="false" outlineLevel="0" collapsed="false">
      <c r="A44" s="1" t="s">
        <v>7</v>
      </c>
      <c r="B44" s="1" t="s">
        <v>27</v>
      </c>
      <c r="C44" s="14" t="n">
        <f aca="false">COUNTIF(experts!$A$2:$A$987, A44) &gt; 0</f>
        <v>1</v>
      </c>
      <c r="D44" s="14" t="n">
        <f aca="false">COUNTIF(tasks!$A$2:$A$906, B44) &gt; 0</f>
        <v>1</v>
      </c>
      <c r="H44" s="1"/>
      <c r="I44" s="1"/>
    </row>
    <row r="45" customFormat="false" ht="12.75" hidden="false" customHeight="false" outlineLevel="0" collapsed="false">
      <c r="A45" s="1" t="s">
        <v>7</v>
      </c>
      <c r="B45" s="1" t="s">
        <v>28</v>
      </c>
      <c r="C45" s="14" t="n">
        <f aca="false">COUNTIF(experts!$A$2:$A$987, A45) &gt; 0</f>
        <v>1</v>
      </c>
      <c r="D45" s="14" t="n">
        <f aca="false">COUNTIF(tasks!$A$2:$A$906, B45) &gt; 0</f>
        <v>1</v>
      </c>
      <c r="H45" s="1"/>
      <c r="I45" s="1"/>
    </row>
    <row r="46" customFormat="false" ht="12.75" hidden="false" customHeight="false" outlineLevel="0" collapsed="false">
      <c r="A46" s="1" t="s">
        <v>9</v>
      </c>
      <c r="B46" s="1" t="s">
        <v>27</v>
      </c>
      <c r="C46" s="14" t="n">
        <f aca="false">COUNTIF(experts!$A$2:$A$987, A46) &gt; 0</f>
        <v>1</v>
      </c>
      <c r="D46" s="14" t="n">
        <f aca="false">COUNTIF(tasks!$A$2:$A$906, B46) &gt; 0</f>
        <v>1</v>
      </c>
      <c r="H46" s="1"/>
      <c r="I46" s="1"/>
    </row>
    <row r="47" customFormat="false" ht="12.75" hidden="false" customHeight="false" outlineLevel="0" collapsed="false">
      <c r="A47" s="1" t="s">
        <v>9</v>
      </c>
      <c r="B47" s="1" t="s">
        <v>28</v>
      </c>
      <c r="C47" s="14" t="n">
        <f aca="false">COUNTIF(experts!$A$2:$A$987, A47) &gt; 0</f>
        <v>1</v>
      </c>
      <c r="D47" s="14" t="n">
        <f aca="false">COUNTIF(tasks!$A$2:$A$906, B47) &gt; 0</f>
        <v>1</v>
      </c>
      <c r="H47" s="1"/>
      <c r="I47" s="1"/>
    </row>
    <row r="48" customFormat="false" ht="12.75" hidden="false" customHeight="false" outlineLevel="0" collapsed="false">
      <c r="A48" s="1" t="s">
        <v>10</v>
      </c>
      <c r="B48" s="1" t="s">
        <v>27</v>
      </c>
      <c r="C48" s="14" t="n">
        <f aca="false">COUNTIF(experts!$A$2:$A$987, A48) &gt; 0</f>
        <v>1</v>
      </c>
      <c r="D48" s="14" t="n">
        <f aca="false">COUNTIF(tasks!$A$2:$A$906, B48) &gt; 0</f>
        <v>1</v>
      </c>
      <c r="H48" s="1"/>
      <c r="I48" s="1"/>
    </row>
    <row r="49" customFormat="false" ht="12.75" hidden="false" customHeight="false" outlineLevel="0" collapsed="false">
      <c r="A49" s="1" t="s">
        <v>10</v>
      </c>
      <c r="B49" s="1" t="s">
        <v>28</v>
      </c>
      <c r="C49" s="14" t="n">
        <f aca="false">COUNTIF(experts!$A$2:$A$987, A49) &gt; 0</f>
        <v>1</v>
      </c>
      <c r="D49" s="14" t="n">
        <f aca="false">COUNTIF(tasks!$A$2:$A$906, B49) &gt; 0</f>
        <v>1</v>
      </c>
      <c r="H49" s="1"/>
      <c r="I49" s="1"/>
    </row>
    <row r="50" customFormat="false" ht="12.75" hidden="false" customHeight="false" outlineLevel="0" collapsed="false">
      <c r="A50" s="1" t="s">
        <v>12</v>
      </c>
      <c r="B50" s="1" t="s">
        <v>33</v>
      </c>
      <c r="C50" s="14" t="n">
        <f aca="false">COUNTIF(experts!$A$2:$A$987, A50) &gt; 0</f>
        <v>1</v>
      </c>
      <c r="D50" s="14" t="n">
        <f aca="false">COUNTIF(tasks!$A$2:$A$906, B50) &gt; 0</f>
        <v>1</v>
      </c>
      <c r="H50" s="1"/>
      <c r="I50" s="1"/>
    </row>
    <row r="51" customFormat="false" ht="12.75" hidden="false" customHeight="false" outlineLevel="0" collapsed="false">
      <c r="A51" s="1" t="s">
        <v>12</v>
      </c>
      <c r="B51" s="1" t="s">
        <v>34</v>
      </c>
      <c r="C51" s="14" t="n">
        <f aca="false">COUNTIF(experts!$A$2:$A$987, A51) &gt; 0</f>
        <v>1</v>
      </c>
      <c r="D51" s="14" t="n">
        <f aca="false">COUNTIF(tasks!$A$2:$A$906, B51) &gt; 0</f>
        <v>1</v>
      </c>
      <c r="H51" s="1"/>
      <c r="I51" s="1"/>
    </row>
    <row r="52" customFormat="false" ht="12.75" hidden="false" customHeight="false" outlineLevel="0" collapsed="false">
      <c r="A52" s="1" t="s">
        <v>13</v>
      </c>
      <c r="B52" s="1" t="s">
        <v>33</v>
      </c>
      <c r="C52" s="14" t="n">
        <f aca="false">COUNTIF(experts!$A$2:$A$987, A52) &gt; 0</f>
        <v>1</v>
      </c>
      <c r="D52" s="14" t="n">
        <f aca="false">COUNTIF(tasks!$A$2:$A$906, B52) &gt; 0</f>
        <v>1</v>
      </c>
      <c r="H52" s="1"/>
      <c r="I52" s="1"/>
    </row>
    <row r="53" customFormat="false" ht="12.75" hidden="false" customHeight="false" outlineLevel="0" collapsed="false">
      <c r="A53" s="1" t="s">
        <v>13</v>
      </c>
      <c r="B53" s="1" t="s">
        <v>34</v>
      </c>
      <c r="C53" s="14" t="n">
        <f aca="false">COUNTIF(experts!$A$2:$A$987, A53) &gt; 0</f>
        <v>1</v>
      </c>
      <c r="D53" s="14" t="n">
        <f aca="false">COUNTIF(tasks!$A$2:$A$906, B53) &gt; 0</f>
        <v>1</v>
      </c>
      <c r="H53" s="1"/>
      <c r="I53" s="1"/>
    </row>
    <row r="54" customFormat="false" ht="12.75" hidden="false" customHeight="false" outlineLevel="0" collapsed="false">
      <c r="A54" s="1" t="s">
        <v>14</v>
      </c>
      <c r="B54" s="1" t="s">
        <v>33</v>
      </c>
      <c r="C54" s="14" t="n">
        <f aca="false">COUNTIF(experts!$A$2:$A$987, A54) &gt; 0</f>
        <v>1</v>
      </c>
      <c r="D54" s="14" t="n">
        <f aca="false">COUNTIF(tasks!$A$2:$A$906, B54) &gt; 0</f>
        <v>1</v>
      </c>
      <c r="H54" s="1"/>
      <c r="I54" s="1"/>
    </row>
    <row r="55" customFormat="false" ht="12.75" hidden="false" customHeight="false" outlineLevel="0" collapsed="false">
      <c r="A55" s="1" t="s">
        <v>14</v>
      </c>
      <c r="B55" s="1" t="s">
        <v>34</v>
      </c>
      <c r="C55" s="14" t="n">
        <f aca="false">COUNTIF(experts!$A$2:$A$987, A55) &gt; 0</f>
        <v>1</v>
      </c>
      <c r="D55" s="14" t="n">
        <f aca="false">COUNTIF(tasks!$A$2:$A$906, B55) &gt; 0</f>
        <v>1</v>
      </c>
      <c r="H55" s="1"/>
      <c r="I55" s="1"/>
    </row>
    <row r="56" customFormat="false" ht="12.75" hidden="false" customHeight="false" outlineLevel="0" collapsed="false">
      <c r="A56" s="1" t="s">
        <v>5</v>
      </c>
      <c r="B56" s="1" t="s">
        <v>33</v>
      </c>
      <c r="C56" s="14" t="n">
        <f aca="false">COUNTIF(experts!$A$2:$A$987, A56) &gt; 0</f>
        <v>1</v>
      </c>
      <c r="D56" s="14" t="n">
        <f aca="false">COUNTIF(tasks!$A$2:$A$906, B56) &gt; 0</f>
        <v>1</v>
      </c>
      <c r="H56" s="1"/>
      <c r="I56" s="1"/>
    </row>
    <row r="57" customFormat="false" ht="12.75" hidden="false" customHeight="false" outlineLevel="0" collapsed="false">
      <c r="A57" s="1" t="s">
        <v>5</v>
      </c>
      <c r="B57" s="1" t="s">
        <v>34</v>
      </c>
      <c r="C57" s="14" t="n">
        <f aca="false">COUNTIF(experts!$A$2:$A$987, A57) &gt; 0</f>
        <v>1</v>
      </c>
      <c r="D57" s="14" t="n">
        <f aca="false">COUNTIF(tasks!$A$2:$A$906, B57) &gt; 0</f>
        <v>1</v>
      </c>
      <c r="H57" s="1"/>
      <c r="I57" s="1"/>
    </row>
    <row r="58" customFormat="false" ht="12.75" hidden="false" customHeight="false" outlineLevel="0" collapsed="false">
      <c r="A58" s="1" t="s">
        <v>15</v>
      </c>
      <c r="B58" s="1" t="s">
        <v>39</v>
      </c>
      <c r="C58" s="14" t="n">
        <f aca="false">COUNTIF(experts!$A$2:$A$987, A58) &gt; 0</f>
        <v>1</v>
      </c>
      <c r="D58" s="14" t="n">
        <f aca="false">COUNTIF(tasks!$A$2:$A$906, B58) &gt; 0</f>
        <v>1</v>
      </c>
      <c r="H58" s="1"/>
      <c r="I58" s="1"/>
    </row>
    <row r="59" customFormat="false" ht="12.75" hidden="false" customHeight="false" outlineLevel="0" collapsed="false">
      <c r="A59" s="1" t="s">
        <v>15</v>
      </c>
      <c r="B59" s="1" t="s">
        <v>40</v>
      </c>
      <c r="C59" s="14" t="n">
        <f aca="false">COUNTIF(experts!$A$2:$A$987, A59) &gt; 0</f>
        <v>1</v>
      </c>
      <c r="D59" s="14" t="n">
        <f aca="false">COUNTIF(tasks!$A$2:$A$906, B59) &gt; 0</f>
        <v>1</v>
      </c>
      <c r="H59" s="1"/>
      <c r="I59" s="1"/>
    </row>
    <row r="60" customFormat="false" ht="12.75" hidden="false" customHeight="false" outlineLevel="0" collapsed="false">
      <c r="A60" s="1" t="s">
        <v>16</v>
      </c>
      <c r="B60" s="1" t="s">
        <v>45</v>
      </c>
      <c r="C60" s="14" t="n">
        <f aca="false">COUNTIF(experts!$A$2:$A$987, A60) &gt; 0</f>
        <v>1</v>
      </c>
      <c r="D60" s="14" t="n">
        <f aca="false">COUNTIF(tasks!$A$2:$A$906, B60) &gt; 0</f>
        <v>1</v>
      </c>
      <c r="H60" s="1"/>
      <c r="I60" s="1"/>
    </row>
    <row r="61" customFormat="false" ht="12.75" hidden="false" customHeight="false" outlineLevel="0" collapsed="false">
      <c r="A61" s="1" t="s">
        <v>16</v>
      </c>
      <c r="B61" s="1" t="s">
        <v>46</v>
      </c>
      <c r="C61" s="14" t="n">
        <f aca="false">COUNTIF(experts!$A$2:$A$987, A61) &gt; 0</f>
        <v>1</v>
      </c>
      <c r="D61" s="14" t="n">
        <f aca="false">COUNTIF(tasks!$A$2:$A$906, B61) &gt; 0</f>
        <v>1</v>
      </c>
      <c r="F61" s="1"/>
      <c r="G61" s="1"/>
      <c r="H61" s="1"/>
      <c r="I61" s="1"/>
    </row>
    <row r="62" customFormat="false" ht="12.75" hidden="false" customHeight="false" outlineLevel="0" collapsed="false">
      <c r="A62" s="1" t="s">
        <v>17</v>
      </c>
      <c r="B62" s="1" t="s">
        <v>51</v>
      </c>
      <c r="C62" s="14" t="n">
        <f aca="false">COUNTIF(experts!$A$2:$A$987, A62) &gt; 0</f>
        <v>1</v>
      </c>
      <c r="D62" s="14" t="n">
        <f aca="false">COUNTIF(tasks!$A$2:$A$906, B62) &gt; 0</f>
        <v>1</v>
      </c>
      <c r="F62" s="1"/>
      <c r="G62" s="1"/>
      <c r="H62" s="1"/>
      <c r="I62" s="1"/>
    </row>
    <row r="63" customFormat="false" ht="12.75" hidden="false" customHeight="false" outlineLevel="0" collapsed="false">
      <c r="A63" s="1" t="s">
        <v>17</v>
      </c>
      <c r="B63" s="1" t="s">
        <v>52</v>
      </c>
      <c r="C63" s="14" t="n">
        <f aca="false">COUNTIF(experts!$A$2:$A$987, A63) &gt; 0</f>
        <v>1</v>
      </c>
      <c r="D63" s="14" t="n">
        <f aca="false">COUNTIF(tasks!$A$2:$A$906, B63) &gt; 0</f>
        <v>1</v>
      </c>
      <c r="F63" s="1"/>
      <c r="G63" s="1"/>
      <c r="H63" s="1"/>
      <c r="I63" s="1"/>
    </row>
    <row r="64" customFormat="false" ht="12.75" hidden="false" customHeight="false" outlineLevel="0" collapsed="false">
      <c r="A64" s="1" t="s">
        <v>6</v>
      </c>
      <c r="B64" s="1" t="s">
        <v>57</v>
      </c>
      <c r="C64" s="14" t="n">
        <f aca="false">COUNTIF(experts!$A$2:$A$987, A64) &gt; 0</f>
        <v>1</v>
      </c>
      <c r="D64" s="14" t="n">
        <f aca="false">COUNTIF(tasks!$A$2:$A$906, B64) &gt; 0</f>
        <v>1</v>
      </c>
      <c r="F64" s="1"/>
      <c r="G64" s="1"/>
      <c r="I64" s="1"/>
    </row>
    <row r="65" customFormat="false" ht="12.75" hidden="false" customHeight="false" outlineLevel="0" collapsed="false">
      <c r="A65" s="1" t="s">
        <v>6</v>
      </c>
      <c r="B65" s="1" t="s">
        <v>58</v>
      </c>
      <c r="C65" s="14" t="n">
        <f aca="false">COUNTIF(experts!$A$2:$A$987, A65) &gt; 0</f>
        <v>1</v>
      </c>
      <c r="D65" s="14" t="n">
        <f aca="false">COUNTIF(tasks!$A$2:$A$906, B65) &gt; 0</f>
        <v>1</v>
      </c>
      <c r="F65" s="1"/>
      <c r="G65" s="1"/>
      <c r="I65" s="1"/>
    </row>
    <row r="66" customFormat="false" ht="12.75" hidden="false" customHeight="false" outlineLevel="0" collapsed="false">
      <c r="A66" s="1" t="s">
        <v>8</v>
      </c>
      <c r="B66" s="1" t="s">
        <v>57</v>
      </c>
      <c r="C66" s="14" t="n">
        <f aca="false">COUNTIF(experts!$A$2:$A$987, A66) &gt; 0</f>
        <v>1</v>
      </c>
      <c r="D66" s="14" t="n">
        <f aca="false">COUNTIF(tasks!$A$2:$A$906, B66) &gt; 0</f>
        <v>1</v>
      </c>
      <c r="F66" s="1"/>
      <c r="G66" s="1"/>
      <c r="I66" s="1"/>
    </row>
    <row r="67" customFormat="false" ht="12.75" hidden="false" customHeight="false" outlineLevel="0" collapsed="false">
      <c r="A67" s="1" t="s">
        <v>8</v>
      </c>
      <c r="B67" s="1" t="s">
        <v>58</v>
      </c>
      <c r="C67" s="14" t="n">
        <f aca="false">COUNTIF(experts!$A$2:$A$987, A67) &gt; 0</f>
        <v>1</v>
      </c>
      <c r="D67" s="14" t="n">
        <f aca="false">COUNTIF(tasks!$A$2:$A$906, B67) &gt; 0</f>
        <v>1</v>
      </c>
      <c r="F67" s="1"/>
      <c r="G67" s="1"/>
    </row>
    <row r="68" customFormat="false" ht="12.75" hidden="false" customHeight="false" outlineLevel="0" collapsed="false">
      <c r="A68" s="1" t="s">
        <v>13</v>
      </c>
      <c r="B68" s="1" t="s">
        <v>63</v>
      </c>
      <c r="C68" s="14" t="n">
        <f aca="false">COUNTIF(experts!$A$2:$A$987, A68) &gt; 0</f>
        <v>1</v>
      </c>
      <c r="D68" s="14" t="n">
        <f aca="false">COUNTIF(tasks!$A$2:$A$906, B68) &gt; 0</f>
        <v>1</v>
      </c>
      <c r="F68" s="1"/>
      <c r="G68" s="1"/>
    </row>
    <row r="69" customFormat="false" ht="12.75" hidden="false" customHeight="false" outlineLevel="0" collapsed="false">
      <c r="A69" s="1" t="s">
        <v>13</v>
      </c>
      <c r="B69" s="1" t="s">
        <v>64</v>
      </c>
      <c r="C69" s="14" t="n">
        <f aca="false">COUNTIF(experts!$A$2:$A$987, A69) &gt; 0</f>
        <v>1</v>
      </c>
      <c r="D69" s="14" t="n">
        <f aca="false">COUNTIF(tasks!$A$2:$A$906, B69) &gt; 0</f>
        <v>1</v>
      </c>
      <c r="F69" s="1"/>
      <c r="G69" s="1"/>
    </row>
    <row r="70" customFormat="false" ht="12.75" hidden="false" customHeight="false" outlineLevel="0" collapsed="false">
      <c r="A70" s="1" t="s">
        <v>16</v>
      </c>
      <c r="B70" s="1" t="s">
        <v>63</v>
      </c>
      <c r="C70" s="14" t="n">
        <f aca="false">COUNTIF(experts!$A$2:$A$987, A70) &gt; 0</f>
        <v>1</v>
      </c>
      <c r="D70" s="14" t="n">
        <f aca="false">COUNTIF(tasks!$A$2:$A$906, B70) &gt; 0</f>
        <v>1</v>
      </c>
      <c r="F70" s="1"/>
      <c r="G70" s="1"/>
    </row>
    <row r="71" customFormat="false" ht="12.75" hidden="false" customHeight="false" outlineLevel="0" collapsed="false">
      <c r="A71" s="1" t="s">
        <v>16</v>
      </c>
      <c r="B71" s="1" t="s">
        <v>64</v>
      </c>
      <c r="C71" s="14" t="n">
        <f aca="false">COUNTIF(experts!$A$2:$A$987, A71) &gt; 0</f>
        <v>1</v>
      </c>
      <c r="D71" s="14" t="n">
        <f aca="false">COUNTIF(tasks!$A$2:$A$906, B71) &gt; 0</f>
        <v>1</v>
      </c>
      <c r="F71" s="1"/>
      <c r="G71" s="1"/>
    </row>
    <row r="72" customFormat="false" ht="12.75" hidden="false" customHeight="false" outlineLevel="0" collapsed="false">
      <c r="A72" s="1" t="s">
        <v>17</v>
      </c>
      <c r="B72" s="1" t="s">
        <v>63</v>
      </c>
      <c r="C72" s="14" t="n">
        <f aca="false">COUNTIF(experts!$A$2:$A$987, A72) &gt; 0</f>
        <v>1</v>
      </c>
      <c r="D72" s="14" t="n">
        <f aca="false">COUNTIF(tasks!$A$2:$A$906, B72) &gt; 0</f>
        <v>1</v>
      </c>
      <c r="F72" s="1"/>
      <c r="G72" s="1"/>
    </row>
    <row r="73" customFormat="false" ht="12.75" hidden="false" customHeight="false" outlineLevel="0" collapsed="false">
      <c r="A73" s="1" t="s">
        <v>17</v>
      </c>
      <c r="B73" s="1" t="s">
        <v>64</v>
      </c>
      <c r="C73" s="14" t="n">
        <f aca="false">COUNTIF(experts!$A$2:$A$987, A73) &gt; 0</f>
        <v>1</v>
      </c>
      <c r="D73" s="14" t="n">
        <f aca="false">COUNTIF(tasks!$A$2:$A$906, B73) &gt; 0</f>
        <v>1</v>
      </c>
      <c r="F73" s="1"/>
      <c r="G73" s="1"/>
    </row>
    <row r="74" customFormat="false" ht="12.75" hidden="false" customHeight="false" outlineLevel="0" collapsed="false">
      <c r="A74" s="1" t="s">
        <v>5</v>
      </c>
      <c r="B74" s="1" t="s">
        <v>69</v>
      </c>
      <c r="C74" s="14" t="n">
        <f aca="false">COUNTIF(experts!$A$2:$A$987, A74) &gt; 0</f>
        <v>1</v>
      </c>
      <c r="D74" s="14" t="n">
        <f aca="false">COUNTIF(tasks!$A$2:$A$906, B74) &gt; 0</f>
        <v>1</v>
      </c>
      <c r="F74" s="1"/>
      <c r="G74" s="1"/>
    </row>
    <row r="75" customFormat="false" ht="12.75" hidden="false" customHeight="false" outlineLevel="0" collapsed="false">
      <c r="A75" s="1" t="s">
        <v>5</v>
      </c>
      <c r="B75" s="1" t="s">
        <v>70</v>
      </c>
      <c r="C75" s="14" t="n">
        <f aca="false">COUNTIF(experts!$A$2:$A$987, A75) &gt; 0</f>
        <v>1</v>
      </c>
      <c r="D75" s="14" t="n">
        <f aca="false">COUNTIF(tasks!$A$2:$A$906, B75) &gt; 0</f>
        <v>1</v>
      </c>
      <c r="F75" s="1"/>
      <c r="G75" s="1"/>
    </row>
    <row r="76" customFormat="false" ht="12.75" hidden="false" customHeight="false" outlineLevel="0" collapsed="false">
      <c r="A76" s="1" t="s">
        <v>7</v>
      </c>
      <c r="B76" s="1" t="s">
        <v>69</v>
      </c>
      <c r="C76" s="14" t="n">
        <f aca="false">COUNTIF(experts!$A$2:$A$987, A76) &gt; 0</f>
        <v>1</v>
      </c>
      <c r="D76" s="14" t="n">
        <f aca="false">COUNTIF(tasks!$A$2:$A$906, B76) &gt; 0</f>
        <v>1</v>
      </c>
      <c r="F76" s="1"/>
      <c r="G76" s="1"/>
    </row>
    <row r="77" customFormat="false" ht="12.75" hidden="false" customHeight="false" outlineLevel="0" collapsed="false">
      <c r="A77" s="1" t="s">
        <v>7</v>
      </c>
      <c r="B77" s="1" t="s">
        <v>70</v>
      </c>
      <c r="C77" s="14" t="n">
        <f aca="false">COUNTIF(experts!$A$2:$A$987, A77) &gt; 0</f>
        <v>1</v>
      </c>
      <c r="D77" s="14" t="n">
        <f aca="false">COUNTIF(tasks!$A$2:$A$906, B77) &gt; 0</f>
        <v>1</v>
      </c>
      <c r="F77" s="1"/>
      <c r="G77" s="1"/>
    </row>
    <row r="78" customFormat="false" ht="12.75" hidden="false" customHeight="false" outlineLevel="0" collapsed="false">
      <c r="A78" s="1" t="s">
        <v>15</v>
      </c>
      <c r="B78" s="1" t="s">
        <v>69</v>
      </c>
      <c r="C78" s="14" t="n">
        <f aca="false">COUNTIF(experts!$A$2:$A$987, A78) &gt; 0</f>
        <v>1</v>
      </c>
      <c r="D78" s="14" t="n">
        <f aca="false">COUNTIF(tasks!$A$2:$A$906, B78) &gt; 0</f>
        <v>1</v>
      </c>
      <c r="F78" s="1"/>
      <c r="G78" s="1"/>
    </row>
    <row r="79" customFormat="false" ht="12.75" hidden="false" customHeight="false" outlineLevel="0" collapsed="false">
      <c r="A79" s="1" t="s">
        <v>15</v>
      </c>
      <c r="B79" s="1" t="s">
        <v>70</v>
      </c>
      <c r="C79" s="14" t="n">
        <f aca="false">COUNTIF(experts!$A$2:$A$987, A79) &gt; 0</f>
        <v>1</v>
      </c>
      <c r="D79" s="14" t="n">
        <f aca="false">COUNTIF(tasks!$A$2:$A$906, B79) &gt; 0</f>
        <v>1</v>
      </c>
      <c r="F79" s="1"/>
      <c r="G79" s="1"/>
    </row>
    <row r="80" customFormat="false" ht="12.75" hidden="false" customHeight="false" outlineLevel="0" collapsed="false">
      <c r="A80" s="1" t="s">
        <v>12</v>
      </c>
      <c r="B80" s="1" t="s">
        <v>69</v>
      </c>
      <c r="C80" s="14" t="n">
        <f aca="false">COUNTIF(experts!$A$2:$A$987, A80) &gt; 0</f>
        <v>1</v>
      </c>
      <c r="D80" s="14" t="n">
        <f aca="false">COUNTIF(tasks!$A$2:$A$906, B80) &gt; 0</f>
        <v>1</v>
      </c>
      <c r="F80" s="1"/>
      <c r="G80" s="1"/>
    </row>
    <row r="81" customFormat="false" ht="12.75" hidden="false" customHeight="false" outlineLevel="0" collapsed="false">
      <c r="A81" s="1" t="s">
        <v>12</v>
      </c>
      <c r="B81" s="1" t="s">
        <v>70</v>
      </c>
      <c r="C81" s="14" t="n">
        <f aca="false">COUNTIF(experts!$A$2:$A$987, A81) &gt; 0</f>
        <v>1</v>
      </c>
      <c r="D81" s="14" t="n">
        <f aca="false">COUNTIF(tasks!$A$2:$A$906, B81) &gt; 0</f>
        <v>1</v>
      </c>
      <c r="F81" s="1"/>
      <c r="G81" s="1"/>
    </row>
    <row r="82" customFormat="false" ht="12.75" hidden="false" customHeight="false" outlineLevel="0" collapsed="false">
      <c r="A82" s="1" t="s">
        <v>10</v>
      </c>
      <c r="B82" s="1" t="s">
        <v>69</v>
      </c>
      <c r="C82" s="14" t="n">
        <f aca="false">COUNTIF(experts!$A$2:$A$987, A82) &gt; 0</f>
        <v>1</v>
      </c>
      <c r="D82" s="14" t="n">
        <f aca="false">COUNTIF(tasks!$A$2:$A$906, B82) &gt; 0</f>
        <v>1</v>
      </c>
      <c r="F82" s="1"/>
      <c r="G82" s="1"/>
    </row>
    <row r="83" customFormat="false" ht="12.75" hidden="false" customHeight="false" outlineLevel="0" collapsed="false">
      <c r="A83" s="1" t="s">
        <v>10</v>
      </c>
      <c r="B83" s="1" t="s">
        <v>70</v>
      </c>
      <c r="C83" s="14" t="n">
        <f aca="false">COUNTIF(experts!$A$2:$A$987, A83) &gt; 0</f>
        <v>1</v>
      </c>
      <c r="D83" s="14" t="n">
        <f aca="false">COUNTIF(tasks!$A$2:$A$906, B83) &gt; 0</f>
        <v>1</v>
      </c>
      <c r="F83" s="1"/>
      <c r="G83" s="1"/>
    </row>
    <row r="84" customFormat="false" ht="12.75" hidden="false" customHeight="false" outlineLevel="0" collapsed="false">
      <c r="A84" s="1" t="s">
        <v>14</v>
      </c>
      <c r="B84" s="1" t="s">
        <v>76</v>
      </c>
      <c r="C84" s="14" t="n">
        <f aca="false">COUNTIF(experts!$A$2:$A$987, A84) &gt; 0</f>
        <v>1</v>
      </c>
      <c r="D84" s="14" t="n">
        <f aca="false">COUNTIF(tasks!$A$2:$A$906, B84) &gt; 0</f>
        <v>1</v>
      </c>
      <c r="F84" s="1"/>
      <c r="G84" s="1"/>
    </row>
    <row r="85" customFormat="false" ht="12.75" hidden="false" customHeight="false" outlineLevel="0" collapsed="false">
      <c r="A85" s="1" t="s">
        <v>14</v>
      </c>
      <c r="B85" s="1" t="s">
        <v>77</v>
      </c>
      <c r="C85" s="14" t="n">
        <f aca="false">COUNTIF(experts!$A$2:$A$987, A85) &gt; 0</f>
        <v>1</v>
      </c>
      <c r="D85" s="14" t="n">
        <f aca="false">COUNTIF(tasks!$A$2:$A$906, B85) &gt; 0</f>
        <v>1</v>
      </c>
      <c r="F85" s="1"/>
      <c r="G85" s="1"/>
    </row>
    <row r="86" customFormat="false" ht="12.75" hidden="false" customHeight="false" outlineLevel="0" collapsed="false">
      <c r="A86" s="1" t="s">
        <v>8</v>
      </c>
      <c r="B86" s="1" t="s">
        <v>76</v>
      </c>
      <c r="C86" s="14" t="n">
        <f aca="false">COUNTIF(experts!$A$2:$A$987, A86) &gt; 0</f>
        <v>1</v>
      </c>
      <c r="D86" s="14" t="n">
        <f aca="false">COUNTIF(tasks!$A$2:$A$906, B86) &gt; 0</f>
        <v>1</v>
      </c>
      <c r="F86" s="1"/>
      <c r="G86" s="1"/>
    </row>
    <row r="87" customFormat="false" ht="12.75" hidden="false" customHeight="false" outlineLevel="0" collapsed="false">
      <c r="A87" s="1" t="s">
        <v>8</v>
      </c>
      <c r="B87" s="1" t="s">
        <v>77</v>
      </c>
      <c r="C87" s="14" t="n">
        <f aca="false">COUNTIF(experts!$A$2:$A$987, A87) &gt; 0</f>
        <v>1</v>
      </c>
      <c r="D87" s="14" t="n">
        <f aca="false">COUNTIF(tasks!$A$2:$A$906, B87) &gt; 0</f>
        <v>1</v>
      </c>
      <c r="F87" s="1"/>
      <c r="G87" s="1"/>
    </row>
    <row r="88" customFormat="false" ht="12.75" hidden="false" customHeight="false" outlineLevel="0" collapsed="false">
      <c r="A88" s="1" t="s">
        <v>16</v>
      </c>
      <c r="B88" s="1" t="s">
        <v>85</v>
      </c>
      <c r="C88" s="14" t="n">
        <f aca="false">COUNTIF(experts!$A$2:$A$987, A88) &gt; 0</f>
        <v>1</v>
      </c>
      <c r="D88" s="14" t="n">
        <f aca="false">COUNTIF(tasks!$A$2:$A$906, B88) &gt; 0</f>
        <v>1</v>
      </c>
      <c r="F88" s="1"/>
      <c r="G88" s="1"/>
    </row>
    <row r="89" customFormat="false" ht="12.75" hidden="false" customHeight="false" outlineLevel="0" collapsed="false">
      <c r="A89" s="1" t="s">
        <v>16</v>
      </c>
      <c r="B89" s="1" t="s">
        <v>86</v>
      </c>
      <c r="C89" s="14" t="n">
        <f aca="false">COUNTIF(experts!$A$2:$A$987, A89) &gt; 0</f>
        <v>1</v>
      </c>
      <c r="D89" s="14" t="n">
        <f aca="false">COUNTIF(tasks!$A$2:$A$906, B89) &gt; 0</f>
        <v>1</v>
      </c>
      <c r="F89" s="1"/>
      <c r="G89" s="1"/>
    </row>
    <row r="90" customFormat="false" ht="12.75" hidden="false" customHeight="false" outlineLevel="0" collapsed="false">
      <c r="A90" s="1" t="s">
        <v>13</v>
      </c>
      <c r="B90" s="1" t="s">
        <v>85</v>
      </c>
      <c r="C90" s="14" t="n">
        <f aca="false">COUNTIF(experts!$A$2:$A$987, A90) &gt; 0</f>
        <v>1</v>
      </c>
      <c r="D90" s="14" t="n">
        <f aca="false">COUNTIF(tasks!$A$2:$A$906, B90) &gt; 0</f>
        <v>1</v>
      </c>
      <c r="F90" s="1"/>
      <c r="G90" s="1"/>
    </row>
    <row r="91" customFormat="false" ht="12.75" hidden="false" customHeight="false" outlineLevel="0" collapsed="false">
      <c r="A91" s="1" t="s">
        <v>13</v>
      </c>
      <c r="B91" s="1" t="s">
        <v>86</v>
      </c>
      <c r="C91" s="14" t="n">
        <f aca="false">COUNTIF(experts!$A$2:$A$987, A91) &gt; 0</f>
        <v>1</v>
      </c>
      <c r="D91" s="14" t="n">
        <f aca="false">COUNTIF(tasks!$A$2:$A$906, B91) &gt; 0</f>
        <v>1</v>
      </c>
      <c r="F91" s="1"/>
      <c r="G91" s="1"/>
    </row>
    <row r="92" customFormat="false" ht="12.75" hidden="false" customHeight="false" outlineLevel="0" collapsed="false">
      <c r="A92" s="1" t="s">
        <v>5</v>
      </c>
      <c r="B92" s="1" t="s">
        <v>94</v>
      </c>
      <c r="C92" s="14" t="n">
        <f aca="false">COUNTIF(experts!$A$2:$A$987, A92) &gt; 0</f>
        <v>1</v>
      </c>
      <c r="D92" s="14" t="n">
        <f aca="false">COUNTIF(tasks!$A$2:$A$906, B92) &gt; 0</f>
        <v>1</v>
      </c>
      <c r="F92" s="1"/>
      <c r="G92" s="1"/>
    </row>
    <row r="93" customFormat="false" ht="12.75" hidden="false" customHeight="false" outlineLevel="0" collapsed="false">
      <c r="A93" s="1" t="s">
        <v>5</v>
      </c>
      <c r="B93" s="1" t="s">
        <v>95</v>
      </c>
      <c r="C93" s="14" t="n">
        <f aca="false">COUNTIF(experts!$A$2:$A$987, A93) &gt; 0</f>
        <v>1</v>
      </c>
      <c r="D93" s="14" t="n">
        <f aca="false">COUNTIF(tasks!$A$2:$A$906, B93) &gt; 0</f>
        <v>1</v>
      </c>
      <c r="F93" s="1"/>
      <c r="G93" s="1"/>
    </row>
    <row r="94" customFormat="false" ht="12.75" hidden="false" customHeight="false" outlineLevel="0" collapsed="false">
      <c r="A94" s="1" t="s">
        <v>9</v>
      </c>
      <c r="B94" s="1" t="s">
        <v>94</v>
      </c>
      <c r="C94" s="14" t="n">
        <f aca="false">COUNTIF(experts!$A$2:$A$987, A94) &gt; 0</f>
        <v>1</v>
      </c>
      <c r="D94" s="14" t="n">
        <f aca="false">COUNTIF(tasks!$A$2:$A$906, B94) &gt; 0</f>
        <v>1</v>
      </c>
      <c r="F94" s="1"/>
      <c r="G94" s="1"/>
    </row>
    <row r="95" customFormat="false" ht="12.75" hidden="false" customHeight="false" outlineLevel="0" collapsed="false">
      <c r="A95" s="1" t="s">
        <v>9</v>
      </c>
      <c r="B95" s="1" t="s">
        <v>95</v>
      </c>
      <c r="C95" s="14" t="n">
        <f aca="false">COUNTIF(experts!$A$2:$A$987, A95) &gt; 0</f>
        <v>1</v>
      </c>
      <c r="D95" s="14" t="n">
        <f aca="false">COUNTIF(tasks!$A$2:$A$906, B95) &gt; 0</f>
        <v>1</v>
      </c>
    </row>
    <row r="96" customFormat="false" ht="12.75" hidden="false" customHeight="false" outlineLevel="0" collapsed="false">
      <c r="A96" s="1" t="s">
        <v>17</v>
      </c>
      <c r="B96" s="1" t="s">
        <v>94</v>
      </c>
      <c r="C96" s="14" t="n">
        <f aca="false">COUNTIF(experts!$A$2:$A$987, A96) &gt; 0</f>
        <v>1</v>
      </c>
      <c r="D96" s="14" t="n">
        <f aca="false">COUNTIF(tasks!$A$2:$A$906, B96) &gt; 0</f>
        <v>1</v>
      </c>
    </row>
    <row r="97" customFormat="false" ht="12.75" hidden="false" customHeight="false" outlineLevel="0" collapsed="false">
      <c r="A97" s="1" t="s">
        <v>17</v>
      </c>
      <c r="B97" s="1" t="s">
        <v>95</v>
      </c>
      <c r="C97" s="14" t="n">
        <f aca="false">COUNTIF(experts!$A$2:$A$987, A97) &gt; 0</f>
        <v>1</v>
      </c>
      <c r="D97" s="14" t="n">
        <f aca="false">COUNTIF(tasks!$A$2:$A$906, B97) &gt; 0</f>
        <v>1</v>
      </c>
    </row>
    <row r="98" customFormat="false" ht="12.75" hidden="false" customHeight="false" outlineLevel="0" collapsed="false">
      <c r="A98" s="1" t="s">
        <v>6</v>
      </c>
      <c r="B98" s="1" t="s">
        <v>94</v>
      </c>
      <c r="C98" s="14" t="n">
        <f aca="false">COUNTIF(experts!$A$2:$A$987, A98) &gt; 0</f>
        <v>1</v>
      </c>
      <c r="D98" s="14" t="n">
        <f aca="false">COUNTIF(tasks!$A$2:$A$906, B98) &gt; 0</f>
        <v>1</v>
      </c>
    </row>
    <row r="99" customFormat="false" ht="12.75" hidden="false" customHeight="false" outlineLevel="0" collapsed="false">
      <c r="A99" s="1" t="s">
        <v>6</v>
      </c>
      <c r="B99" s="1" t="s">
        <v>95</v>
      </c>
      <c r="C99" s="14" t="n">
        <f aca="false">COUNTIF(experts!$A$2:$A$987, A99) &gt; 0</f>
        <v>1</v>
      </c>
      <c r="D99" s="14" t="n">
        <f aca="false">COUNTIF(tasks!$A$2:$A$906, B99) &gt; 0</f>
        <v>1</v>
      </c>
    </row>
    <row r="100" customFormat="false" ht="12.75" hidden="false" customHeight="false" outlineLevel="0" collapsed="false">
      <c r="A100" s="1" t="s">
        <v>16</v>
      </c>
      <c r="B100" s="1" t="s">
        <v>103</v>
      </c>
      <c r="C100" s="14" t="n">
        <f aca="false">COUNTIF(experts!$A$2:$A$987, A100) &gt; 0</f>
        <v>1</v>
      </c>
      <c r="D100" s="14" t="n">
        <f aca="false">COUNTIF(tasks!$A$2:$A$906, B100) &gt; 0</f>
        <v>1</v>
      </c>
    </row>
    <row r="101" customFormat="false" ht="12.75" hidden="false" customHeight="false" outlineLevel="0" collapsed="false">
      <c r="A101" s="1" t="s">
        <v>16</v>
      </c>
      <c r="B101" s="1" t="s">
        <v>104</v>
      </c>
      <c r="C101" s="14" t="n">
        <f aca="false">COUNTIF(experts!$A$2:$A$987, A101) &gt; 0</f>
        <v>1</v>
      </c>
      <c r="D101" s="14" t="n">
        <f aca="false">COUNTIF(tasks!$A$2:$A$906, B101) &gt; 0</f>
        <v>1</v>
      </c>
    </row>
    <row r="102" customFormat="false" ht="12.75" hidden="false" customHeight="false" outlineLevel="0" collapsed="false">
      <c r="A102" s="1" t="s">
        <v>17</v>
      </c>
      <c r="B102" s="1" t="s">
        <v>103</v>
      </c>
      <c r="C102" s="14" t="n">
        <f aca="false">COUNTIF(experts!$A$2:$A$987, A102) &gt; 0</f>
        <v>1</v>
      </c>
      <c r="D102" s="14" t="n">
        <f aca="false">COUNTIF(tasks!$A$2:$A$906, B102) &gt; 0</f>
        <v>1</v>
      </c>
    </row>
    <row r="103" customFormat="false" ht="12.75" hidden="false" customHeight="false" outlineLevel="0" collapsed="false">
      <c r="A103" s="1" t="s">
        <v>17</v>
      </c>
      <c r="B103" s="1" t="s">
        <v>104</v>
      </c>
      <c r="C103" s="14" t="n">
        <f aca="false">COUNTIF(experts!$A$2:$A$987, A103) &gt; 0</f>
        <v>1</v>
      </c>
      <c r="D103" s="14" t="n">
        <f aca="false">COUNTIF(tasks!$A$2:$A$906, B103) &gt; 0</f>
        <v>1</v>
      </c>
    </row>
    <row r="104" customFormat="false" ht="12.75" hidden="false" customHeight="false" outlineLevel="0" collapsed="false">
      <c r="A104" s="1" t="s">
        <v>14</v>
      </c>
      <c r="B104" s="1" t="s">
        <v>112</v>
      </c>
      <c r="C104" s="14" t="n">
        <f aca="false">COUNTIF(experts!$A$2:$A$987, A104) &gt; 0</f>
        <v>1</v>
      </c>
      <c r="D104" s="14" t="n">
        <f aca="false">COUNTIF(tasks!$A$2:$A$906, B104) &gt; 0</f>
        <v>1</v>
      </c>
    </row>
    <row r="105" customFormat="false" ht="12.75" hidden="false" customHeight="false" outlineLevel="0" collapsed="false">
      <c r="A105" s="1" t="s">
        <v>14</v>
      </c>
      <c r="B105" s="1" t="s">
        <v>113</v>
      </c>
      <c r="C105" s="14" t="n">
        <f aca="false">COUNTIF(experts!$A$2:$A$987, A105) &gt; 0</f>
        <v>1</v>
      </c>
      <c r="D105" s="14" t="n">
        <f aca="false">COUNTIF(tasks!$A$2:$A$906, B105) &gt; 0</f>
        <v>1</v>
      </c>
    </row>
    <row r="106" customFormat="false" ht="12.75" hidden="false" customHeight="false" outlineLevel="0" collapsed="false">
      <c r="A106" s="1" t="s">
        <v>8</v>
      </c>
      <c r="B106" s="1" t="s">
        <v>112</v>
      </c>
      <c r="C106" s="14" t="n">
        <f aca="false">COUNTIF(experts!$A$2:$A$987, A106) &gt; 0</f>
        <v>1</v>
      </c>
      <c r="D106" s="14" t="n">
        <f aca="false">COUNTIF(tasks!$A$2:$A$906, B106) &gt; 0</f>
        <v>1</v>
      </c>
    </row>
    <row r="107" customFormat="false" ht="12.75" hidden="false" customHeight="false" outlineLevel="0" collapsed="false">
      <c r="A107" s="1" t="s">
        <v>8</v>
      </c>
      <c r="B107" s="1" t="s">
        <v>113</v>
      </c>
      <c r="C107" s="14" t="n">
        <f aca="false">COUNTIF(experts!$A$2:$A$987, A107) &gt; 0</f>
        <v>1</v>
      </c>
      <c r="D107" s="14" t="n">
        <f aca="false">COUNTIF(tasks!$A$2:$A$906, B107) &gt; 0</f>
        <v>1</v>
      </c>
    </row>
    <row r="108" customFormat="false" ht="12.75" hidden="false" customHeight="false" outlineLevel="0" collapsed="false">
      <c r="A108" s="1" t="s">
        <v>7</v>
      </c>
      <c r="B108" s="1" t="s">
        <v>121</v>
      </c>
      <c r="C108" s="14" t="n">
        <f aca="false">COUNTIF(experts!$A$2:$A$987, A108) &gt; 0</f>
        <v>1</v>
      </c>
      <c r="D108" s="14" t="n">
        <f aca="false">COUNTIF(tasks!$A$2:$A$906, B108) &gt; 0</f>
        <v>1</v>
      </c>
    </row>
    <row r="109" customFormat="false" ht="12.75" hidden="false" customHeight="false" outlineLevel="0" collapsed="false">
      <c r="A109" s="1" t="s">
        <v>7</v>
      </c>
      <c r="B109" s="1" t="s">
        <v>122</v>
      </c>
      <c r="C109" s="14" t="n">
        <f aca="false">COUNTIF(experts!$A$2:$A$987, A109) &gt; 0</f>
        <v>1</v>
      </c>
      <c r="D109" s="14" t="n">
        <f aca="false">COUNTIF(tasks!$A$2:$A$906, B109) &gt; 0</f>
        <v>1</v>
      </c>
    </row>
    <row r="110" customFormat="false" ht="12.75" hidden="false" customHeight="false" outlineLevel="0" collapsed="false">
      <c r="A110" s="1" t="s">
        <v>10</v>
      </c>
      <c r="B110" s="1" t="s">
        <v>121</v>
      </c>
      <c r="C110" s="14" t="n">
        <f aca="false">COUNTIF(experts!$A$2:$A$987, A110) &gt; 0</f>
        <v>1</v>
      </c>
      <c r="D110" s="14" t="n">
        <f aca="false">COUNTIF(tasks!$A$2:$A$906, B110) &gt; 0</f>
        <v>1</v>
      </c>
    </row>
    <row r="111" customFormat="false" ht="12.75" hidden="false" customHeight="false" outlineLevel="0" collapsed="false">
      <c r="A111" s="1" t="s">
        <v>10</v>
      </c>
      <c r="B111" s="1" t="s">
        <v>122</v>
      </c>
      <c r="C111" s="14" t="n">
        <f aca="false">COUNTIF(experts!$A$2:$A$987, A111) &gt; 0</f>
        <v>1</v>
      </c>
      <c r="D111" s="14" t="n">
        <f aca="false">COUNTIF(tasks!$A$2:$A$906, B111) &gt; 0</f>
        <v>1</v>
      </c>
    </row>
    <row r="112" customFormat="false" ht="12.75" hidden="false" customHeight="false" outlineLevel="0" collapsed="false">
      <c r="A112" s="1" t="s">
        <v>17</v>
      </c>
      <c r="B112" s="1" t="s">
        <v>25</v>
      </c>
      <c r="C112" s="14" t="n">
        <f aca="false">COUNTIF(experts!$A$2:$A$987, A112) &gt; 0</f>
        <v>1</v>
      </c>
      <c r="D112" s="14" t="n">
        <f aca="false">COUNTIF(tasks!$A$2:$A$906, B112) &gt; 0</f>
        <v>1</v>
      </c>
    </row>
    <row r="113" customFormat="false" ht="12.75" hidden="false" customHeight="false" outlineLevel="0" collapsed="false">
      <c r="A113" s="1" t="s">
        <v>17</v>
      </c>
      <c r="B113" s="1" t="s">
        <v>26</v>
      </c>
      <c r="C113" s="14" t="n">
        <f aca="false">COUNTIF(experts!$A$2:$A$987, A113) &gt; 0</f>
        <v>1</v>
      </c>
      <c r="D113" s="14" t="n">
        <f aca="false">COUNTIF(tasks!$A$2:$A$906, B113) &gt; 0</f>
        <v>1</v>
      </c>
    </row>
    <row r="114" customFormat="false" ht="12.75" hidden="false" customHeight="false" outlineLevel="0" collapsed="false">
      <c r="A114" s="1" t="s">
        <v>14</v>
      </c>
      <c r="B114" s="1" t="s">
        <v>31</v>
      </c>
      <c r="C114" s="14" t="n">
        <f aca="false">COUNTIF(experts!$A$2:$A$987, A114) &gt; 0</f>
        <v>1</v>
      </c>
      <c r="D114" s="14" t="n">
        <f aca="false">COUNTIF(tasks!$A$2:$A$906, B114) &gt; 0</f>
        <v>1</v>
      </c>
    </row>
    <row r="115" customFormat="false" ht="12.75" hidden="false" customHeight="false" outlineLevel="0" collapsed="false">
      <c r="A115" s="1" t="s">
        <v>14</v>
      </c>
      <c r="B115" s="1" t="s">
        <v>32</v>
      </c>
      <c r="C115" s="14" t="n">
        <f aca="false">COUNTIF(experts!$A$2:$A$987, A115) &gt; 0</f>
        <v>1</v>
      </c>
      <c r="D115" s="14" t="n">
        <f aca="false">COUNTIF(tasks!$A$2:$A$906, B115) &gt; 0</f>
        <v>1</v>
      </c>
    </row>
    <row r="116" customFormat="false" ht="12.75" hidden="false" customHeight="false" outlineLevel="0" collapsed="false">
      <c r="A116" s="1" t="s">
        <v>6</v>
      </c>
      <c r="B116" s="1" t="s">
        <v>37</v>
      </c>
      <c r="C116" s="14" t="n">
        <f aca="false">COUNTIF(experts!$A$2:$A$987, A116) &gt; 0</f>
        <v>1</v>
      </c>
      <c r="D116" s="14" t="n">
        <f aca="false">COUNTIF(tasks!$A$2:$A$906, B116) &gt; 0</f>
        <v>1</v>
      </c>
    </row>
    <row r="117" customFormat="false" ht="12.75" hidden="false" customHeight="false" outlineLevel="0" collapsed="false">
      <c r="A117" s="1" t="s">
        <v>6</v>
      </c>
      <c r="B117" s="1" t="s">
        <v>38</v>
      </c>
      <c r="C117" s="14" t="n">
        <f aca="false">COUNTIF(experts!$A$2:$A$987, A117) &gt; 0</f>
        <v>1</v>
      </c>
      <c r="D117" s="14" t="n">
        <f aca="false">COUNTIF(tasks!$A$2:$A$906, B117) &gt; 0</f>
        <v>1</v>
      </c>
    </row>
    <row r="118" customFormat="false" ht="12.75" hidden="false" customHeight="false" outlineLevel="0" collapsed="false">
      <c r="A118" s="1" t="s">
        <v>8</v>
      </c>
      <c r="B118" s="1" t="s">
        <v>43</v>
      </c>
      <c r="C118" s="14" t="n">
        <f aca="false">COUNTIF(experts!$A$2:$A$987, A118) &gt; 0</f>
        <v>1</v>
      </c>
      <c r="D118" s="14" t="n">
        <f aca="false">COUNTIF(tasks!$A$2:$A$906, B118) &gt; 0</f>
        <v>1</v>
      </c>
    </row>
    <row r="119" customFormat="false" ht="12.75" hidden="false" customHeight="false" outlineLevel="0" collapsed="false">
      <c r="A119" s="1" t="s">
        <v>8</v>
      </c>
      <c r="B119" s="1" t="s">
        <v>44</v>
      </c>
      <c r="C119" s="14" t="n">
        <f aca="false">COUNTIF(experts!$A$2:$A$987, A119) &gt; 0</f>
        <v>1</v>
      </c>
      <c r="D119" s="14" t="n">
        <f aca="false">COUNTIF(tasks!$A$2:$A$906, B119) &gt; 0</f>
        <v>1</v>
      </c>
    </row>
    <row r="120" customFormat="false" ht="12.75" hidden="false" customHeight="false" outlineLevel="0" collapsed="false">
      <c r="A120" s="1" t="s">
        <v>6</v>
      </c>
      <c r="B120" s="1" t="s">
        <v>49</v>
      </c>
      <c r="C120" s="14" t="n">
        <f aca="false">COUNTIF(experts!$A$2:$A$987, A120) &gt; 0</f>
        <v>1</v>
      </c>
      <c r="D120" s="14" t="n">
        <f aca="false">COUNTIF(tasks!$A$2:$A$906, B120) &gt; 0</f>
        <v>1</v>
      </c>
    </row>
    <row r="121" customFormat="false" ht="12.75" hidden="false" customHeight="false" outlineLevel="0" collapsed="false">
      <c r="A121" s="1" t="s">
        <v>6</v>
      </c>
      <c r="B121" s="1" t="s">
        <v>50</v>
      </c>
      <c r="C121" s="14" t="n">
        <f aca="false">COUNTIF(experts!$A$2:$A$987, A121) &gt; 0</f>
        <v>1</v>
      </c>
      <c r="D121" s="14" t="n">
        <f aca="false">COUNTIF(tasks!$A$2:$A$906, B121) &gt; 0</f>
        <v>1</v>
      </c>
    </row>
    <row r="122" customFormat="false" ht="12.75" hidden="false" customHeight="false" outlineLevel="0" collapsed="false">
      <c r="A122" s="1" t="s">
        <v>7</v>
      </c>
      <c r="B122" s="1" t="s">
        <v>55</v>
      </c>
      <c r="C122" s="14" t="n">
        <f aca="false">COUNTIF(experts!$A$2:$A$987, A122) &gt; 0</f>
        <v>1</v>
      </c>
      <c r="D122" s="14" t="n">
        <f aca="false">COUNTIF(tasks!$A$2:$A$906, B122) &gt; 0</f>
        <v>1</v>
      </c>
    </row>
    <row r="123" customFormat="false" ht="12.75" hidden="false" customHeight="false" outlineLevel="0" collapsed="false">
      <c r="A123" s="1" t="s">
        <v>7</v>
      </c>
      <c r="B123" s="1" t="s">
        <v>56</v>
      </c>
      <c r="C123" s="14" t="n">
        <f aca="false">COUNTIF(experts!$A$2:$A$987, A123) &gt; 0</f>
        <v>1</v>
      </c>
      <c r="D123" s="14" t="n">
        <f aca="false">COUNTIF(tasks!$A$2:$A$906, B123) &gt; 0</f>
        <v>1</v>
      </c>
    </row>
    <row r="124" customFormat="false" ht="12.75" hidden="false" customHeight="false" outlineLevel="0" collapsed="false">
      <c r="A124" s="1" t="s">
        <v>7</v>
      </c>
      <c r="B124" s="1" t="s">
        <v>61</v>
      </c>
      <c r="C124" s="14" t="n">
        <f aca="false">COUNTIF(experts!$A$2:$A$987, A124) &gt; 0</f>
        <v>1</v>
      </c>
      <c r="D124" s="14" t="n">
        <f aca="false">COUNTIF(tasks!$A$2:$A$906, B124) &gt; 0</f>
        <v>1</v>
      </c>
    </row>
    <row r="125" customFormat="false" ht="12.75" hidden="false" customHeight="false" outlineLevel="0" collapsed="false">
      <c r="A125" s="1" t="s">
        <v>7</v>
      </c>
      <c r="B125" s="1" t="s">
        <v>62</v>
      </c>
      <c r="C125" s="14" t="n">
        <f aca="false">COUNTIF(experts!$A$2:$A$987, A125) &gt; 0</f>
        <v>1</v>
      </c>
      <c r="D125" s="14" t="n">
        <f aca="false">COUNTIF(tasks!$A$2:$A$906, B125) &gt; 0</f>
        <v>1</v>
      </c>
    </row>
    <row r="126" customFormat="false" ht="12.75" hidden="false" customHeight="false" outlineLevel="0" collapsed="false">
      <c r="A126" s="1" t="s">
        <v>7</v>
      </c>
      <c r="B126" s="1" t="s">
        <v>67</v>
      </c>
      <c r="C126" s="14" t="n">
        <f aca="false">COUNTIF(experts!$A$2:$A$987, A126) &gt; 0</f>
        <v>1</v>
      </c>
      <c r="D126" s="14" t="n">
        <f aca="false">COUNTIF(tasks!$A$2:$A$906, B126) &gt; 0</f>
        <v>1</v>
      </c>
    </row>
    <row r="127" customFormat="false" ht="12.75" hidden="false" customHeight="false" outlineLevel="0" collapsed="false">
      <c r="A127" s="1" t="s">
        <v>7</v>
      </c>
      <c r="B127" s="1" t="s">
        <v>68</v>
      </c>
      <c r="C127" s="14" t="n">
        <f aca="false">COUNTIF(experts!$A$2:$A$987, A127) &gt; 0</f>
        <v>1</v>
      </c>
      <c r="D127" s="14" t="n">
        <f aca="false">COUNTIF(tasks!$A$2:$A$906, B127) &gt; 0</f>
        <v>1</v>
      </c>
    </row>
    <row r="128" customFormat="false" ht="12.75" hidden="false" customHeight="false" outlineLevel="0" collapsed="false">
      <c r="A128" s="1" t="s">
        <v>12</v>
      </c>
      <c r="B128" s="1" t="s">
        <v>73</v>
      </c>
      <c r="C128" s="14" t="n">
        <f aca="false">COUNTIF(experts!$A$2:$A$987, A128) &gt; 0</f>
        <v>1</v>
      </c>
      <c r="D128" s="14" t="n">
        <f aca="false">COUNTIF(tasks!$A$2:$A$906, B128) &gt; 0</f>
        <v>1</v>
      </c>
    </row>
    <row r="129" customFormat="false" ht="12.75" hidden="false" customHeight="false" outlineLevel="0" collapsed="false">
      <c r="A129" s="1" t="s">
        <v>12</v>
      </c>
      <c r="B129" s="1" t="s">
        <v>74</v>
      </c>
      <c r="C129" s="14" t="n">
        <f aca="false">COUNTIF(experts!$A$2:$A$987, A129) &gt; 0</f>
        <v>1</v>
      </c>
      <c r="D129" s="14" t="n">
        <f aca="false">COUNTIF(tasks!$A$2:$A$906, B129) &gt; 0</f>
        <v>1</v>
      </c>
    </row>
    <row r="130" customFormat="false" ht="12.75" hidden="false" customHeight="false" outlineLevel="0" collapsed="false">
      <c r="A130" s="1" t="s">
        <v>12</v>
      </c>
      <c r="B130" s="1" t="s">
        <v>81</v>
      </c>
      <c r="C130" s="14" t="n">
        <f aca="false">COUNTIF(experts!$A$2:$A$987, A130) &gt; 0</f>
        <v>1</v>
      </c>
      <c r="D130" s="14" t="n">
        <f aca="false">COUNTIF(tasks!$A$2:$A$906, B130) &gt; 0</f>
        <v>1</v>
      </c>
    </row>
    <row r="131" customFormat="false" ht="12.75" hidden="false" customHeight="false" outlineLevel="0" collapsed="false">
      <c r="A131" s="1" t="s">
        <v>12</v>
      </c>
      <c r="B131" s="1" t="s">
        <v>82</v>
      </c>
      <c r="C131" s="14" t="n">
        <f aca="false">COUNTIF(experts!$A$2:$A$987, A131) &gt; 0</f>
        <v>1</v>
      </c>
      <c r="D131" s="14" t="n">
        <f aca="false">COUNTIF(tasks!$A$2:$A$906, B131) &gt; 0</f>
        <v>1</v>
      </c>
    </row>
    <row r="132" customFormat="false" ht="12.75" hidden="false" customHeight="false" outlineLevel="0" collapsed="false">
      <c r="A132" s="1" t="s">
        <v>12</v>
      </c>
      <c r="B132" s="1" t="s">
        <v>83</v>
      </c>
      <c r="C132" s="14" t="n">
        <f aca="false">COUNTIF(experts!$A$2:$A$987, A132) &gt; 0</f>
        <v>1</v>
      </c>
      <c r="D132" s="14" t="n">
        <f aca="false">COUNTIF(tasks!$A$2:$A$906, B132) &gt; 0</f>
        <v>1</v>
      </c>
    </row>
    <row r="133" customFormat="false" ht="12.75" hidden="false" customHeight="false" outlineLevel="0" collapsed="false">
      <c r="A133" s="1" t="s">
        <v>5</v>
      </c>
      <c r="B133" s="1" t="s">
        <v>90</v>
      </c>
      <c r="C133" s="14" t="n">
        <f aca="false">COUNTIF(experts!$A$2:$A$987, A133) &gt; 0</f>
        <v>1</v>
      </c>
      <c r="D133" s="14" t="n">
        <f aca="false">COUNTIF(tasks!$A$2:$A$906, B133) &gt; 0</f>
        <v>1</v>
      </c>
    </row>
    <row r="134" customFormat="false" ht="12.75" hidden="false" customHeight="false" outlineLevel="0" collapsed="false">
      <c r="A134" s="1" t="s">
        <v>5</v>
      </c>
      <c r="B134" s="1" t="s">
        <v>91</v>
      </c>
      <c r="C134" s="14" t="n">
        <f aca="false">COUNTIF(experts!$A$2:$A$987, A134) &gt; 0</f>
        <v>1</v>
      </c>
      <c r="D134" s="14" t="n">
        <f aca="false">COUNTIF(tasks!$A$2:$A$906, B134) &gt; 0</f>
        <v>1</v>
      </c>
    </row>
    <row r="135" customFormat="false" ht="12.75" hidden="false" customHeight="false" outlineLevel="0" collapsed="false">
      <c r="A135" s="1" t="s">
        <v>5</v>
      </c>
      <c r="B135" s="1" t="s">
        <v>92</v>
      </c>
      <c r="C135" s="14" t="n">
        <f aca="false">COUNTIF(experts!$A$2:$A$987, A135) &gt; 0</f>
        <v>1</v>
      </c>
      <c r="D135" s="14" t="n">
        <f aca="false">COUNTIF(tasks!$A$2:$A$906, B135) &gt; 0</f>
        <v>1</v>
      </c>
    </row>
    <row r="136" customFormat="false" ht="12.75" hidden="false" customHeight="false" outlineLevel="0" collapsed="false">
      <c r="A136" s="1" t="s">
        <v>10</v>
      </c>
      <c r="B136" s="1" t="s">
        <v>99</v>
      </c>
      <c r="C136" s="14" t="n">
        <f aca="false">COUNTIF(experts!$A$2:$A$987, A136) &gt; 0</f>
        <v>1</v>
      </c>
      <c r="D136" s="14" t="n">
        <f aca="false">COUNTIF(tasks!$A$2:$A$906, B136) &gt; 0</f>
        <v>1</v>
      </c>
    </row>
    <row r="137" customFormat="false" ht="12.75" hidden="false" customHeight="false" outlineLevel="0" collapsed="false">
      <c r="A137" s="1" t="s">
        <v>10</v>
      </c>
      <c r="B137" s="1" t="s">
        <v>100</v>
      </c>
      <c r="C137" s="14" t="n">
        <f aca="false">COUNTIF(experts!$A$2:$A$987, A137) &gt; 0</f>
        <v>1</v>
      </c>
      <c r="D137" s="14" t="n">
        <f aca="false">COUNTIF(tasks!$A$2:$A$906, B137) &gt; 0</f>
        <v>1</v>
      </c>
    </row>
    <row r="138" customFormat="false" ht="12.75" hidden="false" customHeight="false" outlineLevel="0" collapsed="false">
      <c r="A138" s="1" t="s">
        <v>10</v>
      </c>
      <c r="B138" s="1" t="s">
        <v>101</v>
      </c>
      <c r="C138" s="14" t="n">
        <f aca="false">COUNTIF(experts!$A$2:$A$987, A138) &gt; 0</f>
        <v>1</v>
      </c>
      <c r="D138" s="14" t="n">
        <f aca="false">COUNTIF(tasks!$A$2:$A$906, B138) &gt; 0</f>
        <v>1</v>
      </c>
    </row>
    <row r="139" customFormat="false" ht="12.75" hidden="false" customHeight="false" outlineLevel="0" collapsed="false">
      <c r="A139" s="1" t="s">
        <v>9</v>
      </c>
      <c r="B139" s="1" t="s">
        <v>108</v>
      </c>
      <c r="C139" s="14" t="n">
        <f aca="false">COUNTIF(experts!$A$2:$A$987, A139) &gt; 0</f>
        <v>1</v>
      </c>
      <c r="D139" s="14" t="n">
        <f aca="false">COUNTIF(tasks!$A$2:$A$906, B139) &gt; 0</f>
        <v>1</v>
      </c>
    </row>
    <row r="140" customFormat="false" ht="12.75" hidden="false" customHeight="false" outlineLevel="0" collapsed="false">
      <c r="A140" s="1" t="s">
        <v>9</v>
      </c>
      <c r="B140" s="1" t="s">
        <v>109</v>
      </c>
      <c r="C140" s="14" t="n">
        <f aca="false">COUNTIF(experts!$A$2:$A$987, A140) &gt; 0</f>
        <v>1</v>
      </c>
      <c r="D140" s="14" t="n">
        <f aca="false">COUNTIF(tasks!$A$2:$A$906, B140) &gt; 0</f>
        <v>1</v>
      </c>
    </row>
    <row r="141" customFormat="false" ht="12.75" hidden="false" customHeight="false" outlineLevel="0" collapsed="false">
      <c r="A141" s="1" t="s">
        <v>9</v>
      </c>
      <c r="B141" s="1" t="s">
        <v>110</v>
      </c>
      <c r="C141" s="14" t="n">
        <f aca="false">COUNTIF(experts!$A$2:$A$987, A141) &gt; 0</f>
        <v>1</v>
      </c>
      <c r="D141" s="14" t="n">
        <f aca="false">COUNTIF(tasks!$A$2:$A$906, B141) &gt; 0</f>
        <v>1</v>
      </c>
    </row>
    <row r="142" customFormat="false" ht="12.75" hidden="false" customHeight="false" outlineLevel="0" collapsed="false">
      <c r="A142" s="1" t="s">
        <v>9</v>
      </c>
      <c r="B142" s="1" t="s">
        <v>117</v>
      </c>
      <c r="C142" s="14" t="n">
        <f aca="false">COUNTIF(experts!$A$2:$A$987, A142) &gt; 0</f>
        <v>1</v>
      </c>
      <c r="D142" s="14" t="n">
        <f aca="false">COUNTIF(tasks!$A$2:$A$906, B142) &gt; 0</f>
        <v>1</v>
      </c>
    </row>
    <row r="143" customFormat="false" ht="12.75" hidden="false" customHeight="false" outlineLevel="0" collapsed="false">
      <c r="A143" s="1" t="s">
        <v>9</v>
      </c>
      <c r="B143" s="1" t="s">
        <v>118</v>
      </c>
      <c r="C143" s="14" t="n">
        <f aca="false">COUNTIF(experts!$A$2:$A$987, A143) &gt; 0</f>
        <v>1</v>
      </c>
      <c r="D143" s="14" t="n">
        <f aca="false">COUNTIF(tasks!$A$2:$A$906, B143) &gt; 0</f>
        <v>1</v>
      </c>
    </row>
    <row r="144" customFormat="false" ht="12.75" hidden="false" customHeight="false" outlineLevel="0" collapsed="false">
      <c r="A144" s="1" t="s">
        <v>9</v>
      </c>
      <c r="B144" s="1" t="s">
        <v>119</v>
      </c>
      <c r="C144" s="14" t="n">
        <f aca="false">COUNTIF(experts!$A$2:$A$987, A144) &gt; 0</f>
        <v>1</v>
      </c>
      <c r="D144" s="14" t="n">
        <f aca="false">COUNTIF(tasks!$A$2:$A$906, B144) &gt; 0</f>
        <v>1</v>
      </c>
    </row>
    <row r="145" customFormat="false" ht="12.75" hidden="false" customHeight="false" outlineLevel="0" collapsed="false">
      <c r="A145" s="1" t="s">
        <v>5</v>
      </c>
      <c r="B145" s="1" t="s">
        <v>126</v>
      </c>
      <c r="C145" s="14" t="n">
        <f aca="false">COUNTIF(experts!$A$2:$A$987, A145) &gt; 0</f>
        <v>1</v>
      </c>
      <c r="D145" s="14" t="n">
        <f aca="false">COUNTIF(tasks!$A$2:$A$906, B145) &gt; 0</f>
        <v>1</v>
      </c>
    </row>
    <row r="146" customFormat="false" ht="12.75" hidden="false" customHeight="false" outlineLevel="0" collapsed="false">
      <c r="A146" s="1" t="s">
        <v>5</v>
      </c>
      <c r="B146" s="1" t="s">
        <v>127</v>
      </c>
      <c r="C146" s="14" t="n">
        <f aca="false">COUNTIF(experts!$A$2:$A$987, A146) &gt; 0</f>
        <v>1</v>
      </c>
      <c r="D146" s="14" t="n">
        <f aca="false">COUNTIF(tasks!$A$2:$A$906, B146) &gt; 0</f>
        <v>1</v>
      </c>
    </row>
    <row r="147" customFormat="false" ht="12.75" hidden="false" customHeight="false" outlineLevel="0" collapsed="false">
      <c r="A147" s="1" t="s">
        <v>5</v>
      </c>
      <c r="B147" s="1" t="s">
        <v>128</v>
      </c>
      <c r="C147" s="14" t="n">
        <f aca="false">COUNTIF(experts!$A$2:$A$987, A147) &gt; 0</f>
        <v>1</v>
      </c>
      <c r="D147" s="14" t="n">
        <f aca="false">COUNTIF(tasks!$A$2:$A$906, B147) &gt; 0</f>
        <v>1</v>
      </c>
    </row>
    <row r="148" customFormat="false" ht="12.75" hidden="false" customHeight="false" outlineLevel="0" collapsed="false">
      <c r="A148" s="15" t="s">
        <v>2</v>
      </c>
      <c r="B148" s="15" t="s">
        <v>75</v>
      </c>
      <c r="C148" s="14" t="n">
        <f aca="false">COUNTIF(experts!$A$2:$A$987, A148) &gt; 0</f>
        <v>1</v>
      </c>
      <c r="D148" s="14" t="n">
        <f aca="false">COUNTIF(tasks!$A$2:$A$906, B148) &gt; 0</f>
        <v>1</v>
      </c>
    </row>
    <row r="149" customFormat="false" ht="12.75" hidden="false" customHeight="false" outlineLevel="0" collapsed="false">
      <c r="A149" s="15" t="s">
        <v>2</v>
      </c>
      <c r="B149" s="15" t="s">
        <v>84</v>
      </c>
      <c r="C149" s="14" t="n">
        <f aca="false">COUNTIF(experts!$A$2:$A$987, A149) &gt; 0</f>
        <v>1</v>
      </c>
      <c r="D149" s="14" t="n">
        <f aca="false">COUNTIF(tasks!$A$2:$A$906, B149) &gt; 0</f>
        <v>1</v>
      </c>
    </row>
    <row r="150" customFormat="false" ht="12.75" hidden="false" customHeight="false" outlineLevel="0" collapsed="false">
      <c r="A150" s="15" t="s">
        <v>2</v>
      </c>
      <c r="B150" s="15" t="s">
        <v>102</v>
      </c>
      <c r="C150" s="14" t="n">
        <f aca="false">COUNTIF(experts!$A$2:$A$987, A150) &gt; 0</f>
        <v>1</v>
      </c>
      <c r="D150" s="14" t="n">
        <f aca="false">COUNTIF(tasks!$A$2:$A$906, B150) &gt; 0</f>
        <v>1</v>
      </c>
    </row>
    <row r="151" customFormat="false" ht="12.75" hidden="false" customHeight="false" outlineLevel="0" collapsed="false">
      <c r="A151" s="15" t="s">
        <v>2</v>
      </c>
      <c r="B151" s="15" t="s">
        <v>111</v>
      </c>
      <c r="C151" s="14" t="n">
        <f aca="false">COUNTIF(experts!$A$2:$A$987, A151) &gt; 0</f>
        <v>1</v>
      </c>
      <c r="D151" s="14" t="n">
        <f aca="false">COUNTIF(tasks!$A$2:$A$906, B151) &gt; 0</f>
        <v>1</v>
      </c>
    </row>
    <row r="152" customFormat="false" ht="12.75" hidden="false" customHeight="false" outlineLevel="0" collapsed="false">
      <c r="A152" s="15" t="s">
        <v>2</v>
      </c>
      <c r="B152" s="15" t="s">
        <v>120</v>
      </c>
      <c r="C152" s="14" t="n">
        <f aca="false">COUNTIF(experts!$A$2:$A$987, A152) &gt; 0</f>
        <v>1</v>
      </c>
      <c r="D152" s="14" t="n">
        <f aca="false">COUNTIF(tasks!$A$2:$A$906, B152) &gt; 0</f>
        <v>1</v>
      </c>
    </row>
    <row r="153" customFormat="false" ht="12.75" hidden="false" customHeight="false" outlineLevel="0" collapsed="false">
      <c r="A153" s="3"/>
      <c r="B153" s="3"/>
    </row>
    <row r="154" customFormat="false" ht="12.75" hidden="false" customHeight="false" outlineLevel="0" collapsed="false">
      <c r="A154" s="3"/>
      <c r="B154" s="3"/>
    </row>
    <row r="155" customFormat="false" ht="12.75" hidden="false" customHeight="false" outlineLevel="0" collapsed="false">
      <c r="A155" s="3"/>
      <c r="B155" s="3"/>
    </row>
    <row r="156" customFormat="false" ht="12.75" hidden="false" customHeight="false" outlineLevel="0" collapsed="false">
      <c r="A156" s="3"/>
      <c r="B156" s="3"/>
    </row>
    <row r="157" customFormat="false" ht="12.75" hidden="false" customHeight="false" outlineLevel="0" collapsed="false">
      <c r="A157" s="3"/>
      <c r="B157" s="3"/>
    </row>
    <row r="158" customFormat="false" ht="12.75" hidden="false" customHeight="false" outlineLevel="0" collapsed="false">
      <c r="A158" s="3"/>
      <c r="B158" s="3"/>
    </row>
    <row r="159" customFormat="false" ht="12.75" hidden="false" customHeight="false" outlineLevel="0" collapsed="false">
      <c r="A159" s="3"/>
      <c r="B159" s="3"/>
    </row>
    <row r="160" customFormat="false" ht="12.75" hidden="false" customHeight="false" outlineLevel="0" collapsed="false">
      <c r="A160" s="3"/>
      <c r="B160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b">
        <f aca="false">AND(G2:G938)</f>
        <v>1</v>
      </c>
      <c r="H1" s="5" t="b">
        <f aca="false">AND(H2:H938)</f>
        <v>1</v>
      </c>
    </row>
    <row r="2" customFormat="false" ht="12.75" hidden="false" customHeight="false" outlineLevel="0" collapsed="false">
      <c r="A2" s="1" t="s">
        <v>2</v>
      </c>
      <c r="B2" s="1" t="s">
        <v>23</v>
      </c>
      <c r="C2" s="16" t="n">
        <v>45658</v>
      </c>
      <c r="D2" s="16" t="n">
        <v>45748</v>
      </c>
      <c r="E2" s="1" t="n">
        <v>0</v>
      </c>
      <c r="F2" s="1" t="n">
        <v>1</v>
      </c>
      <c r="G2" s="14" t="n">
        <f aca="false">COUNTIF([1]experts!$A$2:$A$987, A2) &gt; 0</f>
        <v>1</v>
      </c>
      <c r="H2" s="14" t="n">
        <f aca="false">COUNTIF([1]tasks!$A$2:$A$906, B2) &gt; 0</f>
        <v>1</v>
      </c>
    </row>
    <row r="3" customFormat="false" ht="12.75" hidden="false" customHeight="false" outlineLevel="0" collapsed="false">
      <c r="A3" s="1" t="s">
        <v>2</v>
      </c>
      <c r="B3" s="1" t="s">
        <v>24</v>
      </c>
      <c r="C3" s="16" t="n">
        <v>45749</v>
      </c>
      <c r="D3" s="16" t="n">
        <v>45779</v>
      </c>
      <c r="E3" s="1" t="n">
        <v>0</v>
      </c>
      <c r="F3" s="1" t="n">
        <v>1</v>
      </c>
      <c r="G3" s="14" t="n">
        <f aca="false">COUNTIF([1]experts!$A$2:$A$987, A3) &gt; 0</f>
        <v>1</v>
      </c>
      <c r="H3" s="14" t="n">
        <f aca="false">COUNTIF([1]tasks!$A$2:$A$906, B3) &gt; 0</f>
        <v>1</v>
      </c>
    </row>
    <row r="4" customFormat="false" ht="12.75" hidden="false" customHeight="false" outlineLevel="0" collapsed="false">
      <c r="A4" s="1" t="s">
        <v>2</v>
      </c>
      <c r="B4" s="1" t="s">
        <v>29</v>
      </c>
      <c r="C4" s="16" t="n">
        <v>45658</v>
      </c>
      <c r="D4" s="16" t="n">
        <v>45828</v>
      </c>
      <c r="E4" s="1" t="n">
        <v>0</v>
      </c>
      <c r="F4" s="1" t="n">
        <v>1</v>
      </c>
      <c r="G4" s="14" t="n">
        <f aca="false">COUNTIF([1]experts!$A$2:$A$987, A4) &gt; 0</f>
        <v>1</v>
      </c>
      <c r="H4" s="14" t="n">
        <f aca="false">COUNTIF([1]tasks!$A$2:$A$906, B4) &gt; 0</f>
        <v>1</v>
      </c>
    </row>
    <row r="5" customFormat="false" ht="12.75" hidden="false" customHeight="false" outlineLevel="0" collapsed="false">
      <c r="A5" s="1" t="s">
        <v>2</v>
      </c>
      <c r="B5" s="1" t="s">
        <v>30</v>
      </c>
      <c r="C5" s="16" t="n">
        <v>45829</v>
      </c>
      <c r="D5" s="16" t="n">
        <v>45874</v>
      </c>
      <c r="E5" s="1" t="n">
        <v>0</v>
      </c>
      <c r="F5" s="1" t="n">
        <v>1</v>
      </c>
      <c r="G5" s="14" t="n">
        <f aca="false">COUNTIF([1]experts!$A$2:$A$987, A5) &gt; 0</f>
        <v>1</v>
      </c>
      <c r="H5" s="14" t="n">
        <f aca="false">COUNTIF([1]tasks!$A$2:$A$906, B5) &gt; 0</f>
        <v>1</v>
      </c>
    </row>
    <row r="6" customFormat="false" ht="12.75" hidden="false" customHeight="false" outlineLevel="0" collapsed="false">
      <c r="A6" s="1" t="s">
        <v>2</v>
      </c>
      <c r="B6" s="1" t="s">
        <v>71</v>
      </c>
      <c r="C6" s="16" t="n">
        <v>45658</v>
      </c>
      <c r="D6" s="16" t="n">
        <v>45931</v>
      </c>
      <c r="E6" s="1" t="n">
        <v>0</v>
      </c>
      <c r="F6" s="1" t="n">
        <v>1</v>
      </c>
      <c r="G6" s="14" t="n">
        <f aca="false">COUNTIF([1]experts!$A$2:$A$987, A6) &gt; 0</f>
        <v>1</v>
      </c>
      <c r="H6" s="14" t="n">
        <f aca="false">COUNTIF([1]tasks!$A$2:$A$906, B6) &gt; 0</f>
        <v>1</v>
      </c>
    </row>
    <row r="7" customFormat="false" ht="12.75" hidden="false" customHeight="false" outlineLevel="0" collapsed="false">
      <c r="A7" s="1" t="s">
        <v>2</v>
      </c>
      <c r="B7" s="1" t="s">
        <v>72</v>
      </c>
      <c r="C7" s="16" t="n">
        <v>45932</v>
      </c>
      <c r="D7" s="16" t="n">
        <v>45962</v>
      </c>
      <c r="E7" s="1" t="n">
        <v>1</v>
      </c>
      <c r="F7" s="1" t="n">
        <v>2</v>
      </c>
      <c r="G7" s="14" t="n">
        <f aca="false">COUNTIF([1]experts!$A$2:$A$987, A7) &gt; 0</f>
        <v>1</v>
      </c>
      <c r="H7" s="14" t="n">
        <f aca="false">COUNTIF([1]tasks!$A$2:$A$906, B7) &gt; 0</f>
        <v>1</v>
      </c>
    </row>
    <row r="8" customFormat="false" ht="12.75" hidden="false" customHeight="false" outlineLevel="0" collapsed="false">
      <c r="A8" s="1" t="s">
        <v>2</v>
      </c>
      <c r="B8" s="1" t="s">
        <v>75</v>
      </c>
      <c r="C8" s="16" t="n">
        <v>45698</v>
      </c>
      <c r="D8" s="16" t="n">
        <v>45715</v>
      </c>
      <c r="E8" s="1" t="n">
        <v>0</v>
      </c>
      <c r="F8" s="1" t="n">
        <v>1</v>
      </c>
      <c r="G8" s="14" t="n">
        <f aca="false">COUNTIF([1]experts!$A$2:$A$987, A8) &gt; 0</f>
        <v>1</v>
      </c>
      <c r="H8" s="14" t="n">
        <f aca="false">COUNTIF([1]tasks!$A$2:$A$906, B8) &gt; 0</f>
        <v>1</v>
      </c>
    </row>
    <row r="9" customFormat="false" ht="12.75" hidden="false" customHeight="false" outlineLevel="0" collapsed="false">
      <c r="A9" s="1" t="s">
        <v>2</v>
      </c>
      <c r="B9" s="1" t="s">
        <v>84</v>
      </c>
      <c r="C9" s="16" t="n">
        <v>45717</v>
      </c>
      <c r="D9" s="16" t="n">
        <v>45740</v>
      </c>
      <c r="E9" s="1" t="n">
        <v>1</v>
      </c>
      <c r="F9" s="1" t="n">
        <v>2</v>
      </c>
      <c r="G9" s="14" t="n">
        <f aca="false">COUNTIF([1]experts!$A$2:$A$987, A9) &gt; 0</f>
        <v>1</v>
      </c>
      <c r="H9" s="14" t="n">
        <f aca="false">COUNTIF([1]tasks!$A$2:$A$906, B9) &gt; 0</f>
        <v>1</v>
      </c>
    </row>
    <row r="10" customFormat="false" ht="12.75" hidden="false" customHeight="false" outlineLevel="0" collapsed="false">
      <c r="A10" s="1" t="s">
        <v>2</v>
      </c>
      <c r="B10" s="1" t="s">
        <v>102</v>
      </c>
      <c r="C10" s="16" t="n">
        <v>45757</v>
      </c>
      <c r="D10" s="16" t="n">
        <v>45767</v>
      </c>
      <c r="E10" s="1" t="n">
        <v>1</v>
      </c>
      <c r="F10" s="1" t="n">
        <v>2</v>
      </c>
      <c r="G10" s="14" t="n">
        <f aca="false">COUNTIF([1]experts!$A$2:$A$987, A10) &gt; 0</f>
        <v>1</v>
      </c>
      <c r="H10" s="14" t="n">
        <f aca="false">COUNTIF([1]tasks!$A$2:$A$906, B10) &gt; 0</f>
        <v>1</v>
      </c>
    </row>
    <row r="11" customFormat="false" ht="12.75" hidden="false" customHeight="false" outlineLevel="0" collapsed="false">
      <c r="A11" s="1" t="s">
        <v>2</v>
      </c>
      <c r="B11" s="1" t="s">
        <v>111</v>
      </c>
      <c r="C11" s="16" t="n">
        <v>45803</v>
      </c>
      <c r="D11" s="16" t="n">
        <v>45822</v>
      </c>
      <c r="E11" s="1" t="n">
        <v>0</v>
      </c>
      <c r="F11" s="1" t="n">
        <v>1</v>
      </c>
      <c r="G11" s="14" t="n">
        <f aca="false">COUNTIF([1]experts!$A$2:$A$987, A11) &gt; 0</f>
        <v>1</v>
      </c>
      <c r="H11" s="14" t="n">
        <f aca="false">COUNTIF([1]tasks!$A$2:$A$906, B11) &gt; 0</f>
        <v>1</v>
      </c>
    </row>
    <row r="12" customFormat="false" ht="12.75" hidden="false" customHeight="false" outlineLevel="0" collapsed="false">
      <c r="A12" s="1" t="s">
        <v>2</v>
      </c>
      <c r="B12" s="1" t="s">
        <v>120</v>
      </c>
      <c r="C12" s="16" t="n">
        <v>45833</v>
      </c>
      <c r="D12" s="16" t="n">
        <v>45847</v>
      </c>
      <c r="E12" s="1" t="n">
        <v>1</v>
      </c>
      <c r="F12" s="1" t="n">
        <v>2</v>
      </c>
      <c r="G12" s="14" t="n">
        <f aca="false">COUNTIF([1]experts!$A$2:$A$987, A12) &gt; 0</f>
        <v>1</v>
      </c>
      <c r="H12" s="14" t="n">
        <f aca="false">COUNTIF([1]tasks!$A$2:$A$906, B12) &gt; 0</f>
        <v>1</v>
      </c>
    </row>
    <row r="13" customFormat="false" ht="12.75" hidden="false" customHeight="false" outlineLevel="0" collapsed="false">
      <c r="A13" s="1" t="s">
        <v>2</v>
      </c>
      <c r="B13" s="1" t="s">
        <v>123</v>
      </c>
      <c r="C13" s="16" t="n">
        <v>45833</v>
      </c>
      <c r="D13" s="16" t="n">
        <v>45847</v>
      </c>
      <c r="E13" s="1" t="n">
        <v>1</v>
      </c>
      <c r="F13" s="1" t="n">
        <v>2</v>
      </c>
      <c r="G13" s="14" t="n">
        <f aca="false">COUNTIF([1]experts!$A$2:$A$987, A13) &gt; 0</f>
        <v>1</v>
      </c>
      <c r="H13" s="14" t="n">
        <f aca="false">COUNTIF([1]tasks!$A$2:$A$906, B13) &gt; 0</f>
        <v>1</v>
      </c>
    </row>
    <row r="14" customFormat="false" ht="12.75" hidden="false" customHeight="false" outlineLevel="0" collapsed="false">
      <c r="A14" s="1" t="s">
        <v>2</v>
      </c>
      <c r="B14" s="1" t="s">
        <v>124</v>
      </c>
      <c r="C14" s="16" t="n">
        <v>45848</v>
      </c>
      <c r="D14" s="16" t="n">
        <v>46021</v>
      </c>
      <c r="E14" s="1" t="n">
        <v>0</v>
      </c>
      <c r="F14" s="1" t="n">
        <v>1</v>
      </c>
      <c r="G14" s="14" t="n">
        <f aca="false">COUNTIF([1]experts!$A$2:$A$987, A14) &gt; 0</f>
        <v>1</v>
      </c>
      <c r="H14" s="14" t="n">
        <f aca="false">COUNTIF([1]tasks!$A$2:$A$906, B14) &gt; 0</f>
        <v>1</v>
      </c>
    </row>
    <row r="15" customFormat="false" ht="12.75" hidden="false" customHeight="false" outlineLevel="0" collapsed="false">
      <c r="A15" s="1" t="s">
        <v>2</v>
      </c>
      <c r="B15" s="1" t="s">
        <v>125</v>
      </c>
      <c r="C15" s="16" t="n">
        <v>46022</v>
      </c>
      <c r="D15" s="16" t="n">
        <v>46053</v>
      </c>
      <c r="E15" s="1" t="n">
        <v>0</v>
      </c>
      <c r="F15" s="1" t="n">
        <v>1</v>
      </c>
      <c r="G15" s="14" t="n">
        <f aca="false">COUNTIF([1]experts!$A$2:$A$987, A15) &gt; 0</f>
        <v>1</v>
      </c>
      <c r="H15" s="14" t="n">
        <f aca="false">COUNTIF([1]tasks!$A$2:$A$906, B15) &gt; 0</f>
        <v>1</v>
      </c>
    </row>
    <row r="16" customFormat="false" ht="12.75" hidden="false" customHeight="false" outlineLevel="0" collapsed="false">
      <c r="C16" s="17"/>
      <c r="D16" s="17"/>
      <c r="E16" s="1"/>
      <c r="F16" s="1"/>
    </row>
    <row r="17" customFormat="false" ht="12.75" hidden="false" customHeight="false" outlineLevel="0" collapsed="false">
      <c r="C17" s="17"/>
      <c r="D17" s="17"/>
      <c r="E17" s="1"/>
      <c r="F17" s="1"/>
    </row>
    <row r="18" customFormat="false" ht="12.75" hidden="false" customHeight="false" outlineLevel="0" collapsed="false">
      <c r="C18" s="17"/>
      <c r="D18" s="17"/>
      <c r="E18" s="1"/>
      <c r="F18" s="1"/>
    </row>
    <row r="19" customFormat="false" ht="12.75" hidden="false" customHeight="false" outlineLevel="0" collapsed="false">
      <c r="C19" s="17"/>
      <c r="D19" s="17"/>
      <c r="E19" s="1"/>
      <c r="F19" s="1"/>
    </row>
    <row r="20" customFormat="false" ht="12.75" hidden="false" customHeight="false" outlineLevel="0" collapsed="false">
      <c r="C20" s="17"/>
      <c r="D20" s="17"/>
      <c r="E20" s="1"/>
      <c r="F20" s="1"/>
    </row>
    <row r="21" customFormat="false" ht="12.75" hidden="false" customHeight="false" outlineLevel="0" collapsed="false">
      <c r="C21" s="17"/>
      <c r="D21" s="17"/>
      <c r="E21" s="1"/>
      <c r="F21" s="1"/>
    </row>
    <row r="22" customFormat="false" ht="12.75" hidden="false" customHeight="false" outlineLevel="0" collapsed="false">
      <c r="C22" s="17"/>
      <c r="D22" s="17"/>
      <c r="E22" s="1"/>
      <c r="F22" s="1"/>
    </row>
    <row r="23" customFormat="false" ht="12.75" hidden="false" customHeight="false" outlineLevel="0" collapsed="false">
      <c r="C23" s="17"/>
      <c r="D23" s="17"/>
      <c r="E23" s="1"/>
      <c r="F23" s="1"/>
    </row>
    <row r="24" customFormat="false" ht="12.75" hidden="false" customHeight="false" outlineLevel="0" collapsed="false">
      <c r="C24" s="17"/>
      <c r="D24" s="17"/>
      <c r="E24" s="1"/>
      <c r="F24" s="1"/>
    </row>
    <row r="25" customFormat="false" ht="12.75" hidden="false" customHeight="false" outlineLevel="0" collapsed="false">
      <c r="C25" s="17"/>
      <c r="D25" s="17"/>
      <c r="E25" s="1"/>
      <c r="F25" s="1"/>
    </row>
    <row r="26" customFormat="false" ht="12.75" hidden="false" customHeight="false" outlineLevel="0" collapsed="false">
      <c r="C26" s="17"/>
      <c r="D26" s="17"/>
      <c r="E26" s="1"/>
      <c r="F26" s="1"/>
    </row>
    <row r="27" customFormat="false" ht="12.75" hidden="false" customHeight="false" outlineLevel="0" collapsed="false">
      <c r="C27" s="17"/>
      <c r="D27" s="17"/>
      <c r="E27" s="1"/>
      <c r="F27" s="1"/>
    </row>
    <row r="28" customFormat="false" ht="12.75" hidden="false" customHeight="false" outlineLevel="0" collapsed="false">
      <c r="C28" s="17"/>
      <c r="D28" s="17"/>
      <c r="E28" s="1"/>
      <c r="F28" s="1"/>
    </row>
    <row r="29" customFormat="false" ht="12.75" hidden="false" customHeight="false" outlineLevel="0" collapsed="false">
      <c r="C29" s="17"/>
      <c r="D29" s="17"/>
      <c r="E29" s="1"/>
      <c r="F29" s="1"/>
    </row>
    <row r="30" customFormat="false" ht="12.75" hidden="false" customHeight="false" outlineLevel="0" collapsed="false">
      <c r="C30" s="17"/>
      <c r="D30" s="17"/>
      <c r="E30" s="1"/>
      <c r="F30" s="1"/>
    </row>
    <row r="31" customFormat="false" ht="12.75" hidden="false" customHeight="false" outlineLevel="0" collapsed="false">
      <c r="C31" s="17"/>
      <c r="D31" s="17"/>
      <c r="E31" s="1"/>
      <c r="F31" s="1"/>
    </row>
    <row r="32" customFormat="false" ht="12.75" hidden="false" customHeight="false" outlineLevel="0" collapsed="false">
      <c r="C32" s="17"/>
      <c r="D32" s="17"/>
      <c r="E32" s="1"/>
      <c r="F32" s="1"/>
    </row>
    <row r="33" customFormat="false" ht="12.75" hidden="false" customHeight="false" outlineLevel="0" collapsed="false">
      <c r="C33" s="17"/>
      <c r="D33" s="17"/>
      <c r="E33" s="1"/>
      <c r="F33" s="1"/>
    </row>
    <row r="34" customFormat="false" ht="12.75" hidden="false" customHeight="false" outlineLevel="0" collapsed="false">
      <c r="C34" s="17"/>
      <c r="D34" s="17"/>
      <c r="E34" s="1"/>
      <c r="F34" s="1"/>
    </row>
    <row r="35" customFormat="false" ht="12.75" hidden="false" customHeight="false" outlineLevel="0" collapsed="false">
      <c r="C35" s="17"/>
      <c r="D35" s="17"/>
      <c r="E35" s="1"/>
      <c r="F35" s="1"/>
    </row>
    <row r="36" customFormat="false" ht="12.75" hidden="false" customHeight="false" outlineLevel="0" collapsed="false">
      <c r="C36" s="17"/>
      <c r="D36" s="17"/>
      <c r="E36" s="1"/>
      <c r="F36" s="1"/>
    </row>
    <row r="37" customFormat="false" ht="12.75" hidden="false" customHeight="false" outlineLevel="0" collapsed="false">
      <c r="C37" s="17"/>
      <c r="D37" s="17"/>
      <c r="E37" s="1"/>
      <c r="F37" s="1"/>
    </row>
    <row r="38" customFormat="false" ht="12.75" hidden="false" customHeight="false" outlineLevel="0" collapsed="false">
      <c r="C38" s="17"/>
      <c r="D38" s="17"/>
      <c r="E38" s="1"/>
      <c r="F38" s="1"/>
    </row>
    <row r="39" customFormat="false" ht="12.75" hidden="false" customHeight="false" outlineLevel="0" collapsed="false">
      <c r="C39" s="17"/>
      <c r="D39" s="17"/>
      <c r="E39" s="1"/>
      <c r="F39" s="1"/>
    </row>
    <row r="40" customFormat="false" ht="12.75" hidden="false" customHeight="false" outlineLevel="0" collapsed="false">
      <c r="C40" s="17"/>
      <c r="D40" s="17"/>
      <c r="E40" s="1"/>
      <c r="F40" s="1"/>
    </row>
    <row r="41" customFormat="false" ht="12.75" hidden="false" customHeight="false" outlineLevel="0" collapsed="false">
      <c r="C41" s="17"/>
      <c r="D41" s="17"/>
      <c r="E41" s="1"/>
      <c r="F41" s="1"/>
    </row>
    <row r="42" customFormat="false" ht="12.75" hidden="false" customHeight="false" outlineLevel="0" collapsed="false">
      <c r="C42" s="17"/>
      <c r="D42" s="17"/>
      <c r="E42" s="1"/>
      <c r="F42" s="1"/>
    </row>
    <row r="43" customFormat="false" ht="12.75" hidden="false" customHeight="false" outlineLevel="0" collapsed="false">
      <c r="C43" s="17"/>
      <c r="D43" s="17"/>
      <c r="E43" s="1"/>
      <c r="F43" s="1"/>
    </row>
    <row r="44" customFormat="false" ht="12.75" hidden="false" customHeight="false" outlineLevel="0" collapsed="false">
      <c r="C44" s="17"/>
      <c r="D44" s="17"/>
      <c r="E44" s="1"/>
      <c r="F44" s="1"/>
    </row>
    <row r="45" customFormat="false" ht="12.75" hidden="false" customHeight="false" outlineLevel="0" collapsed="false">
      <c r="C45" s="17"/>
      <c r="D45" s="17"/>
      <c r="E45" s="1"/>
      <c r="F45" s="1"/>
    </row>
    <row r="46" customFormat="false" ht="12.75" hidden="false" customHeight="false" outlineLevel="0" collapsed="false">
      <c r="C46" s="17"/>
      <c r="D46" s="17"/>
      <c r="E46" s="1"/>
      <c r="F46" s="1"/>
    </row>
    <row r="47" customFormat="false" ht="12.75" hidden="false" customHeight="false" outlineLevel="0" collapsed="false">
      <c r="C47" s="17"/>
      <c r="D47" s="17"/>
      <c r="E47" s="1"/>
      <c r="F47" s="1"/>
    </row>
    <row r="48" customFormat="false" ht="12.75" hidden="false" customHeight="false" outlineLevel="0" collapsed="false">
      <c r="C48" s="17"/>
      <c r="D48" s="17"/>
      <c r="E48" s="1"/>
      <c r="F48" s="1"/>
    </row>
    <row r="49" customFormat="false" ht="12.75" hidden="false" customHeight="false" outlineLevel="0" collapsed="false">
      <c r="C49" s="17"/>
      <c r="D49" s="17"/>
      <c r="E49" s="1"/>
      <c r="F49" s="1"/>
    </row>
    <row r="50" customFormat="false" ht="12.75" hidden="false" customHeight="false" outlineLevel="0" collapsed="false">
      <c r="C50" s="17"/>
      <c r="D50" s="17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1" activeCellId="0" sqref="H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2" t="n">
        <v>45658</v>
      </c>
      <c r="C2" s="18" t="n">
        <v>46023</v>
      </c>
      <c r="D2" s="7" t="n">
        <v>0</v>
      </c>
      <c r="E2" s="7" t="n">
        <v>2</v>
      </c>
      <c r="F2" s="13" t="b">
        <f aca="false">COUNTIF(experts!$A$2:$A$987,A2)&gt;0</f>
        <v>1</v>
      </c>
    </row>
    <row r="3" customFormat="false" ht="12.75" hidden="false" customHeight="false" outlineLevel="0" collapsed="false">
      <c r="B3" s="17"/>
      <c r="C3" s="17"/>
      <c r="D3" s="1"/>
      <c r="E3" s="1"/>
    </row>
    <row r="4" customFormat="false" ht="12.75" hidden="false" customHeight="false" outlineLevel="0" collapsed="false">
      <c r="B4" s="17"/>
      <c r="C4" s="17"/>
      <c r="D4" s="1"/>
      <c r="E4" s="1"/>
    </row>
    <row r="5" customFormat="false" ht="12.75" hidden="false" customHeight="false" outlineLevel="0" collapsed="false">
      <c r="B5" s="17"/>
      <c r="C5" s="17"/>
      <c r="D5" s="1"/>
      <c r="E5" s="1"/>
    </row>
    <row r="6" customFormat="false" ht="12.75" hidden="false" customHeight="false" outlineLevel="0" collapsed="false">
      <c r="B6" s="1"/>
      <c r="C6" s="1"/>
      <c r="D6" s="1"/>
      <c r="E6" s="1"/>
    </row>
    <row r="7" customFormat="false" ht="12.75" hidden="false" customHeight="false" outlineLevel="0" collapsed="false">
      <c r="B7" s="1"/>
      <c r="C7" s="1"/>
      <c r="D7" s="1"/>
      <c r="E7" s="1"/>
    </row>
    <row r="8" customFormat="false" ht="12.75" hidden="false" customHeight="false" outlineLevel="0" collapsed="false">
      <c r="B8" s="1"/>
      <c r="C8" s="1"/>
      <c r="D8" s="1"/>
      <c r="E8" s="1"/>
    </row>
    <row r="9" customFormat="false" ht="12.75" hidden="false" customHeight="false" outlineLevel="0" collapsed="false">
      <c r="B9" s="1"/>
      <c r="C9" s="1"/>
      <c r="D9" s="1"/>
      <c r="E9" s="1"/>
    </row>
    <row r="10" customFormat="false" ht="12.75" hidden="false" customHeight="false" outlineLevel="0" collapsed="false">
      <c r="B10" s="1"/>
      <c r="C10" s="1"/>
      <c r="D10" s="1"/>
      <c r="E10" s="1"/>
    </row>
    <row r="11" customFormat="false" ht="12.75" hidden="false" customHeight="false" outlineLevel="0" collapsed="false">
      <c r="B11" s="1"/>
      <c r="C11" s="1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70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H2" activeCellId="0" sqref="H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  <col collapsed="false" customWidth="false" hidden="false" outlineLevel="0" max="8" min="7" style="2" width="11.57"/>
  </cols>
  <sheetData>
    <row r="1" customFormat="false" ht="12.75" hidden="false" customHeight="false" outlineLevel="0" collapsed="false">
      <c r="A1" s="4" t="s">
        <v>129</v>
      </c>
      <c r="B1" s="8" t="s">
        <v>130</v>
      </c>
      <c r="C1" s="9" t="s">
        <v>18</v>
      </c>
      <c r="D1" s="9" t="s">
        <v>19</v>
      </c>
      <c r="E1" s="9" t="s">
        <v>131</v>
      </c>
      <c r="F1" s="9" t="s">
        <v>132</v>
      </c>
      <c r="G1" s="5" t="e">
        <f aca="false">AND(G2:G938)</f>
        <v>#VALUE!</v>
      </c>
      <c r="H1" s="5" t="e">
        <f aca="false">AND(H2:H938)</f>
        <v>#VALUE!</v>
      </c>
    </row>
    <row r="2" customFormat="false" ht="12.75" hidden="false" customHeight="false" outlineLevel="0" collapsed="false">
      <c r="C2" s="17"/>
      <c r="D2" s="17"/>
      <c r="E2" s="1"/>
    </row>
    <row r="3" customFormat="false" ht="12.75" hidden="false" customHeight="false" outlineLevel="0" collapsed="false">
      <c r="C3" s="17"/>
      <c r="D3" s="17"/>
      <c r="E3" s="1"/>
    </row>
    <row r="4" customFormat="false" ht="12.75" hidden="false" customHeight="false" outlineLevel="0" collapsed="false">
      <c r="C4" s="17"/>
      <c r="D4" s="17"/>
      <c r="E4" s="1"/>
    </row>
    <row r="5" customFormat="false" ht="12.75" hidden="false" customHeight="false" outlineLevel="0" collapsed="false">
      <c r="C5" s="17"/>
      <c r="D5" s="17"/>
      <c r="E5" s="1"/>
    </row>
    <row r="6" customFormat="false" ht="12.75" hidden="false" customHeight="false" outlineLevel="0" collapsed="false">
      <c r="C6" s="17"/>
      <c r="D6" s="17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55" activeCellId="0" sqref="H55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  <col collapsed="false" customWidth="false" hidden="false" outlineLevel="0" max="6" min="6" style="2" width="11.57"/>
  </cols>
  <sheetData>
    <row r="1" customFormat="false" ht="12.75" hidden="false" customHeight="false" outlineLevel="0" collapsed="false">
      <c r="A1" s="4" t="s">
        <v>129</v>
      </c>
      <c r="B1" s="9" t="s">
        <v>18</v>
      </c>
      <c r="C1" s="9" t="s">
        <v>19</v>
      </c>
      <c r="D1" s="9" t="s">
        <v>131</v>
      </c>
      <c r="E1" s="9" t="s">
        <v>132</v>
      </c>
      <c r="F1" s="5" t="b">
        <f aca="false">AND(F2:F938)</f>
        <v>1</v>
      </c>
    </row>
    <row r="2" customFormat="false" ht="12.75" hidden="false" customHeight="false" outlineLevel="0" collapsed="false">
      <c r="A2" s="1" t="s">
        <v>2</v>
      </c>
      <c r="B2" s="12" t="n">
        <v>45658</v>
      </c>
      <c r="C2" s="18" t="n">
        <v>46023</v>
      </c>
      <c r="D2" s="7" t="n">
        <v>0</v>
      </c>
      <c r="E2" s="7" t="n">
        <v>3</v>
      </c>
      <c r="F2" s="13" t="b">
        <f aca="false">COUNTIF(experts!$A$2:$A$987, A2) &gt; 0</f>
        <v>1</v>
      </c>
    </row>
    <row r="3" customFormat="false" ht="12.75" hidden="false" customHeight="false" outlineLevel="0" collapsed="false">
      <c r="B3" s="12"/>
      <c r="C3" s="12"/>
    </row>
    <row r="4" customFormat="false" ht="12.75" hidden="false" customHeight="false" outlineLevel="0" collapsed="false">
      <c r="B4" s="12"/>
      <c r="C4" s="12"/>
    </row>
    <row r="5" customFormat="false" ht="12.75" hidden="false" customHeight="false" outlineLevel="0" collapsed="false">
      <c r="B5" s="12"/>
      <c r="C5" s="12"/>
    </row>
    <row r="6" customFormat="false" ht="12.75" hidden="false" customHeight="false" outlineLevel="0" collapsed="false">
      <c r="B6" s="12"/>
      <c r="C6" s="12"/>
    </row>
    <row r="7" customFormat="false" ht="12.75" hidden="false" customHeight="false" outlineLevel="0" collapsed="false">
      <c r="B7" s="12"/>
      <c r="C7" s="12"/>
    </row>
    <row r="8" customFormat="false" ht="12.75" hidden="false" customHeight="false" outlineLevel="0" collapsed="false">
      <c r="B8" s="12"/>
      <c r="C8" s="12"/>
    </row>
    <row r="9" customFormat="false" ht="12.75" hidden="false" customHeight="false" outlineLevel="0" collapsed="false">
      <c r="B9" s="12"/>
      <c r="C9" s="12"/>
    </row>
    <row r="10" customFormat="false" ht="12.75" hidden="false" customHeight="false" outlineLevel="0" collapsed="false">
      <c r="B10" s="12"/>
      <c r="C10" s="12"/>
    </row>
    <row r="11" customFormat="false" ht="12.75" hidden="false" customHeight="false" outlineLevel="0" collapsed="false">
      <c r="B11" s="12"/>
      <c r="C11" s="12"/>
    </row>
    <row r="12" customFormat="false" ht="12.75" hidden="false" customHeight="false" outlineLevel="0" collapsed="false">
      <c r="B12" s="12"/>
      <c r="C12" s="12"/>
    </row>
    <row r="13" customFormat="false" ht="12.75" hidden="false" customHeight="false" outlineLevel="0" collapsed="false">
      <c r="B13" s="12"/>
      <c r="C13" s="12"/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48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G29" activeCellId="0" sqref="G2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</cols>
  <sheetData>
    <row r="1" customFormat="false" ht="12.75" hidden="false" customHeight="false" outlineLevel="0" collapsed="false">
      <c r="A1" s="8" t="s">
        <v>0</v>
      </c>
      <c r="B1" s="9" t="s">
        <v>18</v>
      </c>
      <c r="C1" s="9" t="s">
        <v>19</v>
      </c>
    </row>
    <row r="2" customFormat="false" ht="12.75" hidden="false" customHeight="false" outlineLevel="0" collapsed="false">
      <c r="A2" s="19" t="s">
        <v>133</v>
      </c>
      <c r="B2" s="20" t="n">
        <v>45637</v>
      </c>
      <c r="C2" s="20" t="n">
        <v>45672</v>
      </c>
    </row>
    <row r="3" customFormat="false" ht="12.75" hidden="false" customHeight="false" outlineLevel="0" collapsed="false">
      <c r="A3" s="19" t="s">
        <v>134</v>
      </c>
      <c r="B3" s="20" t="n">
        <v>45673</v>
      </c>
      <c r="C3" s="20" t="n">
        <v>45701</v>
      </c>
    </row>
    <row r="4" customFormat="false" ht="12.75" hidden="false" customHeight="false" outlineLevel="0" collapsed="false">
      <c r="A4" s="1" t="s">
        <v>135</v>
      </c>
      <c r="B4" s="18" t="s">
        <v>136</v>
      </c>
      <c r="C4" s="18" t="s">
        <v>137</v>
      </c>
    </row>
    <row r="5" customFormat="false" ht="12.75" hidden="false" customHeight="false" outlineLevel="0" collapsed="false">
      <c r="A5" s="1" t="s">
        <v>138</v>
      </c>
      <c r="B5" s="18" t="s">
        <v>139</v>
      </c>
      <c r="C5" s="18" t="s">
        <v>140</v>
      </c>
    </row>
    <row r="6" customFormat="false" ht="12.75" hidden="false" customHeight="false" outlineLevel="0" collapsed="false">
      <c r="A6" s="1" t="s">
        <v>141</v>
      </c>
      <c r="B6" s="18" t="s">
        <v>142</v>
      </c>
      <c r="C6" s="18" t="s">
        <v>143</v>
      </c>
    </row>
    <row r="7" customFormat="false" ht="12.75" hidden="false" customHeight="false" outlineLevel="0" collapsed="false">
      <c r="A7" s="1" t="s">
        <v>144</v>
      </c>
      <c r="B7" s="18" t="s">
        <v>145</v>
      </c>
      <c r="C7" s="18" t="s">
        <v>146</v>
      </c>
    </row>
    <row r="8" customFormat="false" ht="12.75" hidden="false" customHeight="false" outlineLevel="0" collapsed="false">
      <c r="A8" s="1" t="s">
        <v>147</v>
      </c>
      <c r="B8" s="12" t="n">
        <v>45827</v>
      </c>
      <c r="C8" s="18" t="s">
        <v>148</v>
      </c>
    </row>
    <row r="9" customFormat="false" ht="12.75" hidden="false" customHeight="false" outlineLevel="0" collapsed="false">
      <c r="A9" s="1" t="s">
        <v>149</v>
      </c>
      <c r="B9" s="18" t="s">
        <v>150</v>
      </c>
      <c r="C9" s="18" t="s">
        <v>151</v>
      </c>
    </row>
    <row r="10" customFormat="false" ht="12.75" hidden="false" customHeight="false" outlineLevel="0" collapsed="false">
      <c r="A10" s="1" t="s">
        <v>152</v>
      </c>
      <c r="B10" s="12" t="n">
        <v>45887</v>
      </c>
      <c r="C10" s="12" t="n">
        <v>45915</v>
      </c>
    </row>
    <row r="11" customFormat="false" ht="12.75" hidden="false" customHeight="false" outlineLevel="0" collapsed="false">
      <c r="A11" s="1" t="s">
        <v>153</v>
      </c>
      <c r="B11" s="12" t="n">
        <v>45916</v>
      </c>
      <c r="C11" s="12" t="n">
        <v>45945</v>
      </c>
    </row>
    <row r="12" customFormat="false" ht="12.75" hidden="false" customHeight="false" outlineLevel="0" collapsed="false">
      <c r="A12" s="1" t="s">
        <v>154</v>
      </c>
      <c r="B12" s="12" t="n">
        <v>45946</v>
      </c>
      <c r="C12" s="12" t="n">
        <v>45973</v>
      </c>
    </row>
    <row r="13" customFormat="false" ht="12.75" hidden="false" customHeight="false" outlineLevel="0" collapsed="false">
      <c r="A13" s="1" t="s">
        <v>155</v>
      </c>
      <c r="B13" s="12" t="n">
        <v>45974</v>
      </c>
      <c r="C13" s="12" t="n">
        <v>46002</v>
      </c>
    </row>
    <row r="14" customFormat="false" ht="12.75" hidden="false" customHeight="false" outlineLevel="0" collapsed="false">
      <c r="B14" s="12"/>
      <c r="C14" s="12"/>
    </row>
    <row r="15" customFormat="false" ht="12.75" hidden="false" customHeight="false" outlineLevel="0" collapsed="false">
      <c r="B15" s="12"/>
      <c r="C15" s="12"/>
    </row>
    <row r="16" customFormat="false" ht="12.75" hidden="false" customHeight="false" outlineLevel="0" collapsed="false">
      <c r="B16" s="12"/>
      <c r="C16" s="12"/>
    </row>
    <row r="17" customFormat="false" ht="12.75" hidden="false" customHeight="false" outlineLevel="0" collapsed="false">
      <c r="B17" s="12"/>
      <c r="C17" s="12"/>
    </row>
    <row r="18" customFormat="false" ht="12.75" hidden="false" customHeight="false" outlineLevel="0" collapsed="false">
      <c r="B18" s="12"/>
      <c r="C18" s="12"/>
    </row>
    <row r="19" customFormat="false" ht="12.75" hidden="false" customHeight="false" outlineLevel="0" collapsed="false">
      <c r="B19" s="12"/>
      <c r="C19" s="12"/>
    </row>
    <row r="20" customFormat="false" ht="12.75" hidden="false" customHeight="false" outlineLevel="0" collapsed="false">
      <c r="B20" s="12"/>
      <c r="C20" s="12"/>
    </row>
    <row r="21" customFormat="false" ht="12.75" hidden="false" customHeight="false" outlineLevel="0" collapsed="false">
      <c r="B21" s="12"/>
      <c r="C21" s="12"/>
    </row>
    <row r="22" customFormat="false" ht="12.75" hidden="false" customHeight="false" outlineLevel="0" collapsed="false">
      <c r="B22" s="12"/>
      <c r="C22" s="12"/>
    </row>
    <row r="23" customFormat="false" ht="12.75" hidden="false" customHeight="false" outlineLevel="0" collapsed="false">
      <c r="B23" s="12"/>
      <c r="C23" s="12"/>
    </row>
    <row r="24" customFormat="false" ht="12.75" hidden="false" customHeight="false" outlineLevel="0" collapsed="false">
      <c r="B24" s="12"/>
      <c r="C24" s="12"/>
    </row>
    <row r="25" customFormat="false" ht="12.75" hidden="false" customHeight="false" outlineLevel="0" collapsed="false">
      <c r="B25" s="12"/>
      <c r="C25" s="12"/>
    </row>
    <row r="26" customFormat="false" ht="12.75" hidden="false" customHeight="false" outlineLevel="0" collapsed="false">
      <c r="B26" s="12"/>
      <c r="C26" s="12"/>
    </row>
    <row r="27" customFormat="false" ht="12.75" hidden="false" customHeight="false" outlineLevel="0" collapsed="false">
      <c r="B27" s="12"/>
      <c r="C27" s="12"/>
    </row>
    <row r="28" customFormat="false" ht="12.75" hidden="false" customHeight="false" outlineLevel="0" collapsed="false">
      <c r="B28" s="12"/>
      <c r="C28" s="12"/>
    </row>
    <row r="29" customFormat="false" ht="12.75" hidden="false" customHeight="false" outlineLevel="0" collapsed="false">
      <c r="B29" s="12"/>
      <c r="C29" s="12"/>
    </row>
    <row r="30" customFormat="false" ht="12.75" hidden="false" customHeight="false" outlineLevel="0" collapsed="false">
      <c r="B30" s="12"/>
      <c r="C30" s="12"/>
    </row>
    <row r="31" customFormat="false" ht="12.75" hidden="false" customHeight="false" outlineLevel="0" collapsed="false">
      <c r="B31" s="12"/>
      <c r="C31" s="12"/>
    </row>
    <row r="32" customFormat="false" ht="12.75" hidden="false" customHeight="false" outlineLevel="0" collapsed="false">
      <c r="B32" s="12"/>
      <c r="C32" s="12"/>
    </row>
    <row r="33" customFormat="false" ht="12.75" hidden="false" customHeight="false" outlineLevel="0" collapsed="false">
      <c r="B33" s="12"/>
      <c r="C33" s="12"/>
    </row>
    <row r="34" customFormat="false" ht="12.75" hidden="false" customHeight="false" outlineLevel="0" collapsed="false">
      <c r="B34" s="12"/>
      <c r="C34" s="12"/>
    </row>
    <row r="35" customFormat="false" ht="12.75" hidden="false" customHeight="false" outlineLevel="0" collapsed="false">
      <c r="B35" s="12"/>
      <c r="C35" s="12"/>
    </row>
    <row r="36" customFormat="false" ht="12.75" hidden="false" customHeight="false" outlineLevel="0" collapsed="false">
      <c r="B36" s="12"/>
      <c r="C36" s="12"/>
    </row>
    <row r="37" customFormat="false" ht="12.75" hidden="false" customHeight="false" outlineLevel="0" collapsed="false">
      <c r="B37" s="12"/>
      <c r="C37" s="12"/>
    </row>
    <row r="38" customFormat="false" ht="12.75" hidden="false" customHeight="false" outlineLevel="0" collapsed="false">
      <c r="B38" s="12"/>
      <c r="C38" s="12"/>
    </row>
    <row r="39" customFormat="false" ht="12.75" hidden="false" customHeight="false" outlineLevel="0" collapsed="false">
      <c r="B39" s="12"/>
      <c r="C39" s="12"/>
    </row>
    <row r="40" customFormat="false" ht="12.75" hidden="false" customHeight="false" outlineLevel="0" collapsed="false">
      <c r="B40" s="12"/>
      <c r="C40" s="12"/>
    </row>
    <row r="41" customFormat="false" ht="12.75" hidden="false" customHeight="false" outlineLevel="0" collapsed="false">
      <c r="B41" s="12"/>
      <c r="C41" s="12"/>
    </row>
    <row r="42" customFormat="false" ht="12.75" hidden="false" customHeight="false" outlineLevel="0" collapsed="false">
      <c r="B42" s="12"/>
      <c r="C42" s="12"/>
    </row>
    <row r="43" customFormat="false" ht="12.75" hidden="false" customHeight="false" outlineLevel="0" collapsed="false">
      <c r="B43" s="12"/>
      <c r="C43" s="12"/>
    </row>
    <row r="44" customFormat="false" ht="12.75" hidden="false" customHeight="false" outlineLevel="0" collapsed="false">
      <c r="B44" s="12"/>
      <c r="C44" s="12"/>
    </row>
    <row r="45" customFormat="false" ht="12.75" hidden="false" customHeight="false" outlineLevel="0" collapsed="false">
      <c r="B45" s="12"/>
      <c r="C45" s="12"/>
    </row>
    <row r="46" customFormat="false" ht="12.75" hidden="false" customHeight="false" outlineLevel="0" collapsed="false">
      <c r="B46" s="12"/>
      <c r="C46" s="12"/>
    </row>
    <row r="47" customFormat="false" ht="12.75" hidden="false" customHeight="false" outlineLevel="0" collapsed="false">
      <c r="B47" s="12"/>
      <c r="C47" s="12"/>
    </row>
    <row r="48" customFormat="false" ht="12.75" hidden="false" customHeight="false" outlineLevel="0" collapsed="false">
      <c r="B48" s="12"/>
      <c r="C48" s="1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3301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2025-01-05T21:17:18Z</dcterms:modified>
  <cp:revision>387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