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future_tech\"/>
    </mc:Choice>
  </mc:AlternateContent>
  <xr:revisionPtr revIDLastSave="0" documentId="8_{A805C723-706A-4468-BFD4-43FC02F3D2FB}" xr6:coauthVersionLast="47" xr6:coauthVersionMax="47" xr10:uidLastSave="{00000000-0000-0000-0000-000000000000}"/>
  <bookViews>
    <workbookView xWindow="-120" yWindow="-120" windowWidth="24240" windowHeight="13140" activeTab="2" xr2:uid="{00000000-000D-0000-FFFF-FFFF00000000}"/>
  </bookViews>
  <sheets>
    <sheet name="youth_lifestyle2_data" sheetId="1" r:id="rId1"/>
    <sheet name="Data_Analysis" sheetId="2" r:id="rId2"/>
    <sheet name="Dashboards" sheetId="5" r:id="rId3"/>
    <sheet name="Reports" sheetId="3" r:id="rId4"/>
  </sheets>
  <definedNames>
    <definedName name="Slicer_Age">#N/A</definedName>
    <definedName name="Slicer_Age_Bin">#N/A</definedName>
    <definedName name="Slicer_Gender">#N/A</definedName>
    <definedName name="Slicer_Preferred_Transport">#N/A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2"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alcChain>
</file>

<file path=xl/sharedStrings.xml><?xml version="1.0" encoding="utf-8"?>
<sst xmlns="http://schemas.openxmlformats.org/spreadsheetml/2006/main" count="837" uniqueCount="90">
  <si>
    <t>Age</t>
  </si>
  <si>
    <t>Gender</t>
  </si>
  <si>
    <t>City Type</t>
  </si>
  <si>
    <t>Preferred Transport</t>
  </si>
  <si>
    <t>Daily Screen Time (hrs)</t>
  </si>
  <si>
    <t>Weekly Internet Hours</t>
  </si>
  <si>
    <t>Device Ownership</t>
  </si>
  <si>
    <t>Favorite Subject</t>
  </si>
  <si>
    <t>Satisfaction Score (1-5)</t>
  </si>
  <si>
    <t>Plans for Further Education</t>
  </si>
  <si>
    <t>Male</t>
  </si>
  <si>
    <t>Urban</t>
  </si>
  <si>
    <t>Bus</t>
  </si>
  <si>
    <t>Yes</t>
  </si>
  <si>
    <t>Technology</t>
  </si>
  <si>
    <t>Female</t>
  </si>
  <si>
    <t>Rural</t>
  </si>
  <si>
    <t>Car</t>
  </si>
  <si>
    <t>History</t>
  </si>
  <si>
    <t>Walking</t>
  </si>
  <si>
    <t>Arts</t>
  </si>
  <si>
    <t>Math</t>
  </si>
  <si>
    <t>No</t>
  </si>
  <si>
    <t>Train</t>
  </si>
  <si>
    <t>Bike</t>
  </si>
  <si>
    <t>Science</t>
  </si>
  <si>
    <t>Age Bin</t>
  </si>
  <si>
    <t>Average Screen Time</t>
  </si>
  <si>
    <t>Row Labels</t>
  </si>
  <si>
    <t>(blank)</t>
  </si>
  <si>
    <t>Grand Total</t>
  </si>
  <si>
    <t>Transport Preference</t>
  </si>
  <si>
    <t>Count of Preferred Transport</t>
  </si>
  <si>
    <t>Satisfaction Score Frequencies</t>
  </si>
  <si>
    <t>Count of Satisfaction Score (1-5)</t>
  </si>
  <si>
    <t>Group Based Summary</t>
  </si>
  <si>
    <t>18-30</t>
  </si>
  <si>
    <t>Under 18</t>
  </si>
  <si>
    <t>Average of Satisfaction Score (1-5)</t>
  </si>
  <si>
    <t>Count of Preferred Transport by Age</t>
  </si>
  <si>
    <t>Average Daily Screen by Age</t>
  </si>
  <si>
    <t>Average of Daily Screen Time (hrs)</t>
  </si>
  <si>
    <t>Weekly Internet Hours by City Type and Age Group</t>
  </si>
  <si>
    <t>Column Labels</t>
  </si>
  <si>
    <t>Average of Weekly Internet Hours</t>
  </si>
  <si>
    <t>Count of Gender</t>
  </si>
  <si>
    <t>Gender Distribution</t>
  </si>
  <si>
    <t>Youth Lifestyle Summary Report</t>
  </si>
  <si>
    <t>Prepared by:</t>
  </si>
  <si>
    <t>Kadafa Abubakar Aliyu</t>
  </si>
  <si>
    <t>Date:</t>
  </si>
  <si>
    <t>June 2025</t>
  </si>
  <si>
    <t>Key Demographics</t>
  </si>
  <si>
    <t>Total Respondents</t>
  </si>
  <si>
    <t>Male: 66</t>
  </si>
  <si>
    <t>Female: 54</t>
  </si>
  <si>
    <t>Age Range</t>
  </si>
  <si>
    <t>13 to 24</t>
  </si>
  <si>
    <t>Age Bins</t>
  </si>
  <si>
    <t>Under 18, 18–30</t>
  </si>
  <si>
    <t>Transport Preferences</t>
  </si>
  <si>
    <t>Most Preferred Modes</t>
  </si>
  <si>
    <t>Bus &amp; Car (27 each)</t>
  </si>
  <si>
    <t>Other Modes</t>
  </si>
  <si>
    <t>Bike, Train, Walking (22 each)</t>
  </si>
  <si>
    <t>Insight</t>
  </si>
  <si>
    <t>Public and personal transport preferences are evenly split.</t>
  </si>
  <si>
    <t>Internet Usage vs Age</t>
  </si>
  <si>
    <t>Peak Usage</t>
  </si>
  <si>
    <t>Ages 20–23</t>
  </si>
  <si>
    <t>Trend</t>
  </si>
  <si>
    <t>Digital engagement intensifies in late teens and early adulthood.</t>
  </si>
  <si>
    <t>Satisfaction Score by Age Bin</t>
  </si>
  <si>
    <t>Under 18 Avg</t>
  </si>
  <si>
    <t>18–30 Avg</t>
  </si>
  <si>
    <t>Older youth report slightly higher satisfaction.</t>
  </si>
  <si>
    <t>Screen Time &amp; Education Plans</t>
  </si>
  <si>
    <t>Avg Daily Screen Time (Under 18)</t>
  </si>
  <si>
    <t>5.06 hrs</t>
  </si>
  <si>
    <t>Avg Daily Screen Time (18–30)</t>
  </si>
  <si>
    <t>5.64 hrs</t>
  </si>
  <si>
    <t>Plans for Education</t>
  </si>
  <si>
    <t>Majority: Yes</t>
  </si>
  <si>
    <t>High screen use aligns with educational aspirations.</t>
  </si>
  <si>
    <t>Key Takeaways</t>
  </si>
  <si>
    <t>• Buses and cars are most popular.</t>
  </si>
  <si>
    <t>• Internet use increases with age.</t>
  </si>
  <si>
    <t>• Older youth report higher satisfaction.</t>
  </si>
  <si>
    <t>• Education is a strong priority.</t>
  </si>
  <si>
    <t>Internet use increases with age, peaks in early 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</si>
</sst>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name val="Calibri"/>
      <family val="2"/>
    </font>
    <font>
      <b/>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 fontId="0" fillId="0" borderId="0" xfId="0" applyNumberFormat="1"/>
    <xf numFmtId="164" fontId="0" fillId="0" borderId="0" xfId="0" applyNumberFormat="1"/>
    <xf numFmtId="1" fontId="0" fillId="0" borderId="0" xfId="0" applyNumberFormat="1"/>
    <xf numFmtId="165" fontId="0" fillId="0" borderId="0" xfId="0" applyNumberForma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0" xfId="0"/>
    <xf numFmtId="0" fontId="19" fillId="0" borderId="0" xfId="0" applyFont="1"/>
    <xf numFmtId="0" fontId="18" fillId="0" borderId="0" xfId="0" applyFont="1" applyAlignment="1">
      <alignment horizontal="center"/>
    </xf>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diagonalUp="0" diagonalDown="0">
        <left style="thin">
          <color theme="0"/>
        </left>
        <right style="thin">
          <color theme="0"/>
        </right>
        <top style="thin">
          <color theme="0"/>
        </top>
        <bottom style="thin">
          <color theme="0"/>
        </bottom>
        <vertical/>
        <horizontal/>
      </border>
    </dxf>
    <dxf>
      <border diagonalUp="0" diagonalDown="0">
        <left style="thin">
          <color auto="1"/>
        </left>
        <right style="thin">
          <color auto="1"/>
        </right>
        <top style="thin">
          <color auto="1"/>
        </top>
        <bottom style="thin">
          <color auto="1"/>
        </bottom>
        <vertical/>
        <horizontal style="thin">
          <color auto="1"/>
        </horizontal>
      </border>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Slicer Style 1" pivot="0" table="0" count="2" xr9:uid="{BC80E8EE-553B-4B70-8EA0-67F0A76422C6}">
      <tableStyleElement type="wholeTable" dxfId="12"/>
      <tableStyleElement type="headerRow" dxfId="1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KADAFA'S Future_Tech Project_2.xlsx]Data_Analysis!PivotTable10</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Data_Analysis!$F$19</c:f>
              <c:strCache>
                <c:ptCount val="1"/>
                <c:pt idx="0">
                  <c:v>Total</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Data_Analysis!$E$20:$E$32</c:f>
              <c:strCache>
                <c:ptCount val="12"/>
                <c:pt idx="0">
                  <c:v>13</c:v>
                </c:pt>
                <c:pt idx="1">
                  <c:v>14</c:v>
                </c:pt>
                <c:pt idx="2">
                  <c:v>15</c:v>
                </c:pt>
                <c:pt idx="3">
                  <c:v>16</c:v>
                </c:pt>
                <c:pt idx="4">
                  <c:v>17</c:v>
                </c:pt>
                <c:pt idx="5">
                  <c:v>18</c:v>
                </c:pt>
                <c:pt idx="6">
                  <c:v>19</c:v>
                </c:pt>
                <c:pt idx="7">
                  <c:v>20</c:v>
                </c:pt>
                <c:pt idx="8">
                  <c:v>21</c:v>
                </c:pt>
                <c:pt idx="9">
                  <c:v>22</c:v>
                </c:pt>
                <c:pt idx="10">
                  <c:v>23</c:v>
                </c:pt>
                <c:pt idx="11">
                  <c:v>24</c:v>
                </c:pt>
              </c:strCache>
            </c:strRef>
          </c:cat>
          <c:val>
            <c:numRef>
              <c:f>Data_Analysis!$F$20:$F$32</c:f>
              <c:numCache>
                <c:formatCode>0.00</c:formatCode>
                <c:ptCount val="12"/>
                <c:pt idx="0">
                  <c:v>14.957142857142857</c:v>
                </c:pt>
                <c:pt idx="1">
                  <c:v>15.709999999999999</c:v>
                </c:pt>
                <c:pt idx="2">
                  <c:v>12.577777777777778</c:v>
                </c:pt>
                <c:pt idx="3">
                  <c:v>17.422222222222221</c:v>
                </c:pt>
                <c:pt idx="4">
                  <c:v>14.429999999999998</c:v>
                </c:pt>
                <c:pt idx="5">
                  <c:v>16.766666666666669</c:v>
                </c:pt>
                <c:pt idx="6">
                  <c:v>17.48</c:v>
                </c:pt>
                <c:pt idx="7">
                  <c:v>13.564285714285715</c:v>
                </c:pt>
                <c:pt idx="8">
                  <c:v>15.210000000000003</c:v>
                </c:pt>
                <c:pt idx="9">
                  <c:v>17.063636363636363</c:v>
                </c:pt>
                <c:pt idx="10">
                  <c:v>13.442857142857145</c:v>
                </c:pt>
                <c:pt idx="11">
                  <c:v>14.564705882352943</c:v>
                </c:pt>
              </c:numCache>
            </c:numRef>
          </c:val>
          <c:smooth val="0"/>
          <c:extLst>
            <c:ext xmlns:c16="http://schemas.microsoft.com/office/drawing/2014/chart" uri="{C3380CC4-5D6E-409C-BE32-E72D297353CC}">
              <c16:uniqueId val="{00000000-E4CD-4AD7-98E4-EB2CBD324928}"/>
            </c:ext>
          </c:extLst>
        </c:ser>
        <c:dLbls>
          <c:dLblPos val="t"/>
          <c:showLegendKey val="0"/>
          <c:showVal val="1"/>
          <c:showCatName val="0"/>
          <c:showSerName val="0"/>
          <c:showPercent val="0"/>
          <c:showBubbleSize val="0"/>
        </c:dLbls>
        <c:marker val="1"/>
        <c:smooth val="0"/>
        <c:axId val="683229248"/>
        <c:axId val="1591192544"/>
      </c:lineChart>
      <c:catAx>
        <c:axId val="68322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1192544"/>
        <c:crosses val="autoZero"/>
        <c:auto val="1"/>
        <c:lblAlgn val="ctr"/>
        <c:lblOffset val="100"/>
        <c:noMultiLvlLbl val="0"/>
      </c:catAx>
      <c:valAx>
        <c:axId val="159119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322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KADAFA'S Future_Tech Project_2.xlsx]Data_Analysis!PivotTable2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Data_Analysis!$E$5:$E$11</c:f>
              <c:strCache>
                <c:ptCount val="6"/>
                <c:pt idx="0">
                  <c:v>Bike</c:v>
                </c:pt>
                <c:pt idx="1">
                  <c:v>Bus</c:v>
                </c:pt>
                <c:pt idx="2">
                  <c:v>Car</c:v>
                </c:pt>
                <c:pt idx="3">
                  <c:v>Train</c:v>
                </c:pt>
                <c:pt idx="4">
                  <c:v>Walking</c:v>
                </c:pt>
                <c:pt idx="5">
                  <c:v>(blank)</c:v>
                </c:pt>
              </c:strCache>
            </c:strRef>
          </c:cat>
          <c:val>
            <c:numRef>
              <c:f>Data_Analysis!$F$5:$F$11</c:f>
              <c:numCache>
                <c:formatCode>General</c:formatCode>
                <c:ptCount val="6"/>
                <c:pt idx="0">
                  <c:v>22</c:v>
                </c:pt>
                <c:pt idx="1">
                  <c:v>27</c:v>
                </c:pt>
                <c:pt idx="2">
                  <c:v>27</c:v>
                </c:pt>
                <c:pt idx="3">
                  <c:v>22</c:v>
                </c:pt>
                <c:pt idx="4">
                  <c:v>22</c:v>
                </c:pt>
              </c:numCache>
            </c:numRef>
          </c:val>
          <c:extLst>
            <c:ext xmlns:c16="http://schemas.microsoft.com/office/drawing/2014/chart" uri="{C3380CC4-5D6E-409C-BE32-E72D297353CC}">
              <c16:uniqueId val="{00000000-9BD0-44BC-8EA5-16A1F6D09C6E}"/>
            </c:ext>
          </c:extLst>
        </c:ser>
        <c:dLbls>
          <c:dLblPos val="outEnd"/>
          <c:showLegendKey val="0"/>
          <c:showVal val="1"/>
          <c:showCatName val="0"/>
          <c:showSerName val="0"/>
          <c:showPercent val="0"/>
          <c:showBubbleSize val="0"/>
        </c:dLbls>
        <c:gapWidth val="182"/>
        <c:axId val="1591168000"/>
        <c:axId val="1591174240"/>
      </c:barChart>
      <c:catAx>
        <c:axId val="159116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1174240"/>
        <c:crosses val="autoZero"/>
        <c:auto val="1"/>
        <c:lblAlgn val="ctr"/>
        <c:lblOffset val="100"/>
        <c:noMultiLvlLbl val="0"/>
      </c:catAx>
      <c:valAx>
        <c:axId val="15911742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116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KADAFA'S Future_Tech Project_2.xlsx]Data_Analysis!PivotTable9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Data_Analysis!$J$20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C5-43E7-A136-DC79956FE4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C5-43E7-A136-DC79956FE4B9}"/>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Data_Analysis!$I$21:$I$24</c:f>
              <c:strCache>
                <c:ptCount val="3"/>
                <c:pt idx="0">
                  <c:v>Female</c:v>
                </c:pt>
                <c:pt idx="1">
                  <c:v>Male</c:v>
                </c:pt>
                <c:pt idx="2">
                  <c:v>(blank)</c:v>
                </c:pt>
              </c:strCache>
            </c:strRef>
          </c:cat>
          <c:val>
            <c:numRef>
              <c:f>Data_Analysis!$J$21:$J$24</c:f>
              <c:numCache>
                <c:formatCode>General</c:formatCode>
                <c:ptCount val="3"/>
                <c:pt idx="0">
                  <c:v>54</c:v>
                </c:pt>
                <c:pt idx="1">
                  <c:v>66</c:v>
                </c:pt>
              </c:numCache>
            </c:numRef>
          </c:val>
          <c:extLst>
            <c:ext xmlns:c16="http://schemas.microsoft.com/office/drawing/2014/chart" uri="{C3380CC4-5D6E-409C-BE32-E72D297353CC}">
              <c16:uniqueId val="{00000004-45C5-43E7-A136-DC79956FE4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KADAFA'S Future_Tech Project_2.xlsx]Data_Analysis!PivotTable11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Data_Analysis!$J$28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Data_Analysis!$I$29:$I$31</c:f>
              <c:strCache>
                <c:ptCount val="2"/>
                <c:pt idx="0">
                  <c:v>18-30</c:v>
                </c:pt>
                <c:pt idx="1">
                  <c:v>Under 18</c:v>
                </c:pt>
              </c:strCache>
            </c:strRef>
          </c:cat>
          <c:val>
            <c:numRef>
              <c:f>Data_Analysis!$J$29:$J$31</c:f>
              <c:numCache>
                <c:formatCode>0.00</c:formatCode>
                <c:ptCount val="2"/>
                <c:pt idx="0">
                  <c:v>2.9466666666666668</c:v>
                </c:pt>
                <c:pt idx="1">
                  <c:v>2.8666666666666667</c:v>
                </c:pt>
              </c:numCache>
            </c:numRef>
          </c:val>
          <c:extLst>
            <c:ext xmlns:c16="http://schemas.microsoft.com/office/drawing/2014/chart" uri="{C3380CC4-5D6E-409C-BE32-E72D297353CC}">
              <c16:uniqueId val="{00000000-6806-4EFD-B27E-967493583F70}"/>
            </c:ext>
          </c:extLst>
        </c:ser>
        <c:dLbls>
          <c:dLblPos val="outEnd"/>
          <c:showLegendKey val="0"/>
          <c:showVal val="1"/>
          <c:showCatName val="0"/>
          <c:showSerName val="0"/>
          <c:showPercent val="0"/>
          <c:showBubbleSize val="0"/>
        </c:dLbls>
        <c:gapWidth val="219"/>
        <c:overlap val="-27"/>
        <c:axId val="1780535136"/>
        <c:axId val="1780531392"/>
      </c:barChart>
      <c:catAx>
        <c:axId val="178053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Bin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0531392"/>
        <c:crosses val="autoZero"/>
        <c:auto val="1"/>
        <c:lblAlgn val="ctr"/>
        <c:lblOffset val="100"/>
        <c:noMultiLvlLbl val="0"/>
      </c:catAx>
      <c:valAx>
        <c:axId val="178053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Satisfaction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053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114301</xdr:rowOff>
    </xdr:from>
    <xdr:to>
      <xdr:col>10</xdr:col>
      <xdr:colOff>495300</xdr:colOff>
      <xdr:row>14</xdr:row>
      <xdr:rowOff>152402</xdr:rowOff>
    </xdr:to>
    <xdr:grpSp>
      <xdr:nvGrpSpPr>
        <xdr:cNvPr id="11" name="Group 10">
          <a:extLst>
            <a:ext uri="{FF2B5EF4-FFF2-40B4-BE49-F238E27FC236}">
              <a16:creationId xmlns:a16="http://schemas.microsoft.com/office/drawing/2014/main" id="{B1FE83B0-1744-42A3-9C60-8A2FD496EAEA}"/>
            </a:ext>
          </a:extLst>
        </xdr:cNvPr>
        <xdr:cNvGrpSpPr/>
      </xdr:nvGrpSpPr>
      <xdr:grpSpPr>
        <a:xfrm>
          <a:off x="1850231" y="495301"/>
          <a:ext cx="4717257" cy="2324101"/>
          <a:chOff x="266700" y="714376"/>
          <a:chExt cx="4733925" cy="2324100"/>
        </a:xfrm>
      </xdr:grpSpPr>
      <xdr:sp macro="" textlink="">
        <xdr:nvSpPr>
          <xdr:cNvPr id="2" name="Rectangle: Rounded Corners 1">
            <a:extLst>
              <a:ext uri="{FF2B5EF4-FFF2-40B4-BE49-F238E27FC236}">
                <a16:creationId xmlns:a16="http://schemas.microsoft.com/office/drawing/2014/main" id="{A304AEFD-7474-4E72-B7C0-39222554714C}"/>
              </a:ext>
            </a:extLst>
          </xdr:cNvPr>
          <xdr:cNvSpPr/>
        </xdr:nvSpPr>
        <xdr:spPr>
          <a:xfrm>
            <a:off x="266700" y="714376"/>
            <a:ext cx="4733925" cy="232410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ysClr val="windowText" lastClr="000000"/>
                </a:solidFill>
                <a:latin typeface="Tahoma" panose="020B0604030504040204" pitchFamily="34" charset="0"/>
                <a:ea typeface="Tahoma" panose="020B0604030504040204" pitchFamily="34" charset="0"/>
                <a:cs typeface="Tahoma" panose="020B0604030504040204" pitchFamily="34" charset="0"/>
              </a:rPr>
              <a:t>Internet Hours VS Age</a:t>
            </a:r>
            <a:endParaRPr lang="en-NG" sz="1400">
              <a:solidFill>
                <a:sysClr val="windowText" lastClr="000000"/>
              </a:solidFill>
              <a:latin typeface="Tahoma" panose="020B0604030504040204" pitchFamily="34" charset="0"/>
              <a:ea typeface="Tahoma" panose="020B0604030504040204" pitchFamily="34" charset="0"/>
              <a:cs typeface="Tahoma" panose="020B0604030504040204" pitchFamily="34" charset="0"/>
            </a:endParaRPr>
          </a:p>
        </xdr:txBody>
      </xdr:sp>
      <xdr:graphicFrame macro="">
        <xdr:nvGraphicFramePr>
          <xdr:cNvPr id="10" name="Chart 9">
            <a:extLst>
              <a:ext uri="{FF2B5EF4-FFF2-40B4-BE49-F238E27FC236}">
                <a16:creationId xmlns:a16="http://schemas.microsoft.com/office/drawing/2014/main" id="{C6999464-E641-405B-9273-563F40AE51A1}"/>
              </a:ext>
            </a:extLst>
          </xdr:cNvPr>
          <xdr:cNvGraphicFramePr>
            <a:graphicFrameLocks/>
          </xdr:cNvGraphicFramePr>
        </xdr:nvGraphicFramePr>
        <xdr:xfrm>
          <a:off x="495300" y="1228725"/>
          <a:ext cx="4257675" cy="16764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3390</xdr:colOff>
      <xdr:row>3</xdr:row>
      <xdr:rowOff>142876</xdr:rowOff>
    </xdr:from>
    <xdr:to>
      <xdr:col>21</xdr:col>
      <xdr:colOff>473989</xdr:colOff>
      <xdr:row>15</xdr:row>
      <xdr:rowOff>180976</xdr:rowOff>
    </xdr:to>
    <xdr:grpSp>
      <xdr:nvGrpSpPr>
        <xdr:cNvPr id="13" name="Group 12">
          <a:extLst>
            <a:ext uri="{FF2B5EF4-FFF2-40B4-BE49-F238E27FC236}">
              <a16:creationId xmlns:a16="http://schemas.microsoft.com/office/drawing/2014/main" id="{9BCAF3AB-7D3F-464D-B337-ACA295641720}"/>
            </a:ext>
          </a:extLst>
        </xdr:cNvPr>
        <xdr:cNvGrpSpPr/>
      </xdr:nvGrpSpPr>
      <xdr:grpSpPr>
        <a:xfrm>
          <a:off x="8504453" y="714376"/>
          <a:ext cx="4721130" cy="2324100"/>
          <a:chOff x="6276975" y="714376"/>
          <a:chExt cx="4733925" cy="2324100"/>
        </a:xfrm>
      </xdr:grpSpPr>
      <xdr:sp macro="" textlink="">
        <xdr:nvSpPr>
          <xdr:cNvPr id="8" name="Rectangle: Rounded Corners 7">
            <a:extLst>
              <a:ext uri="{FF2B5EF4-FFF2-40B4-BE49-F238E27FC236}">
                <a16:creationId xmlns:a16="http://schemas.microsoft.com/office/drawing/2014/main" id="{0AC4A21F-A59B-47D2-ACB8-423279F1A457}"/>
              </a:ext>
            </a:extLst>
          </xdr:cNvPr>
          <xdr:cNvSpPr/>
        </xdr:nvSpPr>
        <xdr:spPr>
          <a:xfrm>
            <a:off x="6276975" y="714376"/>
            <a:ext cx="4733925" cy="232410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latin typeface="Tahoma" panose="020B0604030504040204" pitchFamily="34" charset="0"/>
                <a:ea typeface="Tahoma" panose="020B0604030504040204" pitchFamily="34" charset="0"/>
                <a:cs typeface="Tahoma" panose="020B0604030504040204" pitchFamily="34" charset="0"/>
              </a:rPr>
              <a:t>Preferred Mode of Transportation</a:t>
            </a:r>
            <a:endParaRPr lang="en-NG" sz="140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graphicFrame macro="">
        <xdr:nvGraphicFramePr>
          <xdr:cNvPr id="12" name="Chart 11">
            <a:extLst>
              <a:ext uri="{FF2B5EF4-FFF2-40B4-BE49-F238E27FC236}">
                <a16:creationId xmlns:a16="http://schemas.microsoft.com/office/drawing/2014/main" id="{AE0165BC-A440-4BFA-ABC7-7D33B3C79C42}"/>
              </a:ext>
            </a:extLst>
          </xdr:cNvPr>
          <xdr:cNvGraphicFramePr>
            <a:graphicFrameLocks/>
          </xdr:cNvGraphicFramePr>
        </xdr:nvGraphicFramePr>
        <xdr:xfrm>
          <a:off x="6276975" y="1162049"/>
          <a:ext cx="4676775" cy="17811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103967</xdr:colOff>
      <xdr:row>19</xdr:row>
      <xdr:rowOff>1</xdr:rowOff>
    </xdr:from>
    <xdr:to>
      <xdr:col>10</xdr:col>
      <xdr:colOff>574567</xdr:colOff>
      <xdr:row>31</xdr:row>
      <xdr:rowOff>38100</xdr:rowOff>
    </xdr:to>
    <xdr:grpSp>
      <xdr:nvGrpSpPr>
        <xdr:cNvPr id="15" name="Group 14">
          <a:extLst>
            <a:ext uri="{FF2B5EF4-FFF2-40B4-BE49-F238E27FC236}">
              <a16:creationId xmlns:a16="http://schemas.microsoft.com/office/drawing/2014/main" id="{BC6F69FB-C65C-4C64-8584-C495A0BC9EFD}"/>
            </a:ext>
          </a:extLst>
        </xdr:cNvPr>
        <xdr:cNvGrpSpPr/>
      </xdr:nvGrpSpPr>
      <xdr:grpSpPr>
        <a:xfrm>
          <a:off x="1925623" y="3619501"/>
          <a:ext cx="4721132" cy="2324099"/>
          <a:chOff x="152400" y="3429001"/>
          <a:chExt cx="4733925" cy="2324100"/>
        </a:xfrm>
      </xdr:grpSpPr>
      <xdr:sp macro="" textlink="">
        <xdr:nvSpPr>
          <xdr:cNvPr id="7" name="Rectangle: Rounded Corners 6">
            <a:extLst>
              <a:ext uri="{FF2B5EF4-FFF2-40B4-BE49-F238E27FC236}">
                <a16:creationId xmlns:a16="http://schemas.microsoft.com/office/drawing/2014/main" id="{0E1C66D5-38E6-4A20-959E-184F6C989699}"/>
              </a:ext>
            </a:extLst>
          </xdr:cNvPr>
          <xdr:cNvSpPr/>
        </xdr:nvSpPr>
        <xdr:spPr>
          <a:xfrm>
            <a:off x="152400" y="3429001"/>
            <a:ext cx="4733925" cy="232410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latin typeface="Tahoma" panose="020B0604030504040204" pitchFamily="34" charset="0"/>
                <a:ea typeface="Tahoma" panose="020B0604030504040204" pitchFamily="34" charset="0"/>
                <a:cs typeface="Tahoma" panose="020B0604030504040204" pitchFamily="34" charset="0"/>
              </a:rPr>
              <a:t>Pie chart for Gender Distribution</a:t>
            </a:r>
            <a:endParaRPr lang="en-NG" sz="140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graphicFrame macro="">
        <xdr:nvGraphicFramePr>
          <xdr:cNvPr id="14" name="Chart 13">
            <a:extLst>
              <a:ext uri="{FF2B5EF4-FFF2-40B4-BE49-F238E27FC236}">
                <a16:creationId xmlns:a16="http://schemas.microsoft.com/office/drawing/2014/main" id="{581B2108-F660-4B0A-8ADA-89E201B257F9}"/>
              </a:ext>
            </a:extLst>
          </xdr:cNvPr>
          <xdr:cNvGraphicFramePr>
            <a:graphicFrameLocks/>
          </xdr:cNvGraphicFramePr>
        </xdr:nvGraphicFramePr>
        <xdr:xfrm>
          <a:off x="390524" y="3829050"/>
          <a:ext cx="4105275" cy="18669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14</xdr:col>
      <xdr:colOff>16629</xdr:colOff>
      <xdr:row>18</xdr:row>
      <xdr:rowOff>141584</xdr:rowOff>
    </xdr:from>
    <xdr:to>
      <xdr:col>21</xdr:col>
      <xdr:colOff>487228</xdr:colOff>
      <xdr:row>30</xdr:row>
      <xdr:rowOff>179684</xdr:rowOff>
    </xdr:to>
    <xdr:grpSp>
      <xdr:nvGrpSpPr>
        <xdr:cNvPr id="17" name="Group 16">
          <a:extLst>
            <a:ext uri="{FF2B5EF4-FFF2-40B4-BE49-F238E27FC236}">
              <a16:creationId xmlns:a16="http://schemas.microsoft.com/office/drawing/2014/main" id="{C362CBFC-9336-4C6C-97D4-011A40B6AB16}"/>
            </a:ext>
          </a:extLst>
        </xdr:cNvPr>
        <xdr:cNvGrpSpPr/>
      </xdr:nvGrpSpPr>
      <xdr:grpSpPr>
        <a:xfrm>
          <a:off x="8517692" y="3570584"/>
          <a:ext cx="4721130" cy="2324100"/>
          <a:chOff x="6257925" y="3457576"/>
          <a:chExt cx="4733925" cy="2324100"/>
        </a:xfrm>
      </xdr:grpSpPr>
      <xdr:sp macro="" textlink="">
        <xdr:nvSpPr>
          <xdr:cNvPr id="6" name="Rectangle: Rounded Corners 5">
            <a:extLst>
              <a:ext uri="{FF2B5EF4-FFF2-40B4-BE49-F238E27FC236}">
                <a16:creationId xmlns:a16="http://schemas.microsoft.com/office/drawing/2014/main" id="{7417AB2F-DF2B-42EB-9ED3-EF2FE70F402F}"/>
              </a:ext>
            </a:extLst>
          </xdr:cNvPr>
          <xdr:cNvSpPr/>
        </xdr:nvSpPr>
        <xdr:spPr>
          <a:xfrm>
            <a:off x="6257925" y="3457576"/>
            <a:ext cx="4733925" cy="232410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latin typeface="Tahoma" panose="020B0604030504040204" pitchFamily="34" charset="0"/>
                <a:ea typeface="Tahoma" panose="020B0604030504040204" pitchFamily="34" charset="0"/>
                <a:cs typeface="Tahoma" panose="020B0604030504040204" pitchFamily="34" charset="0"/>
              </a:rPr>
              <a:t>Satisfaction Score by Age Bin</a:t>
            </a:r>
            <a:endParaRPr lang="en-NG" sz="140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graphicFrame macro="">
        <xdr:nvGraphicFramePr>
          <xdr:cNvPr id="16" name="Chart 15">
            <a:extLst>
              <a:ext uri="{FF2B5EF4-FFF2-40B4-BE49-F238E27FC236}">
                <a16:creationId xmlns:a16="http://schemas.microsoft.com/office/drawing/2014/main" id="{EF76ED5F-6EBA-4F3D-B6FF-9F3443A8FC84}"/>
              </a:ext>
            </a:extLst>
          </xdr:cNvPr>
          <xdr:cNvGraphicFramePr>
            <a:graphicFrameLocks/>
          </xdr:cNvGraphicFramePr>
        </xdr:nvGraphicFramePr>
        <xdr:xfrm>
          <a:off x="6467475" y="3848099"/>
          <a:ext cx="4333875" cy="189547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14</xdr:col>
      <xdr:colOff>308997</xdr:colOff>
      <xdr:row>0</xdr:row>
      <xdr:rowOff>0</xdr:rowOff>
    </xdr:from>
    <xdr:to>
      <xdr:col>21</xdr:col>
      <xdr:colOff>261372</xdr:colOff>
      <xdr:row>3</xdr:row>
      <xdr:rowOff>57150</xdr:rowOff>
    </xdr:to>
    <mc:AlternateContent xmlns:mc="http://schemas.openxmlformats.org/markup-compatibility/2006">
      <mc:Choice xmlns:a14="http://schemas.microsoft.com/office/drawing/2010/main" Requires="a14">
        <xdr:graphicFrame macro="">
          <xdr:nvGraphicFramePr>
            <xdr:cNvPr id="21" name="Preferred Transport">
              <a:extLst>
                <a:ext uri="{FF2B5EF4-FFF2-40B4-BE49-F238E27FC236}">
                  <a16:creationId xmlns:a16="http://schemas.microsoft.com/office/drawing/2014/main" id="{56E2B95D-0B4F-4E20-888F-3DAF3A5257CE}"/>
                </a:ext>
              </a:extLst>
            </xdr:cNvPr>
            <xdr:cNvGraphicFramePr/>
          </xdr:nvGraphicFramePr>
          <xdr:xfrm>
            <a:off x="0" y="0"/>
            <a:ext cx="0" cy="0"/>
          </xdr:xfrm>
          <a:graphic>
            <a:graphicData uri="http://schemas.microsoft.com/office/drawing/2010/slicer">
              <sle:slicer xmlns:sle="http://schemas.microsoft.com/office/drawing/2010/slicer" name="Preferred Transport"/>
            </a:graphicData>
          </a:graphic>
        </xdr:graphicFrame>
      </mc:Choice>
      <mc:Fallback>
        <xdr:sp macro="" textlink="">
          <xdr:nvSpPr>
            <xdr:cNvPr id="0" name=""/>
            <xdr:cNvSpPr>
              <a:spLocks noTextEdit="1"/>
            </xdr:cNvSpPr>
          </xdr:nvSpPr>
          <xdr:spPr>
            <a:xfrm>
              <a:off x="8810060" y="0"/>
              <a:ext cx="4202906" cy="628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96865</xdr:colOff>
      <xdr:row>2</xdr:row>
      <xdr:rowOff>177584</xdr:rowOff>
    </xdr:from>
    <xdr:to>
      <xdr:col>2</xdr:col>
      <xdr:colOff>532754</xdr:colOff>
      <xdr:row>15</xdr:row>
      <xdr:rowOff>113009</xdr:rowOff>
    </xdr:to>
    <mc:AlternateContent xmlns:mc="http://schemas.openxmlformats.org/markup-compatibility/2006">
      <mc:Choice xmlns:a14="http://schemas.microsoft.com/office/drawing/2010/main" Requires="a14">
        <xdr:graphicFrame macro="">
          <xdr:nvGraphicFramePr>
            <xdr:cNvPr id="22" name="Age">
              <a:extLst>
                <a:ext uri="{FF2B5EF4-FFF2-40B4-BE49-F238E27FC236}">
                  <a16:creationId xmlns:a16="http://schemas.microsoft.com/office/drawing/2014/main" id="{B4FB6D4C-FA33-4E83-8563-8ED643D3076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6865" y="558584"/>
              <a:ext cx="1650327" cy="2411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64576</xdr:colOff>
      <xdr:row>20</xdr:row>
      <xdr:rowOff>32288</xdr:rowOff>
    </xdr:from>
    <xdr:to>
      <xdr:col>3</xdr:col>
      <xdr:colOff>52952</xdr:colOff>
      <xdr:row>24</xdr:row>
      <xdr:rowOff>48431</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09B97763-9A7D-4302-ACC0-5BF2D4DDB2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576" y="3842288"/>
              <a:ext cx="1810032" cy="7781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355170</xdr:colOff>
      <xdr:row>20</xdr:row>
      <xdr:rowOff>96863</xdr:rowOff>
    </xdr:from>
    <xdr:to>
      <xdr:col>13</xdr:col>
      <xdr:colOff>553419</xdr:colOff>
      <xdr:row>25</xdr:row>
      <xdr:rowOff>161441</xdr:rowOff>
    </xdr:to>
    <mc:AlternateContent xmlns:mc="http://schemas.openxmlformats.org/markup-compatibility/2006">
      <mc:Choice xmlns:a14="http://schemas.microsoft.com/office/drawing/2010/main" Requires="a14">
        <xdr:graphicFrame macro="">
          <xdr:nvGraphicFramePr>
            <xdr:cNvPr id="24" name="Age Bin">
              <a:extLst>
                <a:ext uri="{FF2B5EF4-FFF2-40B4-BE49-F238E27FC236}">
                  <a16:creationId xmlns:a16="http://schemas.microsoft.com/office/drawing/2014/main" id="{D26E1DF5-2981-4F23-8277-D6EFF4D13E3C}"/>
                </a:ext>
              </a:extLst>
            </xdr:cNvPr>
            <xdr:cNvGraphicFramePr/>
          </xdr:nvGraphicFramePr>
          <xdr:xfrm>
            <a:off x="0" y="0"/>
            <a:ext cx="0" cy="0"/>
          </xdr:xfrm>
          <a:graphic>
            <a:graphicData uri="http://schemas.microsoft.com/office/drawing/2010/slicer">
              <sle:slicer xmlns:sle="http://schemas.microsoft.com/office/drawing/2010/slicer" name="Age Bin"/>
            </a:graphicData>
          </a:graphic>
        </xdr:graphicFrame>
      </mc:Choice>
      <mc:Fallback>
        <xdr:sp macro="" textlink="">
          <xdr:nvSpPr>
            <xdr:cNvPr id="0" name=""/>
            <xdr:cNvSpPr>
              <a:spLocks noTextEdit="1"/>
            </xdr:cNvSpPr>
          </xdr:nvSpPr>
          <xdr:spPr>
            <a:xfrm>
              <a:off x="7034576" y="3906863"/>
              <a:ext cx="1412687" cy="10170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0.983298726853" createdVersion="7" refreshedVersion="7" minRefreshableVersion="3" recordCount="121" xr:uid="{00000000-000A-0000-FFFF-FFFF0C000000}">
  <cacheSource type="worksheet">
    <worksheetSource ref="A1:K1048576" sheet="youth_lifestyle2_data"/>
  </cacheSource>
  <cacheFields count="11">
    <cacheField name="Age" numFmtId="1">
      <sharedItems containsString="0" containsBlank="1" containsNumber="1" containsInteger="1" minValue="13" maxValue="24" count="13">
        <n v="19"/>
        <n v="16"/>
        <n v="23"/>
        <n v="20"/>
        <n v="17"/>
        <n v="22"/>
        <n v="15"/>
        <n v="18"/>
        <n v="14"/>
        <n v="24"/>
        <n v="13"/>
        <n v="21"/>
        <m/>
      </sharedItems>
    </cacheField>
    <cacheField name="Gender" numFmtId="0">
      <sharedItems containsBlank="1" count="3">
        <s v="Male"/>
        <s v="Female"/>
        <m/>
      </sharedItems>
    </cacheField>
    <cacheField name="City Type" numFmtId="0">
      <sharedItems containsBlank="1" count="3">
        <s v="Urban"/>
        <s v="Rural"/>
        <m/>
      </sharedItems>
    </cacheField>
    <cacheField name="Preferred Transport" numFmtId="0">
      <sharedItems containsBlank="1" count="6">
        <s v="Bus"/>
        <s v="Car"/>
        <s v="Walking"/>
        <s v="Train"/>
        <s v="Bike"/>
        <m/>
      </sharedItems>
    </cacheField>
    <cacheField name="Daily Screen Time (hrs)" numFmtId="164">
      <sharedItems containsString="0" containsBlank="1" containsNumber="1" minValue="0.3" maxValue="11.5"/>
    </cacheField>
    <cacheField name="Weekly Internet Hours" numFmtId="164">
      <sharedItems containsString="0" containsBlank="1" containsNumber="1" minValue="-2.4" maxValue="27.7" count="92">
        <n v="23"/>
        <n v="17.399999999999999"/>
        <n v="18.2"/>
        <n v="17.7"/>
        <n v="19.2"/>
        <n v="20.7"/>
        <n v="12.3"/>
        <n v="7.9"/>
        <n v="10.8"/>
        <n v="14.8"/>
        <n v="2.2000000000000002"/>
        <n v="5.5"/>
        <n v="18"/>
        <n v="14.2"/>
        <n v="16.399999999999999"/>
        <n v="12.6"/>
        <n v="16.100000000000001"/>
        <n v="12.2"/>
        <n v="10.5"/>
        <n v="22.6"/>
        <n v="16.8"/>
        <n v="16"/>
        <n v="10.6"/>
        <n v="13.8"/>
        <n v="10.1"/>
        <n v="12.5"/>
        <n v="9"/>
        <n v="22.9"/>
        <n v="11.2"/>
        <n v="8.4"/>
        <n v="11.1"/>
        <n v="11.8"/>
        <n v="7"/>
        <n v="7.4"/>
        <n v="18.399999999999999"/>
        <n v="14.4"/>
        <n v="18.899999999999999"/>
        <n v="15.8"/>
        <n v="8.8000000000000007"/>
        <n v="15.9"/>
        <n v="22"/>
        <n v="12.8"/>
        <n v="16.7"/>
        <n v="14.9"/>
        <n v="21.9"/>
        <n v="11.6"/>
        <n v="20.8"/>
        <n v="13.1"/>
        <n v="11.5"/>
        <n v="15.5"/>
        <n v="24.6"/>
        <n v="16.600000000000001"/>
        <n v="21.8"/>
        <n v="11.3"/>
        <n v="10.3"/>
        <n v="13.7"/>
        <n v="-2.4"/>
        <n v="12.4"/>
        <n v="19.5"/>
        <n v="27.7"/>
        <n v="17.600000000000001"/>
        <n v="16.2"/>
        <n v="19"/>
        <n v="15.3"/>
        <n v="19.100000000000001"/>
        <n v="25.3"/>
        <n v="16.3"/>
        <n v="12.7"/>
        <n v="4.9000000000000004"/>
        <n v="24.8"/>
        <n v="24.5"/>
        <n v="14"/>
        <n v="22.1"/>
        <n v="17.3"/>
        <n v="17.899999999999999"/>
        <n v="21"/>
        <n v="16.899999999999999"/>
        <n v="8.1"/>
        <n v="4.7"/>
        <n v="26.7"/>
        <n v="9.5"/>
        <n v="23.1"/>
        <n v="10.9"/>
        <n v="17.8"/>
        <n v="10.4"/>
        <n v="20"/>
        <n v="15.1"/>
        <n v="8.1999999999999993"/>
        <n v="17.5"/>
        <n v="20.2"/>
        <n v="14.6"/>
        <m/>
      </sharedItems>
    </cacheField>
    <cacheField name="Device Ownership" numFmtId="0">
      <sharedItems containsBlank="1" count="3">
        <s v="Yes"/>
        <s v="No"/>
        <m/>
      </sharedItems>
    </cacheField>
    <cacheField name="Favorite Subject" numFmtId="0">
      <sharedItems containsBlank="1"/>
    </cacheField>
    <cacheField name="Satisfaction Score (1-5)" numFmtId="0">
      <sharedItems containsString="0" containsBlank="1" containsNumber="1" containsInteger="1" minValue="1" maxValue="5" count="6">
        <n v="4"/>
        <n v="1"/>
        <n v="2"/>
        <n v="3"/>
        <n v="5"/>
        <m/>
      </sharedItems>
    </cacheField>
    <cacheField name="Plans for Further Education" numFmtId="0">
      <sharedItems containsBlank="1" count="3">
        <s v="Yes"/>
        <s v="No"/>
        <m/>
      </sharedItems>
    </cacheField>
    <cacheField name="Age Bin" numFmtId="0">
      <sharedItems containsBlank="1" count="3">
        <s v="18-30"/>
        <s v="Under 18"/>
        <m/>
      </sharedItems>
    </cacheField>
  </cacheFields>
  <extLst>
    <ext xmlns:x14="http://schemas.microsoft.com/office/spreadsheetml/2009/9/main" uri="{725AE2AE-9491-48be-B2B4-4EB974FC3084}">
      <x14:pivotCacheDefinition pivotCacheId="208986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x v="0"/>
    <n v="8.3000000000000007"/>
    <x v="0"/>
    <x v="0"/>
    <s v="Technology"/>
    <x v="0"/>
    <x v="0"/>
    <x v="0"/>
  </r>
  <r>
    <x v="1"/>
    <x v="1"/>
    <x v="1"/>
    <x v="1"/>
    <n v="3.5"/>
    <x v="1"/>
    <x v="0"/>
    <s v="History"/>
    <x v="1"/>
    <x v="0"/>
    <x v="1"/>
  </r>
  <r>
    <x v="2"/>
    <x v="0"/>
    <x v="1"/>
    <x v="2"/>
    <n v="4.8"/>
    <x v="2"/>
    <x v="0"/>
    <s v="Arts"/>
    <x v="2"/>
    <x v="0"/>
    <x v="0"/>
  </r>
  <r>
    <x v="3"/>
    <x v="0"/>
    <x v="1"/>
    <x v="0"/>
    <n v="4"/>
    <x v="3"/>
    <x v="0"/>
    <s v="Math"/>
    <x v="3"/>
    <x v="0"/>
    <x v="0"/>
  </r>
  <r>
    <x v="4"/>
    <x v="1"/>
    <x v="1"/>
    <x v="1"/>
    <n v="8.1999999999999993"/>
    <x v="4"/>
    <x v="0"/>
    <s v="History"/>
    <x v="2"/>
    <x v="0"/>
    <x v="1"/>
  </r>
  <r>
    <x v="0"/>
    <x v="1"/>
    <x v="0"/>
    <x v="1"/>
    <n v="4.0999999999999996"/>
    <x v="5"/>
    <x v="0"/>
    <s v="Technology"/>
    <x v="2"/>
    <x v="0"/>
    <x v="0"/>
  </r>
  <r>
    <x v="5"/>
    <x v="1"/>
    <x v="1"/>
    <x v="2"/>
    <n v="3.5"/>
    <x v="6"/>
    <x v="0"/>
    <s v="Arts"/>
    <x v="3"/>
    <x v="0"/>
    <x v="0"/>
  </r>
  <r>
    <x v="6"/>
    <x v="0"/>
    <x v="0"/>
    <x v="0"/>
    <n v="3.8"/>
    <x v="7"/>
    <x v="0"/>
    <s v="History"/>
    <x v="2"/>
    <x v="0"/>
    <x v="1"/>
  </r>
  <r>
    <x v="0"/>
    <x v="1"/>
    <x v="0"/>
    <x v="2"/>
    <n v="4.7"/>
    <x v="8"/>
    <x v="0"/>
    <s v="History"/>
    <x v="3"/>
    <x v="0"/>
    <x v="0"/>
  </r>
  <r>
    <x v="2"/>
    <x v="0"/>
    <x v="0"/>
    <x v="0"/>
    <n v="3.4"/>
    <x v="9"/>
    <x v="0"/>
    <s v="History"/>
    <x v="1"/>
    <x v="1"/>
    <x v="0"/>
  </r>
  <r>
    <x v="2"/>
    <x v="0"/>
    <x v="0"/>
    <x v="3"/>
    <n v="4.3"/>
    <x v="10"/>
    <x v="0"/>
    <s v="Arts"/>
    <x v="3"/>
    <x v="0"/>
    <x v="0"/>
  </r>
  <r>
    <x v="3"/>
    <x v="1"/>
    <x v="1"/>
    <x v="4"/>
    <n v="5.3"/>
    <x v="5"/>
    <x v="0"/>
    <s v="Arts"/>
    <x v="3"/>
    <x v="0"/>
    <x v="0"/>
  </r>
  <r>
    <x v="4"/>
    <x v="1"/>
    <x v="0"/>
    <x v="4"/>
    <n v="4.8"/>
    <x v="11"/>
    <x v="0"/>
    <s v="Science"/>
    <x v="0"/>
    <x v="1"/>
    <x v="1"/>
  </r>
  <r>
    <x v="1"/>
    <x v="0"/>
    <x v="0"/>
    <x v="4"/>
    <n v="6.7"/>
    <x v="12"/>
    <x v="0"/>
    <s v="Technology"/>
    <x v="3"/>
    <x v="0"/>
    <x v="1"/>
  </r>
  <r>
    <x v="3"/>
    <x v="0"/>
    <x v="0"/>
    <x v="2"/>
    <n v="4.4000000000000004"/>
    <x v="13"/>
    <x v="0"/>
    <s v="Math"/>
    <x v="3"/>
    <x v="1"/>
    <x v="0"/>
  </r>
  <r>
    <x v="3"/>
    <x v="1"/>
    <x v="1"/>
    <x v="3"/>
    <n v="4.5999999999999996"/>
    <x v="14"/>
    <x v="0"/>
    <s v="History"/>
    <x v="1"/>
    <x v="0"/>
    <x v="0"/>
  </r>
  <r>
    <x v="6"/>
    <x v="1"/>
    <x v="1"/>
    <x v="0"/>
    <n v="5.5"/>
    <x v="15"/>
    <x v="0"/>
    <s v="Science"/>
    <x v="0"/>
    <x v="0"/>
    <x v="1"/>
  </r>
  <r>
    <x v="7"/>
    <x v="1"/>
    <x v="1"/>
    <x v="1"/>
    <n v="9.5"/>
    <x v="16"/>
    <x v="1"/>
    <s v="Math"/>
    <x v="4"/>
    <x v="0"/>
    <x v="0"/>
  </r>
  <r>
    <x v="4"/>
    <x v="0"/>
    <x v="1"/>
    <x v="0"/>
    <n v="3.4"/>
    <x v="15"/>
    <x v="0"/>
    <s v="Science"/>
    <x v="1"/>
    <x v="0"/>
    <x v="1"/>
  </r>
  <r>
    <x v="8"/>
    <x v="0"/>
    <x v="0"/>
    <x v="1"/>
    <n v="8.8000000000000007"/>
    <x v="17"/>
    <x v="1"/>
    <s v="Arts"/>
    <x v="1"/>
    <x v="0"/>
    <x v="1"/>
  </r>
  <r>
    <x v="3"/>
    <x v="0"/>
    <x v="0"/>
    <x v="0"/>
    <n v="2.6"/>
    <x v="18"/>
    <x v="0"/>
    <s v="History"/>
    <x v="4"/>
    <x v="0"/>
    <x v="0"/>
  </r>
  <r>
    <x v="9"/>
    <x v="0"/>
    <x v="1"/>
    <x v="3"/>
    <n v="5.5"/>
    <x v="19"/>
    <x v="0"/>
    <s v="Math"/>
    <x v="3"/>
    <x v="0"/>
    <x v="0"/>
  </r>
  <r>
    <x v="7"/>
    <x v="0"/>
    <x v="0"/>
    <x v="1"/>
    <n v="4.3"/>
    <x v="20"/>
    <x v="0"/>
    <s v="Math"/>
    <x v="2"/>
    <x v="0"/>
    <x v="0"/>
  </r>
  <r>
    <x v="8"/>
    <x v="0"/>
    <x v="0"/>
    <x v="2"/>
    <n v="3.4"/>
    <x v="21"/>
    <x v="0"/>
    <s v="Math"/>
    <x v="0"/>
    <x v="0"/>
    <x v="1"/>
  </r>
  <r>
    <x v="9"/>
    <x v="1"/>
    <x v="0"/>
    <x v="0"/>
    <n v="6.4"/>
    <x v="22"/>
    <x v="0"/>
    <s v="Math"/>
    <x v="2"/>
    <x v="0"/>
    <x v="0"/>
  </r>
  <r>
    <x v="4"/>
    <x v="0"/>
    <x v="1"/>
    <x v="0"/>
    <n v="6.2"/>
    <x v="23"/>
    <x v="0"/>
    <s v="Math"/>
    <x v="4"/>
    <x v="0"/>
    <x v="1"/>
  </r>
  <r>
    <x v="10"/>
    <x v="0"/>
    <x v="1"/>
    <x v="1"/>
    <n v="4"/>
    <x v="24"/>
    <x v="0"/>
    <s v="Science"/>
    <x v="1"/>
    <x v="0"/>
    <x v="1"/>
  </r>
  <r>
    <x v="9"/>
    <x v="0"/>
    <x v="0"/>
    <x v="2"/>
    <n v="0.8"/>
    <x v="25"/>
    <x v="0"/>
    <s v="History"/>
    <x v="1"/>
    <x v="0"/>
    <x v="0"/>
  </r>
  <r>
    <x v="5"/>
    <x v="1"/>
    <x v="1"/>
    <x v="2"/>
    <n v="4.2"/>
    <x v="26"/>
    <x v="0"/>
    <s v="Arts"/>
    <x v="0"/>
    <x v="0"/>
    <x v="0"/>
  </r>
  <r>
    <x v="7"/>
    <x v="0"/>
    <x v="1"/>
    <x v="3"/>
    <n v="5.3"/>
    <x v="27"/>
    <x v="0"/>
    <s v="Arts"/>
    <x v="1"/>
    <x v="1"/>
    <x v="0"/>
  </r>
  <r>
    <x v="9"/>
    <x v="0"/>
    <x v="1"/>
    <x v="2"/>
    <n v="5"/>
    <x v="28"/>
    <x v="0"/>
    <s v="Arts"/>
    <x v="1"/>
    <x v="0"/>
    <x v="0"/>
  </r>
  <r>
    <x v="11"/>
    <x v="1"/>
    <x v="1"/>
    <x v="2"/>
    <n v="6.5"/>
    <x v="22"/>
    <x v="0"/>
    <s v="Arts"/>
    <x v="0"/>
    <x v="1"/>
    <x v="0"/>
  </r>
  <r>
    <x v="10"/>
    <x v="0"/>
    <x v="1"/>
    <x v="2"/>
    <n v="8.9"/>
    <x v="29"/>
    <x v="0"/>
    <s v="Science"/>
    <x v="0"/>
    <x v="0"/>
    <x v="1"/>
  </r>
  <r>
    <x v="2"/>
    <x v="0"/>
    <x v="0"/>
    <x v="4"/>
    <n v="5.8"/>
    <x v="30"/>
    <x v="0"/>
    <s v="Technology"/>
    <x v="4"/>
    <x v="0"/>
    <x v="0"/>
  </r>
  <r>
    <x v="2"/>
    <x v="0"/>
    <x v="1"/>
    <x v="3"/>
    <n v="6.1"/>
    <x v="25"/>
    <x v="0"/>
    <s v="History"/>
    <x v="1"/>
    <x v="1"/>
    <x v="0"/>
  </r>
  <r>
    <x v="5"/>
    <x v="0"/>
    <x v="0"/>
    <x v="0"/>
    <n v="5.3"/>
    <x v="9"/>
    <x v="0"/>
    <s v="Math"/>
    <x v="1"/>
    <x v="0"/>
    <x v="0"/>
  </r>
  <r>
    <x v="9"/>
    <x v="0"/>
    <x v="0"/>
    <x v="1"/>
    <n v="7.3"/>
    <x v="31"/>
    <x v="0"/>
    <s v="Technology"/>
    <x v="4"/>
    <x v="0"/>
    <x v="0"/>
  </r>
  <r>
    <x v="9"/>
    <x v="1"/>
    <x v="1"/>
    <x v="0"/>
    <n v="6.1"/>
    <x v="32"/>
    <x v="0"/>
    <s v="Arts"/>
    <x v="3"/>
    <x v="1"/>
    <x v="0"/>
  </r>
  <r>
    <x v="6"/>
    <x v="1"/>
    <x v="0"/>
    <x v="3"/>
    <n v="6.5"/>
    <x v="33"/>
    <x v="0"/>
    <s v="Technology"/>
    <x v="3"/>
    <x v="0"/>
    <x v="1"/>
  </r>
  <r>
    <x v="9"/>
    <x v="1"/>
    <x v="0"/>
    <x v="1"/>
    <n v="8.6"/>
    <x v="34"/>
    <x v="0"/>
    <s v="History"/>
    <x v="3"/>
    <x v="1"/>
    <x v="0"/>
  </r>
  <r>
    <x v="0"/>
    <x v="0"/>
    <x v="0"/>
    <x v="3"/>
    <n v="5.5"/>
    <x v="35"/>
    <x v="0"/>
    <s v="Math"/>
    <x v="4"/>
    <x v="0"/>
    <x v="0"/>
  </r>
  <r>
    <x v="1"/>
    <x v="0"/>
    <x v="1"/>
    <x v="2"/>
    <n v="4.5"/>
    <x v="2"/>
    <x v="0"/>
    <s v="Math"/>
    <x v="1"/>
    <x v="1"/>
    <x v="1"/>
  </r>
  <r>
    <x v="11"/>
    <x v="0"/>
    <x v="1"/>
    <x v="1"/>
    <n v="5.9"/>
    <x v="36"/>
    <x v="0"/>
    <s v="History"/>
    <x v="4"/>
    <x v="0"/>
    <x v="0"/>
  </r>
  <r>
    <x v="6"/>
    <x v="1"/>
    <x v="0"/>
    <x v="2"/>
    <n v="7.3"/>
    <x v="37"/>
    <x v="0"/>
    <s v="History"/>
    <x v="4"/>
    <x v="0"/>
    <x v="1"/>
  </r>
  <r>
    <x v="4"/>
    <x v="0"/>
    <x v="1"/>
    <x v="0"/>
    <n v="6"/>
    <x v="38"/>
    <x v="0"/>
    <s v="Arts"/>
    <x v="3"/>
    <x v="1"/>
    <x v="1"/>
  </r>
  <r>
    <x v="6"/>
    <x v="0"/>
    <x v="1"/>
    <x v="0"/>
    <n v="7.1"/>
    <x v="39"/>
    <x v="0"/>
    <s v="Math"/>
    <x v="2"/>
    <x v="0"/>
    <x v="1"/>
  </r>
  <r>
    <x v="0"/>
    <x v="1"/>
    <x v="1"/>
    <x v="1"/>
    <n v="3.7"/>
    <x v="40"/>
    <x v="0"/>
    <s v="Technology"/>
    <x v="1"/>
    <x v="1"/>
    <x v="0"/>
  </r>
  <r>
    <x v="4"/>
    <x v="0"/>
    <x v="1"/>
    <x v="1"/>
    <n v="3.3"/>
    <x v="41"/>
    <x v="0"/>
    <s v="Science"/>
    <x v="3"/>
    <x v="0"/>
    <x v="1"/>
  </r>
  <r>
    <x v="11"/>
    <x v="1"/>
    <x v="0"/>
    <x v="3"/>
    <n v="3.9"/>
    <x v="42"/>
    <x v="0"/>
    <s v="Science"/>
    <x v="2"/>
    <x v="0"/>
    <x v="0"/>
  </r>
  <r>
    <x v="0"/>
    <x v="1"/>
    <x v="0"/>
    <x v="3"/>
    <n v="2.5"/>
    <x v="43"/>
    <x v="0"/>
    <s v="History"/>
    <x v="2"/>
    <x v="0"/>
    <x v="0"/>
  </r>
  <r>
    <x v="8"/>
    <x v="1"/>
    <x v="1"/>
    <x v="2"/>
    <n v="5.2"/>
    <x v="44"/>
    <x v="0"/>
    <s v="Arts"/>
    <x v="0"/>
    <x v="0"/>
    <x v="1"/>
  </r>
  <r>
    <x v="1"/>
    <x v="0"/>
    <x v="1"/>
    <x v="1"/>
    <n v="4.0999999999999996"/>
    <x v="45"/>
    <x v="0"/>
    <s v="Science"/>
    <x v="1"/>
    <x v="0"/>
    <x v="1"/>
  </r>
  <r>
    <x v="11"/>
    <x v="0"/>
    <x v="0"/>
    <x v="0"/>
    <n v="7.5"/>
    <x v="46"/>
    <x v="0"/>
    <s v="Math"/>
    <x v="2"/>
    <x v="1"/>
    <x v="0"/>
  </r>
  <r>
    <x v="9"/>
    <x v="0"/>
    <x v="0"/>
    <x v="3"/>
    <n v="2.4"/>
    <x v="47"/>
    <x v="0"/>
    <s v="History"/>
    <x v="3"/>
    <x v="1"/>
    <x v="0"/>
  </r>
  <r>
    <x v="8"/>
    <x v="0"/>
    <x v="1"/>
    <x v="3"/>
    <n v="8.1"/>
    <x v="48"/>
    <x v="0"/>
    <s v="Technology"/>
    <x v="0"/>
    <x v="1"/>
    <x v="1"/>
  </r>
  <r>
    <x v="5"/>
    <x v="0"/>
    <x v="0"/>
    <x v="0"/>
    <n v="3"/>
    <x v="49"/>
    <x v="0"/>
    <s v="History"/>
    <x v="1"/>
    <x v="0"/>
    <x v="0"/>
  </r>
  <r>
    <x v="11"/>
    <x v="0"/>
    <x v="1"/>
    <x v="3"/>
    <n v="2.5"/>
    <x v="42"/>
    <x v="0"/>
    <s v="Technology"/>
    <x v="4"/>
    <x v="0"/>
    <x v="0"/>
  </r>
  <r>
    <x v="5"/>
    <x v="0"/>
    <x v="1"/>
    <x v="2"/>
    <n v="3.4"/>
    <x v="50"/>
    <x v="0"/>
    <s v="History"/>
    <x v="3"/>
    <x v="0"/>
    <x v="0"/>
  </r>
  <r>
    <x v="4"/>
    <x v="1"/>
    <x v="0"/>
    <x v="1"/>
    <n v="8.9"/>
    <x v="51"/>
    <x v="0"/>
    <s v="History"/>
    <x v="2"/>
    <x v="0"/>
    <x v="1"/>
  </r>
  <r>
    <x v="8"/>
    <x v="0"/>
    <x v="0"/>
    <x v="0"/>
    <n v="4.9000000000000004"/>
    <x v="21"/>
    <x v="1"/>
    <s v="History"/>
    <x v="2"/>
    <x v="0"/>
    <x v="1"/>
  </r>
  <r>
    <x v="1"/>
    <x v="1"/>
    <x v="1"/>
    <x v="1"/>
    <n v="6.1"/>
    <x v="0"/>
    <x v="0"/>
    <s v="Technology"/>
    <x v="3"/>
    <x v="0"/>
    <x v="1"/>
  </r>
  <r>
    <x v="9"/>
    <x v="0"/>
    <x v="1"/>
    <x v="3"/>
    <n v="4.5999999999999996"/>
    <x v="12"/>
    <x v="0"/>
    <s v="Technology"/>
    <x v="2"/>
    <x v="0"/>
    <x v="0"/>
  </r>
  <r>
    <x v="9"/>
    <x v="0"/>
    <x v="0"/>
    <x v="3"/>
    <n v="4.8"/>
    <x v="31"/>
    <x v="0"/>
    <s v="History"/>
    <x v="0"/>
    <x v="0"/>
    <x v="0"/>
  </r>
  <r>
    <x v="0"/>
    <x v="0"/>
    <x v="1"/>
    <x v="0"/>
    <n v="4"/>
    <x v="52"/>
    <x v="0"/>
    <s v="Science"/>
    <x v="1"/>
    <x v="0"/>
    <x v="0"/>
  </r>
  <r>
    <x v="9"/>
    <x v="1"/>
    <x v="0"/>
    <x v="2"/>
    <n v="5.0999999999999996"/>
    <x v="53"/>
    <x v="0"/>
    <s v="Arts"/>
    <x v="0"/>
    <x v="0"/>
    <x v="0"/>
  </r>
  <r>
    <x v="3"/>
    <x v="1"/>
    <x v="1"/>
    <x v="4"/>
    <n v="6"/>
    <x v="31"/>
    <x v="0"/>
    <s v="Arts"/>
    <x v="2"/>
    <x v="0"/>
    <x v="0"/>
  </r>
  <r>
    <x v="6"/>
    <x v="1"/>
    <x v="0"/>
    <x v="0"/>
    <n v="8.4"/>
    <x v="8"/>
    <x v="0"/>
    <s v="Arts"/>
    <x v="4"/>
    <x v="0"/>
    <x v="1"/>
  </r>
  <r>
    <x v="10"/>
    <x v="1"/>
    <x v="0"/>
    <x v="4"/>
    <n v="1.3"/>
    <x v="54"/>
    <x v="0"/>
    <s v="Technology"/>
    <x v="1"/>
    <x v="1"/>
    <x v="1"/>
  </r>
  <r>
    <x v="1"/>
    <x v="0"/>
    <x v="0"/>
    <x v="4"/>
    <n v="8.1999999999999993"/>
    <x v="42"/>
    <x v="0"/>
    <s v="Technology"/>
    <x v="1"/>
    <x v="0"/>
    <x v="1"/>
  </r>
  <r>
    <x v="8"/>
    <x v="1"/>
    <x v="1"/>
    <x v="2"/>
    <n v="6.1"/>
    <x v="55"/>
    <x v="0"/>
    <s v="Science"/>
    <x v="3"/>
    <x v="0"/>
    <x v="1"/>
  </r>
  <r>
    <x v="3"/>
    <x v="0"/>
    <x v="1"/>
    <x v="4"/>
    <n v="4.3"/>
    <x v="56"/>
    <x v="0"/>
    <s v="Arts"/>
    <x v="3"/>
    <x v="0"/>
    <x v="0"/>
  </r>
  <r>
    <x v="1"/>
    <x v="0"/>
    <x v="0"/>
    <x v="4"/>
    <n v="3.9"/>
    <x v="55"/>
    <x v="0"/>
    <s v="Arts"/>
    <x v="4"/>
    <x v="1"/>
    <x v="1"/>
  </r>
  <r>
    <x v="8"/>
    <x v="1"/>
    <x v="1"/>
    <x v="2"/>
    <n v="7.1"/>
    <x v="57"/>
    <x v="1"/>
    <s v="History"/>
    <x v="1"/>
    <x v="1"/>
    <x v="1"/>
  </r>
  <r>
    <x v="7"/>
    <x v="1"/>
    <x v="0"/>
    <x v="4"/>
    <n v="5.5"/>
    <x v="58"/>
    <x v="0"/>
    <s v="Technology"/>
    <x v="4"/>
    <x v="1"/>
    <x v="0"/>
  </r>
  <r>
    <x v="7"/>
    <x v="1"/>
    <x v="0"/>
    <x v="4"/>
    <n v="1.9"/>
    <x v="17"/>
    <x v="0"/>
    <s v="Arts"/>
    <x v="3"/>
    <x v="0"/>
    <x v="0"/>
  </r>
  <r>
    <x v="5"/>
    <x v="1"/>
    <x v="1"/>
    <x v="4"/>
    <n v="5.7"/>
    <x v="59"/>
    <x v="1"/>
    <s v="Science"/>
    <x v="3"/>
    <x v="0"/>
    <x v="0"/>
  </r>
  <r>
    <x v="1"/>
    <x v="1"/>
    <x v="1"/>
    <x v="0"/>
    <n v="7.3"/>
    <x v="40"/>
    <x v="0"/>
    <s v="Science"/>
    <x v="1"/>
    <x v="0"/>
    <x v="1"/>
  </r>
  <r>
    <x v="7"/>
    <x v="1"/>
    <x v="0"/>
    <x v="0"/>
    <n v="6.7"/>
    <x v="47"/>
    <x v="1"/>
    <s v="Arts"/>
    <x v="0"/>
    <x v="1"/>
    <x v="0"/>
  </r>
  <r>
    <x v="8"/>
    <x v="1"/>
    <x v="1"/>
    <x v="0"/>
    <n v="3.7"/>
    <x v="5"/>
    <x v="0"/>
    <s v="Technology"/>
    <x v="2"/>
    <x v="1"/>
    <x v="1"/>
  </r>
  <r>
    <x v="5"/>
    <x v="1"/>
    <x v="1"/>
    <x v="2"/>
    <n v="2.2999999999999998"/>
    <x v="60"/>
    <x v="0"/>
    <s v="Science"/>
    <x v="3"/>
    <x v="0"/>
    <x v="0"/>
  </r>
  <r>
    <x v="9"/>
    <x v="0"/>
    <x v="0"/>
    <x v="3"/>
    <n v="4.3"/>
    <x v="61"/>
    <x v="0"/>
    <s v="History"/>
    <x v="3"/>
    <x v="1"/>
    <x v="0"/>
  </r>
  <r>
    <x v="8"/>
    <x v="1"/>
    <x v="0"/>
    <x v="4"/>
    <n v="11.5"/>
    <x v="62"/>
    <x v="0"/>
    <s v="Science"/>
    <x v="0"/>
    <x v="0"/>
    <x v="1"/>
  </r>
  <r>
    <x v="5"/>
    <x v="1"/>
    <x v="1"/>
    <x v="4"/>
    <n v="1.9"/>
    <x v="63"/>
    <x v="0"/>
    <s v="Math"/>
    <x v="0"/>
    <x v="0"/>
    <x v="0"/>
  </r>
  <r>
    <x v="1"/>
    <x v="0"/>
    <x v="0"/>
    <x v="2"/>
    <n v="3.3"/>
    <x v="61"/>
    <x v="0"/>
    <s v="Math"/>
    <x v="4"/>
    <x v="1"/>
    <x v="1"/>
  </r>
  <r>
    <x v="3"/>
    <x v="1"/>
    <x v="0"/>
    <x v="4"/>
    <n v="5.8"/>
    <x v="64"/>
    <x v="0"/>
    <s v="Technology"/>
    <x v="4"/>
    <x v="1"/>
    <x v="0"/>
  </r>
  <r>
    <x v="0"/>
    <x v="0"/>
    <x v="1"/>
    <x v="0"/>
    <n v="4.8"/>
    <x v="65"/>
    <x v="0"/>
    <s v="Arts"/>
    <x v="2"/>
    <x v="0"/>
    <x v="0"/>
  </r>
  <r>
    <x v="9"/>
    <x v="0"/>
    <x v="0"/>
    <x v="3"/>
    <n v="4.5999999999999996"/>
    <x v="66"/>
    <x v="1"/>
    <s v="Technology"/>
    <x v="2"/>
    <x v="0"/>
    <x v="0"/>
  </r>
  <r>
    <x v="11"/>
    <x v="1"/>
    <x v="0"/>
    <x v="1"/>
    <n v="9"/>
    <x v="67"/>
    <x v="0"/>
    <s v="Technology"/>
    <x v="1"/>
    <x v="0"/>
    <x v="0"/>
  </r>
  <r>
    <x v="3"/>
    <x v="0"/>
    <x v="1"/>
    <x v="4"/>
    <n v="3.3"/>
    <x v="68"/>
    <x v="0"/>
    <s v="Technology"/>
    <x v="4"/>
    <x v="0"/>
    <x v="0"/>
  </r>
  <r>
    <x v="4"/>
    <x v="0"/>
    <x v="1"/>
    <x v="0"/>
    <n v="5"/>
    <x v="69"/>
    <x v="0"/>
    <s v="Technology"/>
    <x v="3"/>
    <x v="0"/>
    <x v="1"/>
  </r>
  <r>
    <x v="8"/>
    <x v="0"/>
    <x v="0"/>
    <x v="1"/>
    <n v="5.4"/>
    <x v="55"/>
    <x v="0"/>
    <s v="History"/>
    <x v="4"/>
    <x v="0"/>
    <x v="1"/>
  </r>
  <r>
    <x v="4"/>
    <x v="0"/>
    <x v="0"/>
    <x v="3"/>
    <n v="3.4"/>
    <x v="3"/>
    <x v="0"/>
    <s v="History"/>
    <x v="3"/>
    <x v="1"/>
    <x v="1"/>
  </r>
  <r>
    <x v="3"/>
    <x v="1"/>
    <x v="1"/>
    <x v="1"/>
    <n v="2.1"/>
    <x v="70"/>
    <x v="0"/>
    <s v="Science"/>
    <x v="0"/>
    <x v="0"/>
    <x v="0"/>
  </r>
  <r>
    <x v="5"/>
    <x v="0"/>
    <x v="1"/>
    <x v="0"/>
    <n v="5.5"/>
    <x v="16"/>
    <x v="0"/>
    <s v="Math"/>
    <x v="4"/>
    <x v="0"/>
    <x v="0"/>
  </r>
  <r>
    <x v="11"/>
    <x v="1"/>
    <x v="1"/>
    <x v="1"/>
    <n v="8.6"/>
    <x v="71"/>
    <x v="0"/>
    <s v="Technology"/>
    <x v="0"/>
    <x v="0"/>
    <x v="0"/>
  </r>
  <r>
    <x v="9"/>
    <x v="0"/>
    <x v="1"/>
    <x v="2"/>
    <n v="5.8"/>
    <x v="72"/>
    <x v="1"/>
    <s v="Science"/>
    <x v="2"/>
    <x v="0"/>
    <x v="0"/>
  </r>
  <r>
    <x v="9"/>
    <x v="0"/>
    <x v="0"/>
    <x v="1"/>
    <n v="5.2"/>
    <x v="73"/>
    <x v="0"/>
    <s v="Math"/>
    <x v="2"/>
    <x v="0"/>
    <x v="0"/>
  </r>
  <r>
    <x v="9"/>
    <x v="0"/>
    <x v="1"/>
    <x v="4"/>
    <n v="5.2"/>
    <x v="74"/>
    <x v="0"/>
    <s v="Arts"/>
    <x v="1"/>
    <x v="0"/>
    <x v="0"/>
  </r>
  <r>
    <x v="11"/>
    <x v="0"/>
    <x v="1"/>
    <x v="4"/>
    <n v="4.5"/>
    <x v="33"/>
    <x v="0"/>
    <s v="History"/>
    <x v="4"/>
    <x v="0"/>
    <x v="0"/>
  </r>
  <r>
    <x v="10"/>
    <x v="1"/>
    <x v="0"/>
    <x v="2"/>
    <n v="7.4"/>
    <x v="75"/>
    <x v="0"/>
    <s v="Math"/>
    <x v="0"/>
    <x v="0"/>
    <x v="1"/>
  </r>
  <r>
    <x v="11"/>
    <x v="1"/>
    <x v="1"/>
    <x v="0"/>
    <n v="4"/>
    <x v="76"/>
    <x v="0"/>
    <s v="Arts"/>
    <x v="3"/>
    <x v="1"/>
    <x v="0"/>
  </r>
  <r>
    <x v="0"/>
    <x v="0"/>
    <x v="0"/>
    <x v="4"/>
    <n v="2.2999999999999998"/>
    <x v="77"/>
    <x v="0"/>
    <s v="Math"/>
    <x v="2"/>
    <x v="0"/>
    <x v="0"/>
  </r>
  <r>
    <x v="11"/>
    <x v="0"/>
    <x v="1"/>
    <x v="3"/>
    <n v="1.8"/>
    <x v="1"/>
    <x v="0"/>
    <s v="History"/>
    <x v="2"/>
    <x v="0"/>
    <x v="0"/>
  </r>
  <r>
    <x v="3"/>
    <x v="1"/>
    <x v="1"/>
    <x v="4"/>
    <n v="5.2"/>
    <x v="78"/>
    <x v="0"/>
    <s v="History"/>
    <x v="3"/>
    <x v="0"/>
    <x v="0"/>
  </r>
  <r>
    <x v="10"/>
    <x v="0"/>
    <x v="1"/>
    <x v="4"/>
    <n v="7.1"/>
    <x v="79"/>
    <x v="0"/>
    <s v="Science"/>
    <x v="0"/>
    <x v="0"/>
    <x v="1"/>
  </r>
  <r>
    <x v="9"/>
    <x v="0"/>
    <x v="0"/>
    <x v="0"/>
    <n v="5.5"/>
    <x v="80"/>
    <x v="0"/>
    <s v="Technology"/>
    <x v="0"/>
    <x v="0"/>
    <x v="0"/>
  </r>
  <r>
    <x v="3"/>
    <x v="0"/>
    <x v="0"/>
    <x v="1"/>
    <n v="4.4000000000000004"/>
    <x v="81"/>
    <x v="0"/>
    <s v="Math"/>
    <x v="4"/>
    <x v="0"/>
    <x v="0"/>
  </r>
  <r>
    <x v="3"/>
    <x v="1"/>
    <x v="1"/>
    <x v="4"/>
    <n v="5.9"/>
    <x v="82"/>
    <x v="0"/>
    <s v="Math"/>
    <x v="4"/>
    <x v="0"/>
    <x v="0"/>
  </r>
  <r>
    <x v="2"/>
    <x v="1"/>
    <x v="0"/>
    <x v="2"/>
    <n v="5.4"/>
    <x v="83"/>
    <x v="0"/>
    <s v="Arts"/>
    <x v="1"/>
    <x v="0"/>
    <x v="0"/>
  </r>
  <r>
    <x v="6"/>
    <x v="1"/>
    <x v="0"/>
    <x v="1"/>
    <n v="6.7"/>
    <x v="84"/>
    <x v="0"/>
    <s v="History"/>
    <x v="2"/>
    <x v="0"/>
    <x v="1"/>
  </r>
  <r>
    <x v="10"/>
    <x v="0"/>
    <x v="0"/>
    <x v="3"/>
    <n v="7.7"/>
    <x v="85"/>
    <x v="0"/>
    <s v="Math"/>
    <x v="4"/>
    <x v="1"/>
    <x v="1"/>
  </r>
  <r>
    <x v="3"/>
    <x v="0"/>
    <x v="0"/>
    <x v="0"/>
    <n v="3.1"/>
    <x v="23"/>
    <x v="0"/>
    <s v="History"/>
    <x v="0"/>
    <x v="0"/>
    <x v="0"/>
  </r>
  <r>
    <x v="6"/>
    <x v="1"/>
    <x v="0"/>
    <x v="3"/>
    <n v="0.3"/>
    <x v="73"/>
    <x v="0"/>
    <s v="Math"/>
    <x v="3"/>
    <x v="0"/>
    <x v="1"/>
  </r>
  <r>
    <x v="6"/>
    <x v="1"/>
    <x v="0"/>
    <x v="1"/>
    <n v="4.3"/>
    <x v="86"/>
    <x v="0"/>
    <s v="Science"/>
    <x v="0"/>
    <x v="0"/>
    <x v="1"/>
  </r>
  <r>
    <x v="10"/>
    <x v="1"/>
    <x v="1"/>
    <x v="1"/>
    <n v="3"/>
    <x v="87"/>
    <x v="0"/>
    <s v="Technology"/>
    <x v="2"/>
    <x v="0"/>
    <x v="1"/>
  </r>
  <r>
    <x v="2"/>
    <x v="1"/>
    <x v="1"/>
    <x v="1"/>
    <n v="6.7"/>
    <x v="88"/>
    <x v="1"/>
    <s v="Math"/>
    <x v="0"/>
    <x v="1"/>
    <x v="0"/>
  </r>
  <r>
    <x v="4"/>
    <x v="0"/>
    <x v="0"/>
    <x v="3"/>
    <n v="3.6"/>
    <x v="25"/>
    <x v="1"/>
    <s v="History"/>
    <x v="1"/>
    <x v="0"/>
    <x v="1"/>
  </r>
  <r>
    <x v="5"/>
    <x v="1"/>
    <x v="1"/>
    <x v="1"/>
    <n v="1.2"/>
    <x v="89"/>
    <x v="0"/>
    <s v="Science"/>
    <x v="2"/>
    <x v="0"/>
    <x v="0"/>
  </r>
  <r>
    <x v="0"/>
    <x v="0"/>
    <x v="1"/>
    <x v="3"/>
    <n v="3.9"/>
    <x v="23"/>
    <x v="0"/>
    <s v="Math"/>
    <x v="3"/>
    <x v="0"/>
    <x v="0"/>
  </r>
  <r>
    <x v="5"/>
    <x v="1"/>
    <x v="1"/>
    <x v="1"/>
    <n v="2"/>
    <x v="90"/>
    <x v="1"/>
    <s v="Arts"/>
    <x v="1"/>
    <x v="0"/>
    <x v="0"/>
  </r>
  <r>
    <x v="12"/>
    <x v="2"/>
    <x v="2"/>
    <x v="5"/>
    <m/>
    <x v="91"/>
    <x v="2"/>
    <m/>
    <x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4:M8" firstHeaderRow="1" firstDataRow="1" firstDataCol="1"/>
  <pivotFields count="11">
    <pivotField showAll="0"/>
    <pivotField showAll="0">
      <items count="4">
        <item x="1"/>
        <item x="0"/>
        <item x="2"/>
        <item t="default"/>
      </items>
    </pivotField>
    <pivotField showAll="0"/>
    <pivotField showAll="0">
      <items count="7">
        <item x="4"/>
        <item x="0"/>
        <item x="1"/>
        <item x="3"/>
        <item x="2"/>
        <item h="1" x="5"/>
        <item t="default"/>
      </items>
    </pivotField>
    <pivotField showAll="0"/>
    <pivotField showAll="0"/>
    <pivotField showAll="0">
      <items count="4">
        <item x="1"/>
        <item x="0"/>
        <item x="2"/>
        <item t="default"/>
      </items>
    </pivotField>
    <pivotField showAll="0"/>
    <pivotField dataField="1" showAll="0">
      <items count="7">
        <item x="1"/>
        <item x="2"/>
        <item x="3"/>
        <item x="0"/>
        <item x="4"/>
        <item h="1" x="5"/>
        <item t="default"/>
      </items>
    </pivotField>
    <pivotField showAll="0"/>
    <pivotField axis="axisRow" showAll="0">
      <items count="4">
        <item x="0"/>
        <item x="1"/>
        <item x="2"/>
        <item t="default"/>
      </items>
    </pivotField>
  </pivotFields>
  <rowFields count="1">
    <field x="10"/>
  </rowFields>
  <rowItems count="4">
    <i>
      <x/>
    </i>
    <i>
      <x v="1"/>
    </i>
    <i>
      <x v="2"/>
    </i>
    <i t="grand">
      <x/>
    </i>
  </rowItems>
  <colItems count="1">
    <i/>
  </colItems>
  <dataFields count="1">
    <dataField name="Average of Satisfaction Score (1-5)" fld="8" subtotal="average" baseField="10" baseItem="0" numFmtId="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20:J24" firstHeaderRow="1" firstDataRow="1" firstDataCol="1"/>
  <pivotFields count="11">
    <pivotField showAll="0"/>
    <pivotField axis="axisRow" dataField="1" showAll="0">
      <items count="4">
        <item x="1"/>
        <item x="0"/>
        <item x="2"/>
        <item t="default"/>
      </items>
    </pivotField>
    <pivotField showAll="0"/>
    <pivotField showAll="0">
      <items count="7">
        <item x="4"/>
        <item x="0"/>
        <item x="1"/>
        <item x="3"/>
        <item x="2"/>
        <item h="1" x="5"/>
        <item t="default"/>
      </items>
    </pivotField>
    <pivotField showAll="0"/>
    <pivotField showAll="0"/>
    <pivotField showAll="0"/>
    <pivotField showAll="0"/>
    <pivotField showAll="0">
      <items count="7">
        <item x="1"/>
        <item x="2"/>
        <item x="3"/>
        <item x="0"/>
        <item x="4"/>
        <item h="1" x="5"/>
        <item t="default"/>
      </items>
    </pivotField>
    <pivotField showAll="0"/>
    <pivotField showAll="0"/>
  </pivotFields>
  <rowFields count="1">
    <field x="1"/>
  </rowFields>
  <rowItems count="4">
    <i>
      <x/>
    </i>
    <i>
      <x v="1"/>
    </i>
    <i>
      <x v="2"/>
    </i>
    <i t="grand">
      <x/>
    </i>
  </rowItems>
  <colItems count="1">
    <i/>
  </colItems>
  <dataFields count="1">
    <dataField name="Count of Gender" fld="1" subtotal="count" baseField="0" baseItem="0"/>
  </dataFields>
  <chartFormats count="3">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4:J10" firstHeaderRow="1" firstDataRow="1" firstDataCol="1"/>
  <pivotFields count="11">
    <pivotField showAll="0"/>
    <pivotField showAll="0"/>
    <pivotField showAll="0"/>
    <pivotField showAll="0">
      <items count="7">
        <item x="4"/>
        <item x="0"/>
        <item x="1"/>
        <item x="3"/>
        <item x="2"/>
        <item h="1" x="5"/>
        <item t="default"/>
      </items>
    </pivotField>
    <pivotField showAll="0"/>
    <pivotField showAll="0"/>
    <pivotField showAll="0"/>
    <pivotField showAll="0"/>
    <pivotField axis="axisRow" dataField="1" showAll="0">
      <items count="7">
        <item x="1"/>
        <item x="2"/>
        <item x="3"/>
        <item x="0"/>
        <item x="4"/>
        <item h="1" x="5"/>
        <item t="default"/>
      </items>
    </pivotField>
    <pivotField showAll="0"/>
    <pivotField showAll="0"/>
  </pivotFields>
  <rowFields count="1">
    <field x="8"/>
  </rowFields>
  <rowItems count="6">
    <i>
      <x/>
    </i>
    <i>
      <x v="1"/>
    </i>
    <i>
      <x v="2"/>
    </i>
    <i>
      <x v="3"/>
    </i>
    <i>
      <x v="4"/>
    </i>
    <i t="grand">
      <x/>
    </i>
  </rowItems>
  <colItems count="1">
    <i/>
  </colItems>
  <dataFields count="1">
    <dataField name="Count of Satisfaction Score (1-5)" fld="8"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E4:F11" firstHeaderRow="1" firstDataRow="1" firstDataCol="1"/>
  <pivotFields count="11">
    <pivotField showAll="0"/>
    <pivotField showAll="0"/>
    <pivotField showAll="0"/>
    <pivotField axis="axisRow" dataField="1" showAll="0">
      <items count="7">
        <item x="4"/>
        <item x="0"/>
        <item x="1"/>
        <item x="3"/>
        <item x="2"/>
        <item x="5"/>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Preferred Transport" fld="3" subtotal="count" baseField="3"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2:R16" firstHeaderRow="1" firstDataRow="2" firstDataCol="1"/>
  <pivotFields count="11">
    <pivotField showAll="0"/>
    <pivotField showAll="0"/>
    <pivotField axis="axisRow" showAll="0">
      <items count="4">
        <item x="1"/>
        <item x="0"/>
        <item x="2"/>
        <item t="default"/>
      </items>
    </pivotField>
    <pivotField showAll="0">
      <items count="7">
        <item x="4"/>
        <item x="0"/>
        <item x="1"/>
        <item x="3"/>
        <item x="2"/>
        <item h="1" x="5"/>
        <item t="default"/>
      </items>
    </pivotField>
    <pivotField showAll="0"/>
    <pivotField dataField="1" showAll="0"/>
    <pivotField showAll="0"/>
    <pivotField showAll="0"/>
    <pivotField showAll="0">
      <items count="7">
        <item x="1"/>
        <item x="2"/>
        <item x="3"/>
        <item x="0"/>
        <item x="4"/>
        <item h="1" x="5"/>
        <item t="default"/>
      </items>
    </pivotField>
    <pivotField showAll="0"/>
    <pivotField axis="axisCol" showAll="0">
      <items count="4">
        <item x="0"/>
        <item x="1"/>
        <item h="1" x="2"/>
        <item t="default"/>
      </items>
    </pivotField>
  </pivotFields>
  <rowFields count="1">
    <field x="2"/>
  </rowFields>
  <rowItems count="3">
    <i>
      <x/>
    </i>
    <i>
      <x v="1"/>
    </i>
    <i t="grand">
      <x/>
    </i>
  </rowItems>
  <colFields count="1">
    <field x="10"/>
  </colFields>
  <colItems count="3">
    <i>
      <x/>
    </i>
    <i>
      <x v="1"/>
    </i>
    <i t="grand">
      <x/>
    </i>
  </colItems>
  <dataFields count="1">
    <dataField name="Average of Weekly Internet Hours" fld="5" subtotal="average" baseField="2"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1:M14" firstHeaderRow="1" firstDataRow="1" firstDataCol="1"/>
  <pivotFields count="11">
    <pivotField showAll="0"/>
    <pivotField showAll="0"/>
    <pivotField showAll="0"/>
    <pivotField showAll="0">
      <items count="7">
        <item x="4"/>
        <item x="0"/>
        <item x="1"/>
        <item x="3"/>
        <item x="2"/>
        <item h="1" x="5"/>
        <item t="default"/>
      </items>
    </pivotField>
    <pivotField dataField="1" showAll="0"/>
    <pivotField showAll="0"/>
    <pivotField showAll="0"/>
    <pivotField showAll="0"/>
    <pivotField showAll="0">
      <items count="7">
        <item x="1"/>
        <item x="2"/>
        <item x="3"/>
        <item x="0"/>
        <item x="4"/>
        <item h="1" x="5"/>
        <item t="default"/>
      </items>
    </pivotField>
    <pivotField showAll="0"/>
    <pivotField axis="axisRow" showAll="0">
      <items count="4">
        <item x="0"/>
        <item x="1"/>
        <item h="1" x="2"/>
        <item t="default"/>
      </items>
    </pivotField>
  </pivotFields>
  <rowFields count="1">
    <field x="10"/>
  </rowFields>
  <rowItems count="3">
    <i>
      <x/>
    </i>
    <i>
      <x v="1"/>
    </i>
    <i t="grand">
      <x/>
    </i>
  </rowItems>
  <colItems count="1">
    <i/>
  </colItems>
  <dataFields count="1">
    <dataField name="Average of Daily Screen Time (hrs)" fld="4" subtotal="average" baseField="1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4:P7" firstHeaderRow="1" firstDataRow="1" firstDataCol="1"/>
  <pivotFields count="11">
    <pivotField showAll="0"/>
    <pivotField showAll="0"/>
    <pivotField showAll="0"/>
    <pivotField dataField="1" showAll="0">
      <items count="7">
        <item x="4"/>
        <item x="0"/>
        <item x="1"/>
        <item x="3"/>
        <item x="2"/>
        <item h="1" x="5"/>
        <item t="default"/>
      </items>
    </pivotField>
    <pivotField showAll="0"/>
    <pivotField showAll="0"/>
    <pivotField showAll="0"/>
    <pivotField showAll="0"/>
    <pivotField showAll="0">
      <items count="7">
        <item x="1"/>
        <item x="2"/>
        <item x="3"/>
        <item x="0"/>
        <item x="4"/>
        <item h="1" x="5"/>
        <item t="default"/>
      </items>
    </pivotField>
    <pivotField showAll="0"/>
    <pivotField axis="axisRow" showAll="0">
      <items count="4">
        <item x="0"/>
        <item x="1"/>
        <item h="1" x="2"/>
        <item t="default"/>
      </items>
    </pivotField>
  </pivotFields>
  <rowFields count="1">
    <field x="10"/>
  </rowFields>
  <rowItems count="3">
    <i>
      <x/>
    </i>
    <i>
      <x v="1"/>
    </i>
    <i t="grand">
      <x/>
    </i>
  </rowItems>
  <colItems count="1">
    <i/>
  </colItems>
  <dataFields count="1">
    <dataField name="Count of Preferred Transport" fld="3" subtotal="count" baseField="1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I28:J31" firstHeaderRow="1" firstDataRow="1" firstDataCol="1"/>
  <pivotFields count="11">
    <pivotField showAll="0">
      <items count="14">
        <item x="10"/>
        <item x="8"/>
        <item x="6"/>
        <item x="1"/>
        <item x="4"/>
        <item x="7"/>
        <item x="0"/>
        <item x="3"/>
        <item x="11"/>
        <item x="5"/>
        <item x="2"/>
        <item x="9"/>
        <item h="1" x="12"/>
        <item t="default"/>
      </items>
    </pivotField>
    <pivotField showAll="0"/>
    <pivotField showAll="0"/>
    <pivotField showAll="0">
      <items count="7">
        <item x="4"/>
        <item x="0"/>
        <item x="1"/>
        <item x="3"/>
        <item x="2"/>
        <item h="1" x="5"/>
        <item t="default"/>
      </items>
    </pivotField>
    <pivotField showAll="0"/>
    <pivotField showAll="0"/>
    <pivotField showAll="0"/>
    <pivotField showAll="0"/>
    <pivotField dataField="1" showAll="0"/>
    <pivotField showAll="0"/>
    <pivotField axis="axisRow" showAll="0">
      <items count="4">
        <item x="0"/>
        <item x="1"/>
        <item h="1" x="2"/>
        <item t="default"/>
      </items>
    </pivotField>
  </pivotFields>
  <rowFields count="1">
    <field x="10"/>
  </rowFields>
  <rowItems count="3">
    <i>
      <x/>
    </i>
    <i>
      <x v="1"/>
    </i>
    <i t="grand">
      <x/>
    </i>
  </rowItems>
  <colItems count="1">
    <i/>
  </colItems>
  <dataFields count="1">
    <dataField name="Average of Satisfaction Score (1-5)" fld="8" subtotal="average" baseField="10" baseItem="0" numFmtId="2"/>
  </dataFields>
  <formats count="1">
    <format dxfId="17">
      <pivotArea outline="0" collapsedLevelsAreSubtotals="1" fieldPosition="0"/>
    </format>
  </format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E19:F32" firstHeaderRow="1" firstDataRow="1" firstDataCol="1"/>
  <pivotFields count="11">
    <pivotField axis="axisRow" showAll="0">
      <items count="14">
        <item x="10"/>
        <item x="8"/>
        <item x="6"/>
        <item x="1"/>
        <item x="4"/>
        <item x="7"/>
        <item x="0"/>
        <item x="3"/>
        <item x="11"/>
        <item x="5"/>
        <item x="2"/>
        <item x="9"/>
        <item h="1" x="12"/>
        <item t="default"/>
      </items>
    </pivotField>
    <pivotField showAll="0"/>
    <pivotField showAll="0"/>
    <pivotField showAll="0">
      <items count="7">
        <item x="4"/>
        <item x="0"/>
        <item x="1"/>
        <item x="3"/>
        <item x="2"/>
        <item h="1" x="5"/>
        <item t="default"/>
      </items>
    </pivotField>
    <pivotField showAll="0"/>
    <pivotField dataField="1"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Average of Weekly Internet Hours" fld="5" subtotal="average" baseField="0" baseItem="0"/>
  </dataFields>
  <formats count="2">
    <format dxfId="9">
      <pivotArea collapsedLevelsAreSubtotals="1" fieldPosition="0">
        <references count="1">
          <reference field="0" count="0"/>
        </references>
      </pivotArea>
    </format>
    <format dxfId="10">
      <pivotArea grandRow="1" outline="0" collapsedLevelsAreSubtotals="1" fieldPosition="0"/>
    </format>
  </format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Transport" xr10:uid="{F9F1F0AC-7474-485D-AC15-65E5180F5289}" sourceName="Preferred Transport">
  <pivotTables>
    <pivotTable tabId="2" name="PivotTable2"/>
  </pivotTables>
  <data>
    <tabular pivotCacheId="2089864083">
      <items count="6">
        <i x="4" s="1"/>
        <i x="0" s="1"/>
        <i x="1" s="1"/>
        <i x="3"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FB579D8-75F0-40AC-88E8-7AB6887D070F}" sourceName="Age">
  <pivotTables>
    <pivotTable tabId="2" name="PivotTable10"/>
  </pivotTables>
  <data>
    <tabular pivotCacheId="2089864083">
      <items count="13">
        <i x="10" s="1"/>
        <i x="8" s="1"/>
        <i x="6" s="1"/>
        <i x="1" s="1"/>
        <i x="4" s="1"/>
        <i x="7" s="1"/>
        <i x="0" s="1"/>
        <i x="3" s="1"/>
        <i x="11" s="1"/>
        <i x="5" s="1"/>
        <i x="2" s="1"/>
        <i x="9" s="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11CD99-6645-4084-8347-FB8DF6312709}" sourceName="Gender">
  <pivotTables>
    <pivotTable tabId="2" name="PivotTable9"/>
  </pivotTables>
  <data>
    <tabular pivotCacheId="2089864083">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in" xr10:uid="{571D2970-D01E-4F09-A126-8E86D40CBB71}" sourceName="Age Bin">
  <pivotTables>
    <pivotTable tabId="2" name="PivotTable11"/>
  </pivotTables>
  <data>
    <tabular pivotCacheId="2089864083">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 Transport" xr10:uid="{498D9B45-E6BD-47DF-B0AF-73E8AF0A816F}" cache="Slicer_Preferred_Transport" caption="Preferred Transport" columnCount="5" rowHeight="241300"/>
  <slicer name="Age" xr10:uid="{386D8955-4927-4D38-B403-42DB2C309F63}" cache="Slicer_Age" caption="Age" rowHeight="241300"/>
  <slicer name="Gender" xr10:uid="{359357E0-A11A-4655-A5CC-64A2B2E1E97B}" cache="Slicer_Gender" caption="Gender" columnCount="2" rowHeight="241300"/>
  <slicer name="Age Bin" xr10:uid="{A9DFBE6D-6CC8-4D41-A42A-7A68875126A3}" cache="Slicer_Age_Bin" caption="Age Bi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workbookViewId="0">
      <selection activeCell="M2" sqref="M2"/>
    </sheetView>
  </sheetViews>
  <sheetFormatPr defaultRowHeight="15" x14ac:dyDescent="0.25"/>
  <cols>
    <col min="1" max="1" width="9.140625" style="3"/>
    <col min="5" max="6" width="9.140625" style="2"/>
    <col min="10" max="10" width="25.28515625" bestFit="1" customWidth="1"/>
  </cols>
  <sheetData>
    <row r="1" spans="1:11" x14ac:dyDescent="0.25">
      <c r="A1" s="3" t="s">
        <v>0</v>
      </c>
      <c r="B1" t="s">
        <v>1</v>
      </c>
      <c r="C1" t="s">
        <v>2</v>
      </c>
      <c r="D1" t="s">
        <v>3</v>
      </c>
      <c r="E1" s="2" t="s">
        <v>4</v>
      </c>
      <c r="F1" s="2" t="s">
        <v>5</v>
      </c>
      <c r="G1" t="s">
        <v>6</v>
      </c>
      <c r="H1" t="s">
        <v>7</v>
      </c>
      <c r="I1" t="s">
        <v>8</v>
      </c>
      <c r="J1" t="s">
        <v>9</v>
      </c>
      <c r="K1" t="s">
        <v>26</v>
      </c>
    </row>
    <row r="2" spans="1:11" x14ac:dyDescent="0.25">
      <c r="A2" s="3">
        <v>19</v>
      </c>
      <c r="B2" t="s">
        <v>10</v>
      </c>
      <c r="C2" t="s">
        <v>11</v>
      </c>
      <c r="D2" t="s">
        <v>12</v>
      </c>
      <c r="E2" s="2">
        <v>8.3000000000000007</v>
      </c>
      <c r="F2" s="2">
        <v>23</v>
      </c>
      <c r="G2" t="s">
        <v>13</v>
      </c>
      <c r="H2" t="s">
        <v>14</v>
      </c>
      <c r="I2">
        <v>4</v>
      </c>
      <c r="J2" t="s">
        <v>13</v>
      </c>
      <c r="K2" t="str">
        <f>IF(A2&lt;18, "Under 18",IF(A2&lt;=30,"18-30"))</f>
        <v>18-30</v>
      </c>
    </row>
    <row r="3" spans="1:11" x14ac:dyDescent="0.25">
      <c r="A3" s="3">
        <v>16</v>
      </c>
      <c r="B3" t="s">
        <v>15</v>
      </c>
      <c r="C3" t="s">
        <v>16</v>
      </c>
      <c r="D3" t="s">
        <v>17</v>
      </c>
      <c r="E3" s="2">
        <v>3.5</v>
      </c>
      <c r="F3" s="2">
        <v>17.399999999999999</v>
      </c>
      <c r="G3" t="s">
        <v>13</v>
      </c>
      <c r="H3" t="s">
        <v>18</v>
      </c>
      <c r="I3">
        <v>1</v>
      </c>
      <c r="J3" t="s">
        <v>13</v>
      </c>
      <c r="K3" t="str">
        <f t="shared" ref="K3:K66" si="0">IF(A3&lt;18, "Under 18",IF(A3&lt;=30,"18-30"))</f>
        <v>Under 18</v>
      </c>
    </row>
    <row r="4" spans="1:11" x14ac:dyDescent="0.25">
      <c r="A4" s="3">
        <v>23</v>
      </c>
      <c r="B4" t="s">
        <v>10</v>
      </c>
      <c r="C4" t="s">
        <v>16</v>
      </c>
      <c r="D4" t="s">
        <v>19</v>
      </c>
      <c r="E4" s="2">
        <v>4.8</v>
      </c>
      <c r="F4" s="2">
        <v>18.2</v>
      </c>
      <c r="G4" t="s">
        <v>13</v>
      </c>
      <c r="H4" t="s">
        <v>20</v>
      </c>
      <c r="I4">
        <v>2</v>
      </c>
      <c r="J4" t="s">
        <v>13</v>
      </c>
      <c r="K4" t="str">
        <f t="shared" si="0"/>
        <v>18-30</v>
      </c>
    </row>
    <row r="5" spans="1:11" x14ac:dyDescent="0.25">
      <c r="A5" s="3">
        <v>20</v>
      </c>
      <c r="B5" t="s">
        <v>10</v>
      </c>
      <c r="C5" t="s">
        <v>16</v>
      </c>
      <c r="D5" t="s">
        <v>12</v>
      </c>
      <c r="E5" s="2">
        <v>4</v>
      </c>
      <c r="F5" s="2">
        <v>17.7</v>
      </c>
      <c r="G5" t="s">
        <v>13</v>
      </c>
      <c r="H5" t="s">
        <v>21</v>
      </c>
      <c r="I5">
        <v>3</v>
      </c>
      <c r="J5" t="s">
        <v>13</v>
      </c>
      <c r="K5" t="str">
        <f t="shared" si="0"/>
        <v>18-30</v>
      </c>
    </row>
    <row r="6" spans="1:11" x14ac:dyDescent="0.25">
      <c r="A6" s="3">
        <v>17</v>
      </c>
      <c r="B6" t="s">
        <v>15</v>
      </c>
      <c r="C6" t="s">
        <v>16</v>
      </c>
      <c r="D6" t="s">
        <v>17</v>
      </c>
      <c r="E6" s="2">
        <v>8.1999999999999993</v>
      </c>
      <c r="F6" s="2">
        <v>19.2</v>
      </c>
      <c r="G6" t="s">
        <v>13</v>
      </c>
      <c r="H6" t="s">
        <v>18</v>
      </c>
      <c r="I6">
        <v>2</v>
      </c>
      <c r="J6" t="s">
        <v>13</v>
      </c>
      <c r="K6" t="str">
        <f t="shared" si="0"/>
        <v>Under 18</v>
      </c>
    </row>
    <row r="7" spans="1:11" x14ac:dyDescent="0.25">
      <c r="A7" s="3">
        <v>19</v>
      </c>
      <c r="B7" t="s">
        <v>15</v>
      </c>
      <c r="C7" t="s">
        <v>11</v>
      </c>
      <c r="D7" t="s">
        <v>17</v>
      </c>
      <c r="E7" s="2">
        <v>4.0999999999999996</v>
      </c>
      <c r="F7" s="2">
        <v>20.7</v>
      </c>
      <c r="G7" t="s">
        <v>13</v>
      </c>
      <c r="H7" t="s">
        <v>14</v>
      </c>
      <c r="I7">
        <v>2</v>
      </c>
      <c r="J7" t="s">
        <v>13</v>
      </c>
      <c r="K7" t="str">
        <f t="shared" si="0"/>
        <v>18-30</v>
      </c>
    </row>
    <row r="8" spans="1:11" x14ac:dyDescent="0.25">
      <c r="A8" s="3">
        <v>22</v>
      </c>
      <c r="B8" t="s">
        <v>15</v>
      </c>
      <c r="C8" t="s">
        <v>16</v>
      </c>
      <c r="D8" t="s">
        <v>19</v>
      </c>
      <c r="E8" s="2">
        <v>3.5</v>
      </c>
      <c r="F8" s="2">
        <v>12.3</v>
      </c>
      <c r="G8" t="s">
        <v>13</v>
      </c>
      <c r="H8" t="s">
        <v>20</v>
      </c>
      <c r="I8">
        <v>3</v>
      </c>
      <c r="J8" t="s">
        <v>13</v>
      </c>
      <c r="K8" t="str">
        <f t="shared" si="0"/>
        <v>18-30</v>
      </c>
    </row>
    <row r="9" spans="1:11" x14ac:dyDescent="0.25">
      <c r="A9" s="3">
        <v>15</v>
      </c>
      <c r="B9" t="s">
        <v>10</v>
      </c>
      <c r="C9" t="s">
        <v>11</v>
      </c>
      <c r="D9" t="s">
        <v>12</v>
      </c>
      <c r="E9" s="2">
        <v>3.8</v>
      </c>
      <c r="F9" s="2">
        <v>7.9</v>
      </c>
      <c r="G9" t="s">
        <v>13</v>
      </c>
      <c r="H9" t="s">
        <v>18</v>
      </c>
      <c r="I9">
        <v>2</v>
      </c>
      <c r="J9" t="s">
        <v>13</v>
      </c>
      <c r="K9" t="str">
        <f t="shared" si="0"/>
        <v>Under 18</v>
      </c>
    </row>
    <row r="10" spans="1:11" x14ac:dyDescent="0.25">
      <c r="A10" s="3">
        <v>19</v>
      </c>
      <c r="B10" t="s">
        <v>15</v>
      </c>
      <c r="C10" t="s">
        <v>11</v>
      </c>
      <c r="D10" t="s">
        <v>19</v>
      </c>
      <c r="E10" s="2">
        <v>4.7</v>
      </c>
      <c r="F10" s="2">
        <v>10.8</v>
      </c>
      <c r="G10" t="s">
        <v>13</v>
      </c>
      <c r="H10" t="s">
        <v>18</v>
      </c>
      <c r="I10">
        <v>3</v>
      </c>
      <c r="J10" t="s">
        <v>13</v>
      </c>
      <c r="K10" t="str">
        <f t="shared" si="0"/>
        <v>18-30</v>
      </c>
    </row>
    <row r="11" spans="1:11" x14ac:dyDescent="0.25">
      <c r="A11" s="3">
        <v>23</v>
      </c>
      <c r="B11" t="s">
        <v>10</v>
      </c>
      <c r="C11" t="s">
        <v>11</v>
      </c>
      <c r="D11" t="s">
        <v>12</v>
      </c>
      <c r="E11" s="2">
        <v>3.4</v>
      </c>
      <c r="F11" s="2">
        <v>14.8</v>
      </c>
      <c r="G11" t="s">
        <v>13</v>
      </c>
      <c r="H11" t="s">
        <v>18</v>
      </c>
      <c r="I11">
        <v>1</v>
      </c>
      <c r="J11" t="s">
        <v>22</v>
      </c>
      <c r="K11" t="str">
        <f t="shared" si="0"/>
        <v>18-30</v>
      </c>
    </row>
    <row r="12" spans="1:11" x14ac:dyDescent="0.25">
      <c r="A12" s="3">
        <v>23</v>
      </c>
      <c r="B12" t="s">
        <v>10</v>
      </c>
      <c r="C12" t="s">
        <v>11</v>
      </c>
      <c r="D12" t="s">
        <v>23</v>
      </c>
      <c r="E12" s="2">
        <v>4.3</v>
      </c>
      <c r="F12" s="2">
        <v>2.2000000000000002</v>
      </c>
      <c r="G12" t="s">
        <v>13</v>
      </c>
      <c r="H12" t="s">
        <v>20</v>
      </c>
      <c r="I12">
        <v>3</v>
      </c>
      <c r="J12" t="s">
        <v>13</v>
      </c>
      <c r="K12" t="str">
        <f t="shared" si="0"/>
        <v>18-30</v>
      </c>
    </row>
    <row r="13" spans="1:11" x14ac:dyDescent="0.25">
      <c r="A13" s="3">
        <v>20</v>
      </c>
      <c r="B13" t="s">
        <v>15</v>
      </c>
      <c r="C13" t="s">
        <v>16</v>
      </c>
      <c r="D13" t="s">
        <v>24</v>
      </c>
      <c r="E13" s="2">
        <v>5.3</v>
      </c>
      <c r="F13" s="2">
        <v>20.7</v>
      </c>
      <c r="G13" t="s">
        <v>13</v>
      </c>
      <c r="H13" t="s">
        <v>20</v>
      </c>
      <c r="I13">
        <v>3</v>
      </c>
      <c r="J13" t="s">
        <v>13</v>
      </c>
      <c r="K13" t="str">
        <f t="shared" si="0"/>
        <v>18-30</v>
      </c>
    </row>
    <row r="14" spans="1:11" x14ac:dyDescent="0.25">
      <c r="A14" s="3">
        <v>17</v>
      </c>
      <c r="B14" t="s">
        <v>15</v>
      </c>
      <c r="C14" t="s">
        <v>11</v>
      </c>
      <c r="D14" t="s">
        <v>24</v>
      </c>
      <c r="E14" s="2">
        <v>4.8</v>
      </c>
      <c r="F14" s="2">
        <v>5.5</v>
      </c>
      <c r="G14" t="s">
        <v>13</v>
      </c>
      <c r="H14" t="s">
        <v>25</v>
      </c>
      <c r="I14">
        <v>4</v>
      </c>
      <c r="J14" t="s">
        <v>22</v>
      </c>
      <c r="K14" t="str">
        <f t="shared" si="0"/>
        <v>Under 18</v>
      </c>
    </row>
    <row r="15" spans="1:11" x14ac:dyDescent="0.25">
      <c r="A15" s="3">
        <v>16</v>
      </c>
      <c r="B15" t="s">
        <v>10</v>
      </c>
      <c r="C15" t="s">
        <v>11</v>
      </c>
      <c r="D15" t="s">
        <v>24</v>
      </c>
      <c r="E15" s="2">
        <v>6.7</v>
      </c>
      <c r="F15" s="2">
        <v>18</v>
      </c>
      <c r="G15" t="s">
        <v>13</v>
      </c>
      <c r="H15" t="s">
        <v>14</v>
      </c>
      <c r="I15">
        <v>3</v>
      </c>
      <c r="J15" t="s">
        <v>13</v>
      </c>
      <c r="K15" t="str">
        <f t="shared" si="0"/>
        <v>Under 18</v>
      </c>
    </row>
    <row r="16" spans="1:11" x14ac:dyDescent="0.25">
      <c r="A16" s="3">
        <v>20</v>
      </c>
      <c r="B16" t="s">
        <v>10</v>
      </c>
      <c r="C16" t="s">
        <v>11</v>
      </c>
      <c r="D16" t="s">
        <v>19</v>
      </c>
      <c r="E16" s="2">
        <v>4.4000000000000004</v>
      </c>
      <c r="F16" s="2">
        <v>14.2</v>
      </c>
      <c r="G16" t="s">
        <v>13</v>
      </c>
      <c r="H16" t="s">
        <v>21</v>
      </c>
      <c r="I16">
        <v>3</v>
      </c>
      <c r="J16" t="s">
        <v>22</v>
      </c>
      <c r="K16" t="str">
        <f t="shared" si="0"/>
        <v>18-30</v>
      </c>
    </row>
    <row r="17" spans="1:11" x14ac:dyDescent="0.25">
      <c r="A17" s="3">
        <v>20</v>
      </c>
      <c r="B17" t="s">
        <v>15</v>
      </c>
      <c r="C17" t="s">
        <v>16</v>
      </c>
      <c r="D17" t="s">
        <v>23</v>
      </c>
      <c r="E17" s="2">
        <v>4.5999999999999996</v>
      </c>
      <c r="F17" s="2">
        <v>16.399999999999999</v>
      </c>
      <c r="G17" t="s">
        <v>13</v>
      </c>
      <c r="H17" t="s">
        <v>18</v>
      </c>
      <c r="I17">
        <v>1</v>
      </c>
      <c r="J17" t="s">
        <v>13</v>
      </c>
      <c r="K17" t="str">
        <f t="shared" si="0"/>
        <v>18-30</v>
      </c>
    </row>
    <row r="18" spans="1:11" x14ac:dyDescent="0.25">
      <c r="A18" s="3">
        <v>15</v>
      </c>
      <c r="B18" t="s">
        <v>15</v>
      </c>
      <c r="C18" t="s">
        <v>16</v>
      </c>
      <c r="D18" t="s">
        <v>12</v>
      </c>
      <c r="E18" s="2">
        <v>5.5</v>
      </c>
      <c r="F18" s="2">
        <v>12.6</v>
      </c>
      <c r="G18" t="s">
        <v>13</v>
      </c>
      <c r="H18" t="s">
        <v>25</v>
      </c>
      <c r="I18">
        <v>4</v>
      </c>
      <c r="J18" t="s">
        <v>13</v>
      </c>
      <c r="K18" t="str">
        <f t="shared" si="0"/>
        <v>Under 18</v>
      </c>
    </row>
    <row r="19" spans="1:11" x14ac:dyDescent="0.25">
      <c r="A19" s="3">
        <v>18</v>
      </c>
      <c r="B19" t="s">
        <v>15</v>
      </c>
      <c r="C19" t="s">
        <v>16</v>
      </c>
      <c r="D19" t="s">
        <v>17</v>
      </c>
      <c r="E19" s="2">
        <v>9.5</v>
      </c>
      <c r="F19" s="2">
        <v>16.100000000000001</v>
      </c>
      <c r="G19" t="s">
        <v>22</v>
      </c>
      <c r="H19" t="s">
        <v>21</v>
      </c>
      <c r="I19">
        <v>5</v>
      </c>
      <c r="J19" t="s">
        <v>13</v>
      </c>
      <c r="K19" t="str">
        <f t="shared" si="0"/>
        <v>18-30</v>
      </c>
    </row>
    <row r="20" spans="1:11" x14ac:dyDescent="0.25">
      <c r="A20" s="3">
        <v>17</v>
      </c>
      <c r="B20" t="s">
        <v>10</v>
      </c>
      <c r="C20" t="s">
        <v>16</v>
      </c>
      <c r="D20" t="s">
        <v>12</v>
      </c>
      <c r="E20" s="2">
        <v>3.4</v>
      </c>
      <c r="F20" s="2">
        <v>12.6</v>
      </c>
      <c r="G20" t="s">
        <v>13</v>
      </c>
      <c r="H20" t="s">
        <v>25</v>
      </c>
      <c r="I20">
        <v>1</v>
      </c>
      <c r="J20" t="s">
        <v>13</v>
      </c>
      <c r="K20" t="str">
        <f t="shared" si="0"/>
        <v>Under 18</v>
      </c>
    </row>
    <row r="21" spans="1:11" x14ac:dyDescent="0.25">
      <c r="A21" s="3">
        <v>14</v>
      </c>
      <c r="B21" t="s">
        <v>10</v>
      </c>
      <c r="C21" t="s">
        <v>11</v>
      </c>
      <c r="D21" t="s">
        <v>17</v>
      </c>
      <c r="E21" s="2">
        <v>8.8000000000000007</v>
      </c>
      <c r="F21" s="2">
        <v>12.2</v>
      </c>
      <c r="G21" t="s">
        <v>22</v>
      </c>
      <c r="H21" t="s">
        <v>20</v>
      </c>
      <c r="I21">
        <v>1</v>
      </c>
      <c r="J21" t="s">
        <v>13</v>
      </c>
      <c r="K21" t="str">
        <f t="shared" si="0"/>
        <v>Under 18</v>
      </c>
    </row>
    <row r="22" spans="1:11" x14ac:dyDescent="0.25">
      <c r="A22" s="3">
        <v>20</v>
      </c>
      <c r="B22" t="s">
        <v>10</v>
      </c>
      <c r="C22" t="s">
        <v>11</v>
      </c>
      <c r="D22" t="s">
        <v>12</v>
      </c>
      <c r="E22" s="2">
        <v>2.6</v>
      </c>
      <c r="F22" s="2">
        <v>10.5</v>
      </c>
      <c r="G22" t="s">
        <v>13</v>
      </c>
      <c r="H22" t="s">
        <v>18</v>
      </c>
      <c r="I22">
        <v>5</v>
      </c>
      <c r="J22" t="s">
        <v>13</v>
      </c>
      <c r="K22" t="str">
        <f t="shared" si="0"/>
        <v>18-30</v>
      </c>
    </row>
    <row r="23" spans="1:11" x14ac:dyDescent="0.25">
      <c r="A23" s="3">
        <v>24</v>
      </c>
      <c r="B23" t="s">
        <v>10</v>
      </c>
      <c r="C23" t="s">
        <v>16</v>
      </c>
      <c r="D23" t="s">
        <v>23</v>
      </c>
      <c r="E23" s="2">
        <v>5.5</v>
      </c>
      <c r="F23" s="2">
        <v>22.6</v>
      </c>
      <c r="G23" t="s">
        <v>13</v>
      </c>
      <c r="H23" t="s">
        <v>21</v>
      </c>
      <c r="I23">
        <v>3</v>
      </c>
      <c r="J23" t="s">
        <v>13</v>
      </c>
      <c r="K23" t="str">
        <f t="shared" si="0"/>
        <v>18-30</v>
      </c>
    </row>
    <row r="24" spans="1:11" x14ac:dyDescent="0.25">
      <c r="A24" s="3">
        <v>18</v>
      </c>
      <c r="B24" t="s">
        <v>10</v>
      </c>
      <c r="C24" t="s">
        <v>11</v>
      </c>
      <c r="D24" t="s">
        <v>17</v>
      </c>
      <c r="E24" s="2">
        <v>4.3</v>
      </c>
      <c r="F24" s="2">
        <v>16.8</v>
      </c>
      <c r="G24" t="s">
        <v>13</v>
      </c>
      <c r="H24" t="s">
        <v>21</v>
      </c>
      <c r="I24">
        <v>2</v>
      </c>
      <c r="J24" t="s">
        <v>13</v>
      </c>
      <c r="K24" t="str">
        <f t="shared" si="0"/>
        <v>18-30</v>
      </c>
    </row>
    <row r="25" spans="1:11" x14ac:dyDescent="0.25">
      <c r="A25" s="3">
        <v>14</v>
      </c>
      <c r="B25" t="s">
        <v>10</v>
      </c>
      <c r="C25" t="s">
        <v>11</v>
      </c>
      <c r="D25" t="s">
        <v>19</v>
      </c>
      <c r="E25" s="2">
        <v>3.4</v>
      </c>
      <c r="F25" s="2">
        <v>16</v>
      </c>
      <c r="G25" t="s">
        <v>13</v>
      </c>
      <c r="H25" t="s">
        <v>21</v>
      </c>
      <c r="I25">
        <v>4</v>
      </c>
      <c r="J25" t="s">
        <v>13</v>
      </c>
      <c r="K25" t="str">
        <f t="shared" si="0"/>
        <v>Under 18</v>
      </c>
    </row>
    <row r="26" spans="1:11" x14ac:dyDescent="0.25">
      <c r="A26" s="3">
        <v>24</v>
      </c>
      <c r="B26" t="s">
        <v>15</v>
      </c>
      <c r="C26" t="s">
        <v>11</v>
      </c>
      <c r="D26" t="s">
        <v>12</v>
      </c>
      <c r="E26" s="2">
        <v>6.4</v>
      </c>
      <c r="F26" s="2">
        <v>10.6</v>
      </c>
      <c r="G26" t="s">
        <v>13</v>
      </c>
      <c r="H26" t="s">
        <v>21</v>
      </c>
      <c r="I26">
        <v>2</v>
      </c>
      <c r="J26" t="s">
        <v>13</v>
      </c>
      <c r="K26" t="str">
        <f t="shared" si="0"/>
        <v>18-30</v>
      </c>
    </row>
    <row r="27" spans="1:11" x14ac:dyDescent="0.25">
      <c r="A27" s="3">
        <v>17</v>
      </c>
      <c r="B27" t="s">
        <v>10</v>
      </c>
      <c r="C27" t="s">
        <v>16</v>
      </c>
      <c r="D27" t="s">
        <v>12</v>
      </c>
      <c r="E27" s="2">
        <v>6.2</v>
      </c>
      <c r="F27" s="2">
        <v>13.8</v>
      </c>
      <c r="G27" t="s">
        <v>13</v>
      </c>
      <c r="H27" t="s">
        <v>21</v>
      </c>
      <c r="I27">
        <v>5</v>
      </c>
      <c r="J27" t="s">
        <v>13</v>
      </c>
      <c r="K27" t="str">
        <f t="shared" si="0"/>
        <v>Under 18</v>
      </c>
    </row>
    <row r="28" spans="1:11" x14ac:dyDescent="0.25">
      <c r="A28" s="3">
        <v>13</v>
      </c>
      <c r="B28" t="s">
        <v>10</v>
      </c>
      <c r="C28" t="s">
        <v>16</v>
      </c>
      <c r="D28" t="s">
        <v>17</v>
      </c>
      <c r="E28" s="2">
        <v>4</v>
      </c>
      <c r="F28" s="2">
        <v>10.1</v>
      </c>
      <c r="G28" t="s">
        <v>13</v>
      </c>
      <c r="H28" t="s">
        <v>25</v>
      </c>
      <c r="I28">
        <v>1</v>
      </c>
      <c r="J28" t="s">
        <v>13</v>
      </c>
      <c r="K28" t="str">
        <f t="shared" si="0"/>
        <v>Under 18</v>
      </c>
    </row>
    <row r="29" spans="1:11" x14ac:dyDescent="0.25">
      <c r="A29" s="3">
        <v>24</v>
      </c>
      <c r="B29" t="s">
        <v>10</v>
      </c>
      <c r="C29" t="s">
        <v>11</v>
      </c>
      <c r="D29" t="s">
        <v>19</v>
      </c>
      <c r="E29" s="2">
        <v>0.8</v>
      </c>
      <c r="F29" s="2">
        <v>12.5</v>
      </c>
      <c r="G29" t="s">
        <v>13</v>
      </c>
      <c r="H29" t="s">
        <v>18</v>
      </c>
      <c r="I29">
        <v>1</v>
      </c>
      <c r="J29" t="s">
        <v>13</v>
      </c>
      <c r="K29" t="str">
        <f t="shared" si="0"/>
        <v>18-30</v>
      </c>
    </row>
    <row r="30" spans="1:11" x14ac:dyDescent="0.25">
      <c r="A30" s="3">
        <v>22</v>
      </c>
      <c r="B30" t="s">
        <v>15</v>
      </c>
      <c r="C30" t="s">
        <v>16</v>
      </c>
      <c r="D30" t="s">
        <v>19</v>
      </c>
      <c r="E30" s="2">
        <v>4.2</v>
      </c>
      <c r="F30" s="2">
        <v>9</v>
      </c>
      <c r="G30" t="s">
        <v>13</v>
      </c>
      <c r="H30" t="s">
        <v>20</v>
      </c>
      <c r="I30">
        <v>4</v>
      </c>
      <c r="J30" t="s">
        <v>13</v>
      </c>
      <c r="K30" t="str">
        <f t="shared" si="0"/>
        <v>18-30</v>
      </c>
    </row>
    <row r="31" spans="1:11" x14ac:dyDescent="0.25">
      <c r="A31" s="3">
        <v>18</v>
      </c>
      <c r="B31" t="s">
        <v>10</v>
      </c>
      <c r="C31" t="s">
        <v>16</v>
      </c>
      <c r="D31" t="s">
        <v>23</v>
      </c>
      <c r="E31" s="2">
        <v>5.3</v>
      </c>
      <c r="F31" s="2">
        <v>22.9</v>
      </c>
      <c r="G31" t="s">
        <v>13</v>
      </c>
      <c r="H31" t="s">
        <v>20</v>
      </c>
      <c r="I31">
        <v>1</v>
      </c>
      <c r="J31" t="s">
        <v>22</v>
      </c>
      <c r="K31" t="str">
        <f t="shared" si="0"/>
        <v>18-30</v>
      </c>
    </row>
    <row r="32" spans="1:11" x14ac:dyDescent="0.25">
      <c r="A32" s="3">
        <v>24</v>
      </c>
      <c r="B32" t="s">
        <v>10</v>
      </c>
      <c r="C32" t="s">
        <v>16</v>
      </c>
      <c r="D32" t="s">
        <v>19</v>
      </c>
      <c r="E32" s="2">
        <v>5</v>
      </c>
      <c r="F32" s="2">
        <v>11.2</v>
      </c>
      <c r="G32" t="s">
        <v>13</v>
      </c>
      <c r="H32" t="s">
        <v>20</v>
      </c>
      <c r="I32">
        <v>1</v>
      </c>
      <c r="J32" t="s">
        <v>13</v>
      </c>
      <c r="K32" t="str">
        <f t="shared" si="0"/>
        <v>18-30</v>
      </c>
    </row>
    <row r="33" spans="1:11" x14ac:dyDescent="0.25">
      <c r="A33" s="3">
        <v>21</v>
      </c>
      <c r="B33" t="s">
        <v>15</v>
      </c>
      <c r="C33" t="s">
        <v>16</v>
      </c>
      <c r="D33" t="s">
        <v>19</v>
      </c>
      <c r="E33" s="2">
        <v>6.5</v>
      </c>
      <c r="F33" s="2">
        <v>10.6</v>
      </c>
      <c r="G33" t="s">
        <v>13</v>
      </c>
      <c r="H33" t="s">
        <v>20</v>
      </c>
      <c r="I33">
        <v>4</v>
      </c>
      <c r="J33" t="s">
        <v>22</v>
      </c>
      <c r="K33" t="str">
        <f t="shared" si="0"/>
        <v>18-30</v>
      </c>
    </row>
    <row r="34" spans="1:11" x14ac:dyDescent="0.25">
      <c r="A34" s="3">
        <v>13</v>
      </c>
      <c r="B34" t="s">
        <v>10</v>
      </c>
      <c r="C34" t="s">
        <v>16</v>
      </c>
      <c r="D34" t="s">
        <v>19</v>
      </c>
      <c r="E34" s="2">
        <v>8.9</v>
      </c>
      <c r="F34" s="2">
        <v>8.4</v>
      </c>
      <c r="G34" t="s">
        <v>13</v>
      </c>
      <c r="H34" t="s">
        <v>25</v>
      </c>
      <c r="I34">
        <v>4</v>
      </c>
      <c r="J34" t="s">
        <v>13</v>
      </c>
      <c r="K34" t="str">
        <f t="shared" si="0"/>
        <v>Under 18</v>
      </c>
    </row>
    <row r="35" spans="1:11" x14ac:dyDescent="0.25">
      <c r="A35" s="3">
        <v>23</v>
      </c>
      <c r="B35" t="s">
        <v>10</v>
      </c>
      <c r="C35" t="s">
        <v>11</v>
      </c>
      <c r="D35" t="s">
        <v>24</v>
      </c>
      <c r="E35" s="2">
        <v>5.8</v>
      </c>
      <c r="F35" s="2">
        <v>11.1</v>
      </c>
      <c r="G35" t="s">
        <v>13</v>
      </c>
      <c r="H35" t="s">
        <v>14</v>
      </c>
      <c r="I35">
        <v>5</v>
      </c>
      <c r="J35" t="s">
        <v>13</v>
      </c>
      <c r="K35" t="str">
        <f t="shared" si="0"/>
        <v>18-30</v>
      </c>
    </row>
    <row r="36" spans="1:11" x14ac:dyDescent="0.25">
      <c r="A36" s="3">
        <v>23</v>
      </c>
      <c r="B36" t="s">
        <v>10</v>
      </c>
      <c r="C36" t="s">
        <v>16</v>
      </c>
      <c r="D36" t="s">
        <v>23</v>
      </c>
      <c r="E36" s="2">
        <v>6.1</v>
      </c>
      <c r="F36" s="2">
        <v>12.5</v>
      </c>
      <c r="G36" t="s">
        <v>13</v>
      </c>
      <c r="H36" t="s">
        <v>18</v>
      </c>
      <c r="I36">
        <v>1</v>
      </c>
      <c r="J36" t="s">
        <v>22</v>
      </c>
      <c r="K36" t="str">
        <f t="shared" si="0"/>
        <v>18-30</v>
      </c>
    </row>
    <row r="37" spans="1:11" x14ac:dyDescent="0.25">
      <c r="A37" s="3">
        <v>22</v>
      </c>
      <c r="B37" t="s">
        <v>10</v>
      </c>
      <c r="C37" t="s">
        <v>11</v>
      </c>
      <c r="D37" t="s">
        <v>12</v>
      </c>
      <c r="E37" s="2">
        <v>5.3</v>
      </c>
      <c r="F37" s="2">
        <v>14.8</v>
      </c>
      <c r="G37" t="s">
        <v>13</v>
      </c>
      <c r="H37" t="s">
        <v>21</v>
      </c>
      <c r="I37">
        <v>1</v>
      </c>
      <c r="J37" t="s">
        <v>13</v>
      </c>
      <c r="K37" t="str">
        <f t="shared" si="0"/>
        <v>18-30</v>
      </c>
    </row>
    <row r="38" spans="1:11" x14ac:dyDescent="0.25">
      <c r="A38" s="3">
        <v>24</v>
      </c>
      <c r="B38" t="s">
        <v>10</v>
      </c>
      <c r="C38" t="s">
        <v>11</v>
      </c>
      <c r="D38" t="s">
        <v>17</v>
      </c>
      <c r="E38" s="2">
        <v>7.3</v>
      </c>
      <c r="F38" s="2">
        <v>11.8</v>
      </c>
      <c r="G38" t="s">
        <v>13</v>
      </c>
      <c r="H38" t="s">
        <v>14</v>
      </c>
      <c r="I38">
        <v>5</v>
      </c>
      <c r="J38" t="s">
        <v>13</v>
      </c>
      <c r="K38" t="str">
        <f t="shared" si="0"/>
        <v>18-30</v>
      </c>
    </row>
    <row r="39" spans="1:11" x14ac:dyDescent="0.25">
      <c r="A39" s="3">
        <v>24</v>
      </c>
      <c r="B39" t="s">
        <v>15</v>
      </c>
      <c r="C39" t="s">
        <v>16</v>
      </c>
      <c r="D39" t="s">
        <v>12</v>
      </c>
      <c r="E39" s="2">
        <v>6.1</v>
      </c>
      <c r="F39" s="2">
        <v>7</v>
      </c>
      <c r="G39" t="s">
        <v>13</v>
      </c>
      <c r="H39" t="s">
        <v>20</v>
      </c>
      <c r="I39">
        <v>3</v>
      </c>
      <c r="J39" t="s">
        <v>22</v>
      </c>
      <c r="K39" t="str">
        <f t="shared" si="0"/>
        <v>18-30</v>
      </c>
    </row>
    <row r="40" spans="1:11" x14ac:dyDescent="0.25">
      <c r="A40" s="3">
        <v>15</v>
      </c>
      <c r="B40" t="s">
        <v>15</v>
      </c>
      <c r="C40" t="s">
        <v>11</v>
      </c>
      <c r="D40" t="s">
        <v>23</v>
      </c>
      <c r="E40" s="2">
        <v>6.5</v>
      </c>
      <c r="F40" s="2">
        <v>7.4</v>
      </c>
      <c r="G40" t="s">
        <v>13</v>
      </c>
      <c r="H40" t="s">
        <v>14</v>
      </c>
      <c r="I40">
        <v>3</v>
      </c>
      <c r="J40" t="s">
        <v>13</v>
      </c>
      <c r="K40" t="str">
        <f t="shared" si="0"/>
        <v>Under 18</v>
      </c>
    </row>
    <row r="41" spans="1:11" x14ac:dyDescent="0.25">
      <c r="A41" s="3">
        <v>24</v>
      </c>
      <c r="B41" t="s">
        <v>15</v>
      </c>
      <c r="C41" t="s">
        <v>11</v>
      </c>
      <c r="D41" t="s">
        <v>17</v>
      </c>
      <c r="E41" s="2">
        <v>8.6</v>
      </c>
      <c r="F41" s="2">
        <v>18.399999999999999</v>
      </c>
      <c r="G41" t="s">
        <v>13</v>
      </c>
      <c r="H41" t="s">
        <v>18</v>
      </c>
      <c r="I41">
        <v>3</v>
      </c>
      <c r="J41" t="s">
        <v>22</v>
      </c>
      <c r="K41" t="str">
        <f t="shared" si="0"/>
        <v>18-30</v>
      </c>
    </row>
    <row r="42" spans="1:11" x14ac:dyDescent="0.25">
      <c r="A42" s="3">
        <v>19</v>
      </c>
      <c r="B42" t="s">
        <v>10</v>
      </c>
      <c r="C42" t="s">
        <v>11</v>
      </c>
      <c r="D42" t="s">
        <v>23</v>
      </c>
      <c r="E42" s="2">
        <v>5.5</v>
      </c>
      <c r="F42" s="2">
        <v>14.4</v>
      </c>
      <c r="G42" t="s">
        <v>13</v>
      </c>
      <c r="H42" t="s">
        <v>21</v>
      </c>
      <c r="I42">
        <v>5</v>
      </c>
      <c r="J42" t="s">
        <v>13</v>
      </c>
      <c r="K42" t="str">
        <f t="shared" si="0"/>
        <v>18-30</v>
      </c>
    </row>
    <row r="43" spans="1:11" x14ac:dyDescent="0.25">
      <c r="A43" s="3">
        <v>16</v>
      </c>
      <c r="B43" t="s">
        <v>10</v>
      </c>
      <c r="C43" t="s">
        <v>16</v>
      </c>
      <c r="D43" t="s">
        <v>19</v>
      </c>
      <c r="E43" s="2">
        <v>4.5</v>
      </c>
      <c r="F43" s="2">
        <v>18.2</v>
      </c>
      <c r="G43" t="s">
        <v>13</v>
      </c>
      <c r="H43" t="s">
        <v>21</v>
      </c>
      <c r="I43">
        <v>1</v>
      </c>
      <c r="J43" t="s">
        <v>22</v>
      </c>
      <c r="K43" t="str">
        <f t="shared" si="0"/>
        <v>Under 18</v>
      </c>
    </row>
    <row r="44" spans="1:11" x14ac:dyDescent="0.25">
      <c r="A44" s="3">
        <v>21</v>
      </c>
      <c r="B44" t="s">
        <v>10</v>
      </c>
      <c r="C44" t="s">
        <v>16</v>
      </c>
      <c r="D44" t="s">
        <v>17</v>
      </c>
      <c r="E44" s="2">
        <v>5.9</v>
      </c>
      <c r="F44" s="2">
        <v>18.899999999999999</v>
      </c>
      <c r="G44" t="s">
        <v>13</v>
      </c>
      <c r="H44" t="s">
        <v>18</v>
      </c>
      <c r="I44">
        <v>5</v>
      </c>
      <c r="J44" t="s">
        <v>13</v>
      </c>
      <c r="K44" t="str">
        <f t="shared" si="0"/>
        <v>18-30</v>
      </c>
    </row>
    <row r="45" spans="1:11" x14ac:dyDescent="0.25">
      <c r="A45" s="3">
        <v>15</v>
      </c>
      <c r="B45" t="s">
        <v>15</v>
      </c>
      <c r="C45" t="s">
        <v>11</v>
      </c>
      <c r="D45" t="s">
        <v>19</v>
      </c>
      <c r="E45" s="2">
        <v>7.3</v>
      </c>
      <c r="F45" s="2">
        <v>15.8</v>
      </c>
      <c r="G45" t="s">
        <v>13</v>
      </c>
      <c r="H45" t="s">
        <v>18</v>
      </c>
      <c r="I45">
        <v>5</v>
      </c>
      <c r="J45" t="s">
        <v>13</v>
      </c>
      <c r="K45" t="str">
        <f t="shared" si="0"/>
        <v>Under 18</v>
      </c>
    </row>
    <row r="46" spans="1:11" x14ac:dyDescent="0.25">
      <c r="A46" s="3">
        <v>17</v>
      </c>
      <c r="B46" t="s">
        <v>10</v>
      </c>
      <c r="C46" t="s">
        <v>16</v>
      </c>
      <c r="D46" t="s">
        <v>12</v>
      </c>
      <c r="E46" s="2">
        <v>6</v>
      </c>
      <c r="F46" s="2">
        <v>8.8000000000000007</v>
      </c>
      <c r="G46" t="s">
        <v>13</v>
      </c>
      <c r="H46" t="s">
        <v>20</v>
      </c>
      <c r="I46">
        <v>3</v>
      </c>
      <c r="J46" t="s">
        <v>22</v>
      </c>
      <c r="K46" t="str">
        <f t="shared" si="0"/>
        <v>Under 18</v>
      </c>
    </row>
    <row r="47" spans="1:11" x14ac:dyDescent="0.25">
      <c r="A47" s="3">
        <v>15</v>
      </c>
      <c r="B47" t="s">
        <v>10</v>
      </c>
      <c r="C47" t="s">
        <v>16</v>
      </c>
      <c r="D47" t="s">
        <v>12</v>
      </c>
      <c r="E47" s="2">
        <v>7.1</v>
      </c>
      <c r="F47" s="2">
        <v>15.9</v>
      </c>
      <c r="G47" t="s">
        <v>13</v>
      </c>
      <c r="H47" t="s">
        <v>21</v>
      </c>
      <c r="I47">
        <v>2</v>
      </c>
      <c r="J47" t="s">
        <v>13</v>
      </c>
      <c r="K47" t="str">
        <f t="shared" si="0"/>
        <v>Under 18</v>
      </c>
    </row>
    <row r="48" spans="1:11" x14ac:dyDescent="0.25">
      <c r="A48" s="3">
        <v>19</v>
      </c>
      <c r="B48" t="s">
        <v>15</v>
      </c>
      <c r="C48" t="s">
        <v>16</v>
      </c>
      <c r="D48" t="s">
        <v>17</v>
      </c>
      <c r="E48" s="2">
        <v>3.7</v>
      </c>
      <c r="F48" s="2">
        <v>22</v>
      </c>
      <c r="G48" t="s">
        <v>13</v>
      </c>
      <c r="H48" t="s">
        <v>14</v>
      </c>
      <c r="I48">
        <v>1</v>
      </c>
      <c r="J48" t="s">
        <v>22</v>
      </c>
      <c r="K48" t="str">
        <f t="shared" si="0"/>
        <v>18-30</v>
      </c>
    </row>
    <row r="49" spans="1:11" x14ac:dyDescent="0.25">
      <c r="A49" s="3">
        <v>17</v>
      </c>
      <c r="B49" t="s">
        <v>10</v>
      </c>
      <c r="C49" t="s">
        <v>16</v>
      </c>
      <c r="D49" t="s">
        <v>17</v>
      </c>
      <c r="E49" s="2">
        <v>3.3</v>
      </c>
      <c r="F49" s="2">
        <v>12.8</v>
      </c>
      <c r="G49" t="s">
        <v>13</v>
      </c>
      <c r="H49" t="s">
        <v>25</v>
      </c>
      <c r="I49">
        <v>3</v>
      </c>
      <c r="J49" t="s">
        <v>13</v>
      </c>
      <c r="K49" t="str">
        <f t="shared" si="0"/>
        <v>Under 18</v>
      </c>
    </row>
    <row r="50" spans="1:11" x14ac:dyDescent="0.25">
      <c r="A50" s="3">
        <v>21</v>
      </c>
      <c r="B50" t="s">
        <v>15</v>
      </c>
      <c r="C50" t="s">
        <v>11</v>
      </c>
      <c r="D50" t="s">
        <v>23</v>
      </c>
      <c r="E50" s="2">
        <v>3.9</v>
      </c>
      <c r="F50" s="2">
        <v>16.7</v>
      </c>
      <c r="G50" t="s">
        <v>13</v>
      </c>
      <c r="H50" t="s">
        <v>25</v>
      </c>
      <c r="I50">
        <v>2</v>
      </c>
      <c r="J50" t="s">
        <v>13</v>
      </c>
      <c r="K50" t="str">
        <f t="shared" si="0"/>
        <v>18-30</v>
      </c>
    </row>
    <row r="51" spans="1:11" x14ac:dyDescent="0.25">
      <c r="A51" s="3">
        <v>19</v>
      </c>
      <c r="B51" t="s">
        <v>15</v>
      </c>
      <c r="C51" t="s">
        <v>11</v>
      </c>
      <c r="D51" t="s">
        <v>23</v>
      </c>
      <c r="E51" s="2">
        <v>2.5</v>
      </c>
      <c r="F51" s="2">
        <v>14.9</v>
      </c>
      <c r="G51" t="s">
        <v>13</v>
      </c>
      <c r="H51" t="s">
        <v>18</v>
      </c>
      <c r="I51">
        <v>2</v>
      </c>
      <c r="J51" t="s">
        <v>13</v>
      </c>
      <c r="K51" t="str">
        <f t="shared" si="0"/>
        <v>18-30</v>
      </c>
    </row>
    <row r="52" spans="1:11" x14ac:dyDescent="0.25">
      <c r="A52" s="3">
        <v>14</v>
      </c>
      <c r="B52" t="s">
        <v>15</v>
      </c>
      <c r="C52" t="s">
        <v>16</v>
      </c>
      <c r="D52" t="s">
        <v>19</v>
      </c>
      <c r="E52" s="2">
        <v>5.2</v>
      </c>
      <c r="F52" s="2">
        <v>21.9</v>
      </c>
      <c r="G52" t="s">
        <v>13</v>
      </c>
      <c r="H52" t="s">
        <v>20</v>
      </c>
      <c r="I52">
        <v>4</v>
      </c>
      <c r="J52" t="s">
        <v>13</v>
      </c>
      <c r="K52" t="str">
        <f t="shared" si="0"/>
        <v>Under 18</v>
      </c>
    </row>
    <row r="53" spans="1:11" x14ac:dyDescent="0.25">
      <c r="A53" s="3">
        <v>16</v>
      </c>
      <c r="B53" t="s">
        <v>10</v>
      </c>
      <c r="C53" t="s">
        <v>16</v>
      </c>
      <c r="D53" t="s">
        <v>17</v>
      </c>
      <c r="E53" s="2">
        <v>4.0999999999999996</v>
      </c>
      <c r="F53" s="2">
        <v>11.6</v>
      </c>
      <c r="G53" t="s">
        <v>13</v>
      </c>
      <c r="H53" t="s">
        <v>25</v>
      </c>
      <c r="I53">
        <v>1</v>
      </c>
      <c r="J53" t="s">
        <v>13</v>
      </c>
      <c r="K53" t="str">
        <f t="shared" si="0"/>
        <v>Under 18</v>
      </c>
    </row>
    <row r="54" spans="1:11" x14ac:dyDescent="0.25">
      <c r="A54" s="3">
        <v>21</v>
      </c>
      <c r="B54" t="s">
        <v>10</v>
      </c>
      <c r="C54" t="s">
        <v>11</v>
      </c>
      <c r="D54" t="s">
        <v>12</v>
      </c>
      <c r="E54" s="2">
        <v>7.5</v>
      </c>
      <c r="F54" s="2">
        <v>20.8</v>
      </c>
      <c r="G54" t="s">
        <v>13</v>
      </c>
      <c r="H54" t="s">
        <v>21</v>
      </c>
      <c r="I54">
        <v>2</v>
      </c>
      <c r="J54" t="s">
        <v>22</v>
      </c>
      <c r="K54" t="str">
        <f t="shared" si="0"/>
        <v>18-30</v>
      </c>
    </row>
    <row r="55" spans="1:11" x14ac:dyDescent="0.25">
      <c r="A55" s="3">
        <v>24</v>
      </c>
      <c r="B55" t="s">
        <v>10</v>
      </c>
      <c r="C55" t="s">
        <v>11</v>
      </c>
      <c r="D55" t="s">
        <v>23</v>
      </c>
      <c r="E55" s="2">
        <v>2.4</v>
      </c>
      <c r="F55" s="2">
        <v>13.1</v>
      </c>
      <c r="G55" t="s">
        <v>13</v>
      </c>
      <c r="H55" t="s">
        <v>18</v>
      </c>
      <c r="I55">
        <v>3</v>
      </c>
      <c r="J55" t="s">
        <v>22</v>
      </c>
      <c r="K55" t="str">
        <f t="shared" si="0"/>
        <v>18-30</v>
      </c>
    </row>
    <row r="56" spans="1:11" x14ac:dyDescent="0.25">
      <c r="A56" s="3">
        <v>14</v>
      </c>
      <c r="B56" t="s">
        <v>10</v>
      </c>
      <c r="C56" t="s">
        <v>16</v>
      </c>
      <c r="D56" t="s">
        <v>23</v>
      </c>
      <c r="E56" s="2">
        <v>8.1</v>
      </c>
      <c r="F56" s="2">
        <v>11.5</v>
      </c>
      <c r="G56" t="s">
        <v>13</v>
      </c>
      <c r="H56" t="s">
        <v>14</v>
      </c>
      <c r="I56">
        <v>4</v>
      </c>
      <c r="J56" t="s">
        <v>22</v>
      </c>
      <c r="K56" t="str">
        <f t="shared" si="0"/>
        <v>Under 18</v>
      </c>
    </row>
    <row r="57" spans="1:11" x14ac:dyDescent="0.25">
      <c r="A57" s="3">
        <v>22</v>
      </c>
      <c r="B57" t="s">
        <v>10</v>
      </c>
      <c r="C57" t="s">
        <v>11</v>
      </c>
      <c r="D57" t="s">
        <v>12</v>
      </c>
      <c r="E57" s="2">
        <v>3</v>
      </c>
      <c r="F57" s="2">
        <v>15.5</v>
      </c>
      <c r="G57" t="s">
        <v>13</v>
      </c>
      <c r="H57" t="s">
        <v>18</v>
      </c>
      <c r="I57">
        <v>1</v>
      </c>
      <c r="J57" t="s">
        <v>13</v>
      </c>
      <c r="K57" t="str">
        <f t="shared" si="0"/>
        <v>18-30</v>
      </c>
    </row>
    <row r="58" spans="1:11" x14ac:dyDescent="0.25">
      <c r="A58" s="3">
        <v>21</v>
      </c>
      <c r="B58" t="s">
        <v>10</v>
      </c>
      <c r="C58" t="s">
        <v>16</v>
      </c>
      <c r="D58" t="s">
        <v>23</v>
      </c>
      <c r="E58" s="2">
        <v>2.5</v>
      </c>
      <c r="F58" s="2">
        <v>16.7</v>
      </c>
      <c r="G58" t="s">
        <v>13</v>
      </c>
      <c r="H58" t="s">
        <v>14</v>
      </c>
      <c r="I58">
        <v>5</v>
      </c>
      <c r="J58" t="s">
        <v>13</v>
      </c>
      <c r="K58" t="str">
        <f t="shared" si="0"/>
        <v>18-30</v>
      </c>
    </row>
    <row r="59" spans="1:11" x14ac:dyDescent="0.25">
      <c r="A59" s="3">
        <v>22</v>
      </c>
      <c r="B59" t="s">
        <v>10</v>
      </c>
      <c r="C59" t="s">
        <v>16</v>
      </c>
      <c r="D59" t="s">
        <v>19</v>
      </c>
      <c r="E59" s="2">
        <v>3.4</v>
      </c>
      <c r="F59" s="2">
        <v>24.6</v>
      </c>
      <c r="G59" t="s">
        <v>13</v>
      </c>
      <c r="H59" t="s">
        <v>18</v>
      </c>
      <c r="I59">
        <v>3</v>
      </c>
      <c r="J59" t="s">
        <v>13</v>
      </c>
      <c r="K59" t="str">
        <f t="shared" si="0"/>
        <v>18-30</v>
      </c>
    </row>
    <row r="60" spans="1:11" x14ac:dyDescent="0.25">
      <c r="A60" s="3">
        <v>17</v>
      </c>
      <c r="B60" t="s">
        <v>15</v>
      </c>
      <c r="C60" t="s">
        <v>11</v>
      </c>
      <c r="D60" t="s">
        <v>17</v>
      </c>
      <c r="E60" s="2">
        <v>8.9</v>
      </c>
      <c r="F60" s="2">
        <v>16.600000000000001</v>
      </c>
      <c r="G60" t="s">
        <v>13</v>
      </c>
      <c r="H60" t="s">
        <v>18</v>
      </c>
      <c r="I60">
        <v>2</v>
      </c>
      <c r="J60" t="s">
        <v>13</v>
      </c>
      <c r="K60" t="str">
        <f t="shared" si="0"/>
        <v>Under 18</v>
      </c>
    </row>
    <row r="61" spans="1:11" x14ac:dyDescent="0.25">
      <c r="A61" s="3">
        <v>14</v>
      </c>
      <c r="B61" t="s">
        <v>10</v>
      </c>
      <c r="C61" t="s">
        <v>11</v>
      </c>
      <c r="D61" t="s">
        <v>12</v>
      </c>
      <c r="E61" s="2">
        <v>4.9000000000000004</v>
      </c>
      <c r="F61" s="2">
        <v>16</v>
      </c>
      <c r="G61" t="s">
        <v>22</v>
      </c>
      <c r="H61" t="s">
        <v>18</v>
      </c>
      <c r="I61">
        <v>2</v>
      </c>
      <c r="J61" t="s">
        <v>13</v>
      </c>
      <c r="K61" t="str">
        <f t="shared" si="0"/>
        <v>Under 18</v>
      </c>
    </row>
    <row r="62" spans="1:11" x14ac:dyDescent="0.25">
      <c r="A62" s="3">
        <v>16</v>
      </c>
      <c r="B62" t="s">
        <v>15</v>
      </c>
      <c r="C62" t="s">
        <v>16</v>
      </c>
      <c r="D62" t="s">
        <v>17</v>
      </c>
      <c r="E62" s="2">
        <v>6.1</v>
      </c>
      <c r="F62" s="2">
        <v>23</v>
      </c>
      <c r="G62" t="s">
        <v>13</v>
      </c>
      <c r="H62" t="s">
        <v>14</v>
      </c>
      <c r="I62">
        <v>3</v>
      </c>
      <c r="J62" t="s">
        <v>13</v>
      </c>
      <c r="K62" t="str">
        <f t="shared" si="0"/>
        <v>Under 18</v>
      </c>
    </row>
    <row r="63" spans="1:11" x14ac:dyDescent="0.25">
      <c r="A63" s="3">
        <v>24</v>
      </c>
      <c r="B63" t="s">
        <v>10</v>
      </c>
      <c r="C63" t="s">
        <v>16</v>
      </c>
      <c r="D63" t="s">
        <v>23</v>
      </c>
      <c r="E63" s="2">
        <v>4.5999999999999996</v>
      </c>
      <c r="F63" s="2">
        <v>18</v>
      </c>
      <c r="G63" t="s">
        <v>13</v>
      </c>
      <c r="H63" t="s">
        <v>14</v>
      </c>
      <c r="I63">
        <v>2</v>
      </c>
      <c r="J63" t="s">
        <v>13</v>
      </c>
      <c r="K63" t="str">
        <f t="shared" si="0"/>
        <v>18-30</v>
      </c>
    </row>
    <row r="64" spans="1:11" x14ac:dyDescent="0.25">
      <c r="A64" s="3">
        <v>24</v>
      </c>
      <c r="B64" t="s">
        <v>10</v>
      </c>
      <c r="C64" t="s">
        <v>11</v>
      </c>
      <c r="D64" t="s">
        <v>23</v>
      </c>
      <c r="E64" s="2">
        <v>4.8</v>
      </c>
      <c r="F64" s="2">
        <v>11.8</v>
      </c>
      <c r="G64" t="s">
        <v>13</v>
      </c>
      <c r="H64" t="s">
        <v>18</v>
      </c>
      <c r="I64">
        <v>4</v>
      </c>
      <c r="J64" t="s">
        <v>13</v>
      </c>
      <c r="K64" t="str">
        <f t="shared" si="0"/>
        <v>18-30</v>
      </c>
    </row>
    <row r="65" spans="1:11" x14ac:dyDescent="0.25">
      <c r="A65" s="3">
        <v>19</v>
      </c>
      <c r="B65" t="s">
        <v>10</v>
      </c>
      <c r="C65" t="s">
        <v>16</v>
      </c>
      <c r="D65" t="s">
        <v>12</v>
      </c>
      <c r="E65" s="2">
        <v>4</v>
      </c>
      <c r="F65" s="2">
        <v>21.8</v>
      </c>
      <c r="G65" t="s">
        <v>13</v>
      </c>
      <c r="H65" t="s">
        <v>25</v>
      </c>
      <c r="I65">
        <v>1</v>
      </c>
      <c r="J65" t="s">
        <v>13</v>
      </c>
      <c r="K65" t="str">
        <f t="shared" si="0"/>
        <v>18-30</v>
      </c>
    </row>
    <row r="66" spans="1:11" x14ac:dyDescent="0.25">
      <c r="A66" s="3">
        <v>24</v>
      </c>
      <c r="B66" t="s">
        <v>15</v>
      </c>
      <c r="C66" t="s">
        <v>11</v>
      </c>
      <c r="D66" t="s">
        <v>19</v>
      </c>
      <c r="E66" s="2">
        <v>5.0999999999999996</v>
      </c>
      <c r="F66" s="2">
        <v>11.3</v>
      </c>
      <c r="G66" t="s">
        <v>13</v>
      </c>
      <c r="H66" t="s">
        <v>20</v>
      </c>
      <c r="I66">
        <v>4</v>
      </c>
      <c r="J66" t="s">
        <v>13</v>
      </c>
      <c r="K66" t="str">
        <f t="shared" si="0"/>
        <v>18-30</v>
      </c>
    </row>
    <row r="67" spans="1:11" x14ac:dyDescent="0.25">
      <c r="A67" s="3">
        <v>20</v>
      </c>
      <c r="B67" t="s">
        <v>15</v>
      </c>
      <c r="C67" t="s">
        <v>16</v>
      </c>
      <c r="D67" t="s">
        <v>24</v>
      </c>
      <c r="E67" s="2">
        <v>6</v>
      </c>
      <c r="F67" s="2">
        <v>11.8</v>
      </c>
      <c r="G67" t="s">
        <v>13</v>
      </c>
      <c r="H67" t="s">
        <v>20</v>
      </c>
      <c r="I67">
        <v>2</v>
      </c>
      <c r="J67" t="s">
        <v>13</v>
      </c>
      <c r="K67" t="str">
        <f t="shared" ref="K67:K121" si="1">IF(A67&lt;18, "Under 18",IF(A67&lt;=30,"18-30"))</f>
        <v>18-30</v>
      </c>
    </row>
    <row r="68" spans="1:11" x14ac:dyDescent="0.25">
      <c r="A68" s="3">
        <v>15</v>
      </c>
      <c r="B68" t="s">
        <v>15</v>
      </c>
      <c r="C68" t="s">
        <v>11</v>
      </c>
      <c r="D68" t="s">
        <v>12</v>
      </c>
      <c r="E68" s="2">
        <v>8.4</v>
      </c>
      <c r="F68" s="2">
        <v>10.8</v>
      </c>
      <c r="G68" t="s">
        <v>13</v>
      </c>
      <c r="H68" t="s">
        <v>20</v>
      </c>
      <c r="I68">
        <v>5</v>
      </c>
      <c r="J68" t="s">
        <v>13</v>
      </c>
      <c r="K68" t="str">
        <f t="shared" si="1"/>
        <v>Under 18</v>
      </c>
    </row>
    <row r="69" spans="1:11" x14ac:dyDescent="0.25">
      <c r="A69" s="3">
        <v>13</v>
      </c>
      <c r="B69" t="s">
        <v>15</v>
      </c>
      <c r="C69" t="s">
        <v>11</v>
      </c>
      <c r="D69" t="s">
        <v>24</v>
      </c>
      <c r="E69" s="2">
        <v>1.3</v>
      </c>
      <c r="F69" s="2">
        <v>10.3</v>
      </c>
      <c r="G69" t="s">
        <v>13</v>
      </c>
      <c r="H69" t="s">
        <v>14</v>
      </c>
      <c r="I69">
        <v>1</v>
      </c>
      <c r="J69" t="s">
        <v>22</v>
      </c>
      <c r="K69" t="str">
        <f t="shared" si="1"/>
        <v>Under 18</v>
      </c>
    </row>
    <row r="70" spans="1:11" x14ac:dyDescent="0.25">
      <c r="A70" s="3">
        <v>16</v>
      </c>
      <c r="B70" t="s">
        <v>10</v>
      </c>
      <c r="C70" t="s">
        <v>11</v>
      </c>
      <c r="D70" t="s">
        <v>24</v>
      </c>
      <c r="E70" s="2">
        <v>8.1999999999999993</v>
      </c>
      <c r="F70" s="2">
        <v>16.7</v>
      </c>
      <c r="G70" t="s">
        <v>13</v>
      </c>
      <c r="H70" t="s">
        <v>14</v>
      </c>
      <c r="I70">
        <v>1</v>
      </c>
      <c r="J70" t="s">
        <v>13</v>
      </c>
      <c r="K70" t="str">
        <f t="shared" si="1"/>
        <v>Under 18</v>
      </c>
    </row>
    <row r="71" spans="1:11" x14ac:dyDescent="0.25">
      <c r="A71" s="3">
        <v>14</v>
      </c>
      <c r="B71" t="s">
        <v>15</v>
      </c>
      <c r="C71" t="s">
        <v>16</v>
      </c>
      <c r="D71" t="s">
        <v>19</v>
      </c>
      <c r="E71" s="2">
        <v>6.1</v>
      </c>
      <c r="F71" s="2">
        <v>13.7</v>
      </c>
      <c r="G71" t="s">
        <v>13</v>
      </c>
      <c r="H71" t="s">
        <v>25</v>
      </c>
      <c r="I71">
        <v>3</v>
      </c>
      <c r="J71" t="s">
        <v>13</v>
      </c>
      <c r="K71" t="str">
        <f t="shared" si="1"/>
        <v>Under 18</v>
      </c>
    </row>
    <row r="72" spans="1:11" x14ac:dyDescent="0.25">
      <c r="A72" s="3">
        <v>20</v>
      </c>
      <c r="B72" t="s">
        <v>10</v>
      </c>
      <c r="C72" t="s">
        <v>16</v>
      </c>
      <c r="D72" t="s">
        <v>24</v>
      </c>
      <c r="E72" s="2">
        <v>4.3</v>
      </c>
      <c r="F72" s="2">
        <v>-2.4</v>
      </c>
      <c r="G72" t="s">
        <v>13</v>
      </c>
      <c r="H72" t="s">
        <v>20</v>
      </c>
      <c r="I72">
        <v>3</v>
      </c>
      <c r="J72" t="s">
        <v>13</v>
      </c>
      <c r="K72" t="str">
        <f t="shared" si="1"/>
        <v>18-30</v>
      </c>
    </row>
    <row r="73" spans="1:11" x14ac:dyDescent="0.25">
      <c r="A73" s="3">
        <v>16</v>
      </c>
      <c r="B73" t="s">
        <v>10</v>
      </c>
      <c r="C73" t="s">
        <v>11</v>
      </c>
      <c r="D73" t="s">
        <v>24</v>
      </c>
      <c r="E73" s="2">
        <v>3.9</v>
      </c>
      <c r="F73" s="2">
        <v>13.7</v>
      </c>
      <c r="G73" t="s">
        <v>13</v>
      </c>
      <c r="H73" t="s">
        <v>20</v>
      </c>
      <c r="I73">
        <v>5</v>
      </c>
      <c r="J73" t="s">
        <v>22</v>
      </c>
      <c r="K73" t="str">
        <f t="shared" si="1"/>
        <v>Under 18</v>
      </c>
    </row>
    <row r="74" spans="1:11" x14ac:dyDescent="0.25">
      <c r="A74" s="3">
        <v>14</v>
      </c>
      <c r="B74" t="s">
        <v>15</v>
      </c>
      <c r="C74" t="s">
        <v>16</v>
      </c>
      <c r="D74" t="s">
        <v>19</v>
      </c>
      <c r="E74" s="2">
        <v>7.1</v>
      </c>
      <c r="F74" s="2">
        <v>12.4</v>
      </c>
      <c r="G74" t="s">
        <v>22</v>
      </c>
      <c r="H74" t="s">
        <v>18</v>
      </c>
      <c r="I74">
        <v>1</v>
      </c>
      <c r="J74" t="s">
        <v>22</v>
      </c>
      <c r="K74" t="str">
        <f t="shared" si="1"/>
        <v>Under 18</v>
      </c>
    </row>
    <row r="75" spans="1:11" x14ac:dyDescent="0.25">
      <c r="A75" s="3">
        <v>18</v>
      </c>
      <c r="B75" t="s">
        <v>15</v>
      </c>
      <c r="C75" t="s">
        <v>11</v>
      </c>
      <c r="D75" t="s">
        <v>24</v>
      </c>
      <c r="E75" s="2">
        <v>5.5</v>
      </c>
      <c r="F75" s="2">
        <v>19.5</v>
      </c>
      <c r="G75" t="s">
        <v>13</v>
      </c>
      <c r="H75" t="s">
        <v>14</v>
      </c>
      <c r="I75">
        <v>5</v>
      </c>
      <c r="J75" t="s">
        <v>22</v>
      </c>
      <c r="K75" t="str">
        <f t="shared" si="1"/>
        <v>18-30</v>
      </c>
    </row>
    <row r="76" spans="1:11" x14ac:dyDescent="0.25">
      <c r="A76" s="3">
        <v>18</v>
      </c>
      <c r="B76" t="s">
        <v>15</v>
      </c>
      <c r="C76" t="s">
        <v>11</v>
      </c>
      <c r="D76" t="s">
        <v>24</v>
      </c>
      <c r="E76" s="2">
        <v>1.9</v>
      </c>
      <c r="F76" s="2">
        <v>12.2</v>
      </c>
      <c r="G76" t="s">
        <v>13</v>
      </c>
      <c r="H76" t="s">
        <v>20</v>
      </c>
      <c r="I76">
        <v>3</v>
      </c>
      <c r="J76" t="s">
        <v>13</v>
      </c>
      <c r="K76" t="str">
        <f t="shared" si="1"/>
        <v>18-30</v>
      </c>
    </row>
    <row r="77" spans="1:11" x14ac:dyDescent="0.25">
      <c r="A77" s="3">
        <v>22</v>
      </c>
      <c r="B77" t="s">
        <v>15</v>
      </c>
      <c r="C77" t="s">
        <v>16</v>
      </c>
      <c r="D77" t="s">
        <v>24</v>
      </c>
      <c r="E77" s="2">
        <v>5.7</v>
      </c>
      <c r="F77" s="2">
        <v>27.7</v>
      </c>
      <c r="G77" t="s">
        <v>22</v>
      </c>
      <c r="H77" t="s">
        <v>25</v>
      </c>
      <c r="I77">
        <v>3</v>
      </c>
      <c r="J77" t="s">
        <v>13</v>
      </c>
      <c r="K77" t="str">
        <f t="shared" si="1"/>
        <v>18-30</v>
      </c>
    </row>
    <row r="78" spans="1:11" x14ac:dyDescent="0.25">
      <c r="A78" s="3">
        <v>16</v>
      </c>
      <c r="B78" t="s">
        <v>15</v>
      </c>
      <c r="C78" t="s">
        <v>16</v>
      </c>
      <c r="D78" t="s">
        <v>12</v>
      </c>
      <c r="E78" s="2">
        <v>7.3</v>
      </c>
      <c r="F78" s="2">
        <v>22</v>
      </c>
      <c r="G78" t="s">
        <v>13</v>
      </c>
      <c r="H78" t="s">
        <v>25</v>
      </c>
      <c r="I78">
        <v>1</v>
      </c>
      <c r="J78" t="s">
        <v>13</v>
      </c>
      <c r="K78" t="str">
        <f t="shared" si="1"/>
        <v>Under 18</v>
      </c>
    </row>
    <row r="79" spans="1:11" x14ac:dyDescent="0.25">
      <c r="A79" s="3">
        <v>18</v>
      </c>
      <c r="B79" t="s">
        <v>15</v>
      </c>
      <c r="C79" t="s">
        <v>11</v>
      </c>
      <c r="D79" t="s">
        <v>12</v>
      </c>
      <c r="E79" s="2">
        <v>6.7</v>
      </c>
      <c r="F79" s="2">
        <v>13.1</v>
      </c>
      <c r="G79" t="s">
        <v>22</v>
      </c>
      <c r="H79" t="s">
        <v>20</v>
      </c>
      <c r="I79">
        <v>4</v>
      </c>
      <c r="J79" t="s">
        <v>22</v>
      </c>
      <c r="K79" t="str">
        <f t="shared" si="1"/>
        <v>18-30</v>
      </c>
    </row>
    <row r="80" spans="1:11" x14ac:dyDescent="0.25">
      <c r="A80" s="3">
        <v>14</v>
      </c>
      <c r="B80" t="s">
        <v>15</v>
      </c>
      <c r="C80" t="s">
        <v>16</v>
      </c>
      <c r="D80" t="s">
        <v>12</v>
      </c>
      <c r="E80" s="2">
        <v>3.7</v>
      </c>
      <c r="F80" s="2">
        <v>20.7</v>
      </c>
      <c r="G80" t="s">
        <v>13</v>
      </c>
      <c r="H80" t="s">
        <v>14</v>
      </c>
      <c r="I80">
        <v>2</v>
      </c>
      <c r="J80" t="s">
        <v>22</v>
      </c>
      <c r="K80" t="str">
        <f t="shared" si="1"/>
        <v>Under 18</v>
      </c>
    </row>
    <row r="81" spans="1:11" x14ac:dyDescent="0.25">
      <c r="A81" s="3">
        <v>22</v>
      </c>
      <c r="B81" t="s">
        <v>15</v>
      </c>
      <c r="C81" t="s">
        <v>16</v>
      </c>
      <c r="D81" t="s">
        <v>19</v>
      </c>
      <c r="E81" s="2">
        <v>2.2999999999999998</v>
      </c>
      <c r="F81" s="2">
        <v>17.600000000000001</v>
      </c>
      <c r="G81" t="s">
        <v>13</v>
      </c>
      <c r="H81" t="s">
        <v>25</v>
      </c>
      <c r="I81">
        <v>3</v>
      </c>
      <c r="J81" t="s">
        <v>13</v>
      </c>
      <c r="K81" t="str">
        <f t="shared" si="1"/>
        <v>18-30</v>
      </c>
    </row>
    <row r="82" spans="1:11" x14ac:dyDescent="0.25">
      <c r="A82" s="3">
        <v>24</v>
      </c>
      <c r="B82" t="s">
        <v>10</v>
      </c>
      <c r="C82" t="s">
        <v>11</v>
      </c>
      <c r="D82" t="s">
        <v>23</v>
      </c>
      <c r="E82" s="2">
        <v>4.3</v>
      </c>
      <c r="F82" s="2">
        <v>16.2</v>
      </c>
      <c r="G82" t="s">
        <v>13</v>
      </c>
      <c r="H82" t="s">
        <v>18</v>
      </c>
      <c r="I82">
        <v>3</v>
      </c>
      <c r="J82" t="s">
        <v>22</v>
      </c>
      <c r="K82" t="str">
        <f t="shared" si="1"/>
        <v>18-30</v>
      </c>
    </row>
    <row r="83" spans="1:11" x14ac:dyDescent="0.25">
      <c r="A83" s="3">
        <v>14</v>
      </c>
      <c r="B83" t="s">
        <v>15</v>
      </c>
      <c r="C83" t="s">
        <v>11</v>
      </c>
      <c r="D83" t="s">
        <v>24</v>
      </c>
      <c r="E83" s="2">
        <v>11.5</v>
      </c>
      <c r="F83" s="2">
        <v>19</v>
      </c>
      <c r="G83" t="s">
        <v>13</v>
      </c>
      <c r="H83" t="s">
        <v>25</v>
      </c>
      <c r="I83">
        <v>4</v>
      </c>
      <c r="J83" t="s">
        <v>13</v>
      </c>
      <c r="K83" t="str">
        <f t="shared" si="1"/>
        <v>Under 18</v>
      </c>
    </row>
    <row r="84" spans="1:11" x14ac:dyDescent="0.25">
      <c r="A84" s="3">
        <v>22</v>
      </c>
      <c r="B84" t="s">
        <v>15</v>
      </c>
      <c r="C84" t="s">
        <v>16</v>
      </c>
      <c r="D84" t="s">
        <v>24</v>
      </c>
      <c r="E84" s="2">
        <v>1.9</v>
      </c>
      <c r="F84" s="2">
        <v>15.3</v>
      </c>
      <c r="G84" t="s">
        <v>13</v>
      </c>
      <c r="H84" t="s">
        <v>21</v>
      </c>
      <c r="I84">
        <v>4</v>
      </c>
      <c r="J84" t="s">
        <v>13</v>
      </c>
      <c r="K84" t="str">
        <f t="shared" si="1"/>
        <v>18-30</v>
      </c>
    </row>
    <row r="85" spans="1:11" x14ac:dyDescent="0.25">
      <c r="A85" s="3">
        <v>16</v>
      </c>
      <c r="B85" t="s">
        <v>10</v>
      </c>
      <c r="C85" t="s">
        <v>11</v>
      </c>
      <c r="D85" t="s">
        <v>19</v>
      </c>
      <c r="E85" s="2">
        <v>3.3</v>
      </c>
      <c r="F85" s="2">
        <v>16.2</v>
      </c>
      <c r="G85" t="s">
        <v>13</v>
      </c>
      <c r="H85" t="s">
        <v>21</v>
      </c>
      <c r="I85">
        <v>5</v>
      </c>
      <c r="J85" t="s">
        <v>22</v>
      </c>
      <c r="K85" t="str">
        <f t="shared" si="1"/>
        <v>Under 18</v>
      </c>
    </row>
    <row r="86" spans="1:11" x14ac:dyDescent="0.25">
      <c r="A86" s="3">
        <v>20</v>
      </c>
      <c r="B86" t="s">
        <v>15</v>
      </c>
      <c r="C86" t="s">
        <v>11</v>
      </c>
      <c r="D86" t="s">
        <v>24</v>
      </c>
      <c r="E86" s="2">
        <v>5.8</v>
      </c>
      <c r="F86" s="2">
        <v>19.100000000000001</v>
      </c>
      <c r="G86" t="s">
        <v>13</v>
      </c>
      <c r="H86" t="s">
        <v>14</v>
      </c>
      <c r="I86">
        <v>5</v>
      </c>
      <c r="J86" t="s">
        <v>22</v>
      </c>
      <c r="K86" t="str">
        <f t="shared" si="1"/>
        <v>18-30</v>
      </c>
    </row>
    <row r="87" spans="1:11" x14ac:dyDescent="0.25">
      <c r="A87" s="3">
        <v>19</v>
      </c>
      <c r="B87" t="s">
        <v>10</v>
      </c>
      <c r="C87" t="s">
        <v>16</v>
      </c>
      <c r="D87" t="s">
        <v>12</v>
      </c>
      <c r="E87" s="2">
        <v>4.8</v>
      </c>
      <c r="F87" s="2">
        <v>25.3</v>
      </c>
      <c r="G87" t="s">
        <v>13</v>
      </c>
      <c r="H87" t="s">
        <v>20</v>
      </c>
      <c r="I87">
        <v>2</v>
      </c>
      <c r="J87" t="s">
        <v>13</v>
      </c>
      <c r="K87" t="str">
        <f t="shared" si="1"/>
        <v>18-30</v>
      </c>
    </row>
    <row r="88" spans="1:11" x14ac:dyDescent="0.25">
      <c r="A88" s="3">
        <v>24</v>
      </c>
      <c r="B88" t="s">
        <v>10</v>
      </c>
      <c r="C88" t="s">
        <v>11</v>
      </c>
      <c r="D88" t="s">
        <v>23</v>
      </c>
      <c r="E88" s="2">
        <v>4.5999999999999996</v>
      </c>
      <c r="F88" s="2">
        <v>16.3</v>
      </c>
      <c r="G88" t="s">
        <v>22</v>
      </c>
      <c r="H88" t="s">
        <v>14</v>
      </c>
      <c r="I88">
        <v>2</v>
      </c>
      <c r="J88" t="s">
        <v>13</v>
      </c>
      <c r="K88" t="str">
        <f t="shared" si="1"/>
        <v>18-30</v>
      </c>
    </row>
    <row r="89" spans="1:11" x14ac:dyDescent="0.25">
      <c r="A89" s="3">
        <v>21</v>
      </c>
      <c r="B89" t="s">
        <v>15</v>
      </c>
      <c r="C89" t="s">
        <v>11</v>
      </c>
      <c r="D89" t="s">
        <v>17</v>
      </c>
      <c r="E89" s="2">
        <v>9</v>
      </c>
      <c r="F89" s="2">
        <v>12.7</v>
      </c>
      <c r="G89" t="s">
        <v>13</v>
      </c>
      <c r="H89" t="s">
        <v>14</v>
      </c>
      <c r="I89">
        <v>1</v>
      </c>
      <c r="J89" t="s">
        <v>13</v>
      </c>
      <c r="K89" t="str">
        <f t="shared" si="1"/>
        <v>18-30</v>
      </c>
    </row>
    <row r="90" spans="1:11" x14ac:dyDescent="0.25">
      <c r="A90" s="3">
        <v>20</v>
      </c>
      <c r="B90" t="s">
        <v>10</v>
      </c>
      <c r="C90" t="s">
        <v>16</v>
      </c>
      <c r="D90" t="s">
        <v>24</v>
      </c>
      <c r="E90" s="2">
        <v>3.3</v>
      </c>
      <c r="F90" s="2">
        <v>4.9000000000000004</v>
      </c>
      <c r="G90" t="s">
        <v>13</v>
      </c>
      <c r="H90" t="s">
        <v>14</v>
      </c>
      <c r="I90">
        <v>5</v>
      </c>
      <c r="J90" t="s">
        <v>13</v>
      </c>
      <c r="K90" t="str">
        <f t="shared" si="1"/>
        <v>18-30</v>
      </c>
    </row>
    <row r="91" spans="1:11" x14ac:dyDescent="0.25">
      <c r="A91" s="3">
        <v>17</v>
      </c>
      <c r="B91" t="s">
        <v>10</v>
      </c>
      <c r="C91" t="s">
        <v>16</v>
      </c>
      <c r="D91" t="s">
        <v>12</v>
      </c>
      <c r="E91" s="2">
        <v>5</v>
      </c>
      <c r="F91" s="2">
        <v>24.8</v>
      </c>
      <c r="G91" t="s">
        <v>13</v>
      </c>
      <c r="H91" t="s">
        <v>14</v>
      </c>
      <c r="I91">
        <v>3</v>
      </c>
      <c r="J91" t="s">
        <v>13</v>
      </c>
      <c r="K91" t="str">
        <f t="shared" si="1"/>
        <v>Under 18</v>
      </c>
    </row>
    <row r="92" spans="1:11" x14ac:dyDescent="0.25">
      <c r="A92" s="3">
        <v>14</v>
      </c>
      <c r="B92" t="s">
        <v>10</v>
      </c>
      <c r="C92" t="s">
        <v>11</v>
      </c>
      <c r="D92" t="s">
        <v>17</v>
      </c>
      <c r="E92" s="2">
        <v>5.4</v>
      </c>
      <c r="F92" s="2">
        <v>13.7</v>
      </c>
      <c r="G92" t="s">
        <v>13</v>
      </c>
      <c r="H92" t="s">
        <v>18</v>
      </c>
      <c r="I92">
        <v>5</v>
      </c>
      <c r="J92" t="s">
        <v>13</v>
      </c>
      <c r="K92" t="str">
        <f t="shared" si="1"/>
        <v>Under 18</v>
      </c>
    </row>
    <row r="93" spans="1:11" x14ac:dyDescent="0.25">
      <c r="A93" s="3">
        <v>17</v>
      </c>
      <c r="B93" t="s">
        <v>10</v>
      </c>
      <c r="C93" t="s">
        <v>11</v>
      </c>
      <c r="D93" t="s">
        <v>23</v>
      </c>
      <c r="E93" s="2">
        <v>3.4</v>
      </c>
      <c r="F93" s="2">
        <v>17.7</v>
      </c>
      <c r="G93" t="s">
        <v>13</v>
      </c>
      <c r="H93" t="s">
        <v>18</v>
      </c>
      <c r="I93">
        <v>3</v>
      </c>
      <c r="J93" t="s">
        <v>22</v>
      </c>
      <c r="K93" t="str">
        <f t="shared" si="1"/>
        <v>Under 18</v>
      </c>
    </row>
    <row r="94" spans="1:11" x14ac:dyDescent="0.25">
      <c r="A94" s="3">
        <v>20</v>
      </c>
      <c r="B94" t="s">
        <v>15</v>
      </c>
      <c r="C94" t="s">
        <v>16</v>
      </c>
      <c r="D94" t="s">
        <v>17</v>
      </c>
      <c r="E94" s="2">
        <v>2.1</v>
      </c>
      <c r="F94" s="2">
        <v>24.5</v>
      </c>
      <c r="G94" t="s">
        <v>13</v>
      </c>
      <c r="H94" t="s">
        <v>25</v>
      </c>
      <c r="I94">
        <v>4</v>
      </c>
      <c r="J94" t="s">
        <v>13</v>
      </c>
      <c r="K94" t="str">
        <f t="shared" si="1"/>
        <v>18-30</v>
      </c>
    </row>
    <row r="95" spans="1:11" x14ac:dyDescent="0.25">
      <c r="A95" s="3">
        <v>22</v>
      </c>
      <c r="B95" t="s">
        <v>10</v>
      </c>
      <c r="C95" t="s">
        <v>16</v>
      </c>
      <c r="D95" t="s">
        <v>12</v>
      </c>
      <c r="E95" s="2">
        <v>5.5</v>
      </c>
      <c r="F95" s="2">
        <v>16.100000000000001</v>
      </c>
      <c r="G95" t="s">
        <v>13</v>
      </c>
      <c r="H95" t="s">
        <v>21</v>
      </c>
      <c r="I95">
        <v>5</v>
      </c>
      <c r="J95" t="s">
        <v>13</v>
      </c>
      <c r="K95" t="str">
        <f t="shared" si="1"/>
        <v>18-30</v>
      </c>
    </row>
    <row r="96" spans="1:11" x14ac:dyDescent="0.25">
      <c r="A96" s="3">
        <v>21</v>
      </c>
      <c r="B96" t="s">
        <v>15</v>
      </c>
      <c r="C96" t="s">
        <v>16</v>
      </c>
      <c r="D96" t="s">
        <v>17</v>
      </c>
      <c r="E96" s="2">
        <v>8.6</v>
      </c>
      <c r="F96" s="2">
        <v>14</v>
      </c>
      <c r="G96" t="s">
        <v>13</v>
      </c>
      <c r="H96" t="s">
        <v>14</v>
      </c>
      <c r="I96">
        <v>4</v>
      </c>
      <c r="J96" t="s">
        <v>13</v>
      </c>
      <c r="K96" t="str">
        <f t="shared" si="1"/>
        <v>18-30</v>
      </c>
    </row>
    <row r="97" spans="1:11" x14ac:dyDescent="0.25">
      <c r="A97" s="3">
        <v>24</v>
      </c>
      <c r="B97" t="s">
        <v>10</v>
      </c>
      <c r="C97" t="s">
        <v>16</v>
      </c>
      <c r="D97" t="s">
        <v>19</v>
      </c>
      <c r="E97" s="2">
        <v>5.8</v>
      </c>
      <c r="F97" s="2">
        <v>22.1</v>
      </c>
      <c r="G97" t="s">
        <v>22</v>
      </c>
      <c r="H97" t="s">
        <v>25</v>
      </c>
      <c r="I97">
        <v>2</v>
      </c>
      <c r="J97" t="s">
        <v>13</v>
      </c>
      <c r="K97" t="str">
        <f t="shared" si="1"/>
        <v>18-30</v>
      </c>
    </row>
    <row r="98" spans="1:11" x14ac:dyDescent="0.25">
      <c r="A98" s="3">
        <v>24</v>
      </c>
      <c r="B98" t="s">
        <v>10</v>
      </c>
      <c r="C98" t="s">
        <v>11</v>
      </c>
      <c r="D98" t="s">
        <v>17</v>
      </c>
      <c r="E98" s="2">
        <v>5.2</v>
      </c>
      <c r="F98" s="2">
        <v>17.3</v>
      </c>
      <c r="G98" t="s">
        <v>13</v>
      </c>
      <c r="H98" t="s">
        <v>21</v>
      </c>
      <c r="I98">
        <v>2</v>
      </c>
      <c r="J98" t="s">
        <v>13</v>
      </c>
      <c r="K98" t="str">
        <f t="shared" si="1"/>
        <v>18-30</v>
      </c>
    </row>
    <row r="99" spans="1:11" x14ac:dyDescent="0.25">
      <c r="A99" s="3">
        <v>24</v>
      </c>
      <c r="B99" t="s">
        <v>10</v>
      </c>
      <c r="C99" t="s">
        <v>16</v>
      </c>
      <c r="D99" t="s">
        <v>24</v>
      </c>
      <c r="E99" s="2">
        <v>5.2</v>
      </c>
      <c r="F99" s="2">
        <v>17.899999999999999</v>
      </c>
      <c r="G99" t="s">
        <v>13</v>
      </c>
      <c r="H99" t="s">
        <v>20</v>
      </c>
      <c r="I99">
        <v>1</v>
      </c>
      <c r="J99" t="s">
        <v>13</v>
      </c>
      <c r="K99" t="str">
        <f t="shared" si="1"/>
        <v>18-30</v>
      </c>
    </row>
    <row r="100" spans="1:11" x14ac:dyDescent="0.25">
      <c r="A100" s="3">
        <v>21</v>
      </c>
      <c r="B100" t="s">
        <v>10</v>
      </c>
      <c r="C100" t="s">
        <v>16</v>
      </c>
      <c r="D100" t="s">
        <v>24</v>
      </c>
      <c r="E100" s="2">
        <v>4.5</v>
      </c>
      <c r="F100" s="2">
        <v>7.4</v>
      </c>
      <c r="G100" t="s">
        <v>13</v>
      </c>
      <c r="H100" t="s">
        <v>18</v>
      </c>
      <c r="I100">
        <v>5</v>
      </c>
      <c r="J100" t="s">
        <v>13</v>
      </c>
      <c r="K100" t="str">
        <f t="shared" si="1"/>
        <v>18-30</v>
      </c>
    </row>
    <row r="101" spans="1:11" x14ac:dyDescent="0.25">
      <c r="A101" s="3">
        <v>13</v>
      </c>
      <c r="B101" t="s">
        <v>15</v>
      </c>
      <c r="C101" t="s">
        <v>11</v>
      </c>
      <c r="D101" t="s">
        <v>19</v>
      </c>
      <c r="E101" s="2">
        <v>7.4</v>
      </c>
      <c r="F101" s="2">
        <v>21</v>
      </c>
      <c r="G101" t="s">
        <v>13</v>
      </c>
      <c r="H101" t="s">
        <v>21</v>
      </c>
      <c r="I101">
        <v>4</v>
      </c>
      <c r="J101" t="s">
        <v>13</v>
      </c>
      <c r="K101" t="str">
        <f t="shared" si="1"/>
        <v>Under 18</v>
      </c>
    </row>
    <row r="102" spans="1:11" x14ac:dyDescent="0.25">
      <c r="A102" s="3">
        <v>21</v>
      </c>
      <c r="B102" t="s">
        <v>15</v>
      </c>
      <c r="C102" t="s">
        <v>16</v>
      </c>
      <c r="D102" t="s">
        <v>12</v>
      </c>
      <c r="E102" s="2">
        <v>4</v>
      </c>
      <c r="F102" s="2">
        <v>16.899999999999999</v>
      </c>
      <c r="G102" t="s">
        <v>13</v>
      </c>
      <c r="H102" t="s">
        <v>20</v>
      </c>
      <c r="I102">
        <v>3</v>
      </c>
      <c r="J102" t="s">
        <v>22</v>
      </c>
      <c r="K102" t="str">
        <f t="shared" si="1"/>
        <v>18-30</v>
      </c>
    </row>
    <row r="103" spans="1:11" x14ac:dyDescent="0.25">
      <c r="A103" s="3">
        <v>19</v>
      </c>
      <c r="B103" t="s">
        <v>10</v>
      </c>
      <c r="C103" t="s">
        <v>11</v>
      </c>
      <c r="D103" t="s">
        <v>24</v>
      </c>
      <c r="E103" s="2">
        <v>2.2999999999999998</v>
      </c>
      <c r="F103" s="2">
        <v>8.1</v>
      </c>
      <c r="G103" t="s">
        <v>13</v>
      </c>
      <c r="H103" t="s">
        <v>21</v>
      </c>
      <c r="I103">
        <v>2</v>
      </c>
      <c r="J103" t="s">
        <v>13</v>
      </c>
      <c r="K103" t="str">
        <f t="shared" si="1"/>
        <v>18-30</v>
      </c>
    </row>
    <row r="104" spans="1:11" x14ac:dyDescent="0.25">
      <c r="A104" s="3">
        <v>21</v>
      </c>
      <c r="B104" t="s">
        <v>10</v>
      </c>
      <c r="C104" t="s">
        <v>16</v>
      </c>
      <c r="D104" t="s">
        <v>23</v>
      </c>
      <c r="E104" s="2">
        <v>1.8</v>
      </c>
      <c r="F104" s="2">
        <v>17.399999999999999</v>
      </c>
      <c r="G104" t="s">
        <v>13</v>
      </c>
      <c r="H104" t="s">
        <v>18</v>
      </c>
      <c r="I104">
        <v>2</v>
      </c>
      <c r="J104" t="s">
        <v>13</v>
      </c>
      <c r="K104" t="str">
        <f t="shared" si="1"/>
        <v>18-30</v>
      </c>
    </row>
    <row r="105" spans="1:11" x14ac:dyDescent="0.25">
      <c r="A105" s="3">
        <v>20</v>
      </c>
      <c r="B105" t="s">
        <v>15</v>
      </c>
      <c r="C105" t="s">
        <v>16</v>
      </c>
      <c r="D105" t="s">
        <v>24</v>
      </c>
      <c r="E105" s="2">
        <v>5.2</v>
      </c>
      <c r="F105" s="2">
        <v>4.7</v>
      </c>
      <c r="G105" t="s">
        <v>13</v>
      </c>
      <c r="H105" t="s">
        <v>18</v>
      </c>
      <c r="I105">
        <v>3</v>
      </c>
      <c r="J105" t="s">
        <v>13</v>
      </c>
      <c r="K105" t="str">
        <f t="shared" si="1"/>
        <v>18-30</v>
      </c>
    </row>
    <row r="106" spans="1:11" x14ac:dyDescent="0.25">
      <c r="A106" s="3">
        <v>13</v>
      </c>
      <c r="B106" t="s">
        <v>10</v>
      </c>
      <c r="C106" t="s">
        <v>16</v>
      </c>
      <c r="D106" t="s">
        <v>24</v>
      </c>
      <c r="E106" s="2">
        <v>7.1</v>
      </c>
      <c r="F106" s="2">
        <v>26.7</v>
      </c>
      <c r="G106" t="s">
        <v>13</v>
      </c>
      <c r="H106" t="s">
        <v>25</v>
      </c>
      <c r="I106">
        <v>4</v>
      </c>
      <c r="J106" t="s">
        <v>13</v>
      </c>
      <c r="K106" t="str">
        <f t="shared" si="1"/>
        <v>Under 18</v>
      </c>
    </row>
    <row r="107" spans="1:11" x14ac:dyDescent="0.25">
      <c r="A107" s="3">
        <v>24</v>
      </c>
      <c r="B107" t="s">
        <v>10</v>
      </c>
      <c r="C107" t="s">
        <v>11</v>
      </c>
      <c r="D107" t="s">
        <v>12</v>
      </c>
      <c r="E107" s="2">
        <v>5.5</v>
      </c>
      <c r="F107" s="2">
        <v>9.5</v>
      </c>
      <c r="G107" t="s">
        <v>13</v>
      </c>
      <c r="H107" t="s">
        <v>14</v>
      </c>
      <c r="I107">
        <v>4</v>
      </c>
      <c r="J107" t="s">
        <v>13</v>
      </c>
      <c r="K107" t="str">
        <f t="shared" si="1"/>
        <v>18-30</v>
      </c>
    </row>
    <row r="108" spans="1:11" x14ac:dyDescent="0.25">
      <c r="A108" s="3">
        <v>20</v>
      </c>
      <c r="B108" t="s">
        <v>10</v>
      </c>
      <c r="C108" t="s">
        <v>11</v>
      </c>
      <c r="D108" t="s">
        <v>17</v>
      </c>
      <c r="E108" s="2">
        <v>4.4000000000000004</v>
      </c>
      <c r="F108" s="2">
        <v>23.1</v>
      </c>
      <c r="G108" t="s">
        <v>13</v>
      </c>
      <c r="H108" t="s">
        <v>21</v>
      </c>
      <c r="I108">
        <v>5</v>
      </c>
      <c r="J108" t="s">
        <v>13</v>
      </c>
      <c r="K108" t="str">
        <f t="shared" si="1"/>
        <v>18-30</v>
      </c>
    </row>
    <row r="109" spans="1:11" x14ac:dyDescent="0.25">
      <c r="A109" s="3">
        <v>20</v>
      </c>
      <c r="B109" t="s">
        <v>15</v>
      </c>
      <c r="C109" t="s">
        <v>16</v>
      </c>
      <c r="D109" t="s">
        <v>24</v>
      </c>
      <c r="E109" s="2">
        <v>5.9</v>
      </c>
      <c r="F109" s="2">
        <v>10.9</v>
      </c>
      <c r="G109" t="s">
        <v>13</v>
      </c>
      <c r="H109" t="s">
        <v>21</v>
      </c>
      <c r="I109">
        <v>5</v>
      </c>
      <c r="J109" t="s">
        <v>13</v>
      </c>
      <c r="K109" t="str">
        <f t="shared" si="1"/>
        <v>18-30</v>
      </c>
    </row>
    <row r="110" spans="1:11" x14ac:dyDescent="0.25">
      <c r="A110" s="3">
        <v>23</v>
      </c>
      <c r="B110" t="s">
        <v>15</v>
      </c>
      <c r="C110" t="s">
        <v>11</v>
      </c>
      <c r="D110" t="s">
        <v>19</v>
      </c>
      <c r="E110" s="2">
        <v>5.4</v>
      </c>
      <c r="F110" s="2">
        <v>17.8</v>
      </c>
      <c r="G110" t="s">
        <v>13</v>
      </c>
      <c r="H110" t="s">
        <v>20</v>
      </c>
      <c r="I110">
        <v>1</v>
      </c>
      <c r="J110" t="s">
        <v>13</v>
      </c>
      <c r="K110" t="str">
        <f t="shared" si="1"/>
        <v>18-30</v>
      </c>
    </row>
    <row r="111" spans="1:11" x14ac:dyDescent="0.25">
      <c r="A111" s="3">
        <v>15</v>
      </c>
      <c r="B111" t="s">
        <v>15</v>
      </c>
      <c r="C111" t="s">
        <v>11</v>
      </c>
      <c r="D111" t="s">
        <v>17</v>
      </c>
      <c r="E111" s="2">
        <v>6.7</v>
      </c>
      <c r="F111" s="2">
        <v>10.4</v>
      </c>
      <c r="G111" t="s">
        <v>13</v>
      </c>
      <c r="H111" t="s">
        <v>18</v>
      </c>
      <c r="I111">
        <v>2</v>
      </c>
      <c r="J111" t="s">
        <v>13</v>
      </c>
      <c r="K111" t="str">
        <f t="shared" si="1"/>
        <v>Under 18</v>
      </c>
    </row>
    <row r="112" spans="1:11" x14ac:dyDescent="0.25">
      <c r="A112" s="3">
        <v>13</v>
      </c>
      <c r="B112" t="s">
        <v>10</v>
      </c>
      <c r="C112" t="s">
        <v>11</v>
      </c>
      <c r="D112" t="s">
        <v>23</v>
      </c>
      <c r="E112" s="2">
        <v>7.7</v>
      </c>
      <c r="F112" s="2">
        <v>20</v>
      </c>
      <c r="G112" t="s">
        <v>13</v>
      </c>
      <c r="H112" t="s">
        <v>21</v>
      </c>
      <c r="I112">
        <v>5</v>
      </c>
      <c r="J112" t="s">
        <v>22</v>
      </c>
      <c r="K112" t="str">
        <f t="shared" si="1"/>
        <v>Under 18</v>
      </c>
    </row>
    <row r="113" spans="1:11" x14ac:dyDescent="0.25">
      <c r="A113" s="3">
        <v>20</v>
      </c>
      <c r="B113" t="s">
        <v>10</v>
      </c>
      <c r="C113" t="s">
        <v>11</v>
      </c>
      <c r="D113" t="s">
        <v>12</v>
      </c>
      <c r="E113" s="2">
        <v>3.1</v>
      </c>
      <c r="F113" s="2">
        <v>13.8</v>
      </c>
      <c r="G113" t="s">
        <v>13</v>
      </c>
      <c r="H113" t="s">
        <v>18</v>
      </c>
      <c r="I113">
        <v>4</v>
      </c>
      <c r="J113" t="s">
        <v>13</v>
      </c>
      <c r="K113" t="str">
        <f t="shared" si="1"/>
        <v>18-30</v>
      </c>
    </row>
    <row r="114" spans="1:11" x14ac:dyDescent="0.25">
      <c r="A114" s="3">
        <v>15</v>
      </c>
      <c r="B114" t="s">
        <v>15</v>
      </c>
      <c r="C114" t="s">
        <v>11</v>
      </c>
      <c r="D114" t="s">
        <v>23</v>
      </c>
      <c r="E114" s="2">
        <v>0.3</v>
      </c>
      <c r="F114" s="2">
        <v>17.3</v>
      </c>
      <c r="G114" t="s">
        <v>13</v>
      </c>
      <c r="H114" t="s">
        <v>21</v>
      </c>
      <c r="I114">
        <v>3</v>
      </c>
      <c r="J114" t="s">
        <v>13</v>
      </c>
      <c r="K114" t="str">
        <f t="shared" si="1"/>
        <v>Under 18</v>
      </c>
    </row>
    <row r="115" spans="1:11" x14ac:dyDescent="0.25">
      <c r="A115" s="3">
        <v>15</v>
      </c>
      <c r="B115" t="s">
        <v>15</v>
      </c>
      <c r="C115" t="s">
        <v>11</v>
      </c>
      <c r="D115" t="s">
        <v>17</v>
      </c>
      <c r="E115" s="2">
        <v>4.3</v>
      </c>
      <c r="F115" s="2">
        <v>15.1</v>
      </c>
      <c r="G115" t="s">
        <v>13</v>
      </c>
      <c r="H115" t="s">
        <v>25</v>
      </c>
      <c r="I115">
        <v>4</v>
      </c>
      <c r="J115" t="s">
        <v>13</v>
      </c>
      <c r="K115" t="str">
        <f t="shared" si="1"/>
        <v>Under 18</v>
      </c>
    </row>
    <row r="116" spans="1:11" x14ac:dyDescent="0.25">
      <c r="A116" s="3">
        <v>13</v>
      </c>
      <c r="B116" t="s">
        <v>15</v>
      </c>
      <c r="C116" t="s">
        <v>16</v>
      </c>
      <c r="D116" t="s">
        <v>17</v>
      </c>
      <c r="E116" s="2">
        <v>3</v>
      </c>
      <c r="F116" s="2">
        <v>8.1999999999999993</v>
      </c>
      <c r="G116" t="s">
        <v>13</v>
      </c>
      <c r="H116" t="s">
        <v>14</v>
      </c>
      <c r="I116">
        <v>2</v>
      </c>
      <c r="J116" t="s">
        <v>13</v>
      </c>
      <c r="K116" t="str">
        <f t="shared" si="1"/>
        <v>Under 18</v>
      </c>
    </row>
    <row r="117" spans="1:11" x14ac:dyDescent="0.25">
      <c r="A117" s="3">
        <v>23</v>
      </c>
      <c r="B117" t="s">
        <v>15</v>
      </c>
      <c r="C117" t="s">
        <v>16</v>
      </c>
      <c r="D117" t="s">
        <v>17</v>
      </c>
      <c r="E117" s="2">
        <v>6.7</v>
      </c>
      <c r="F117" s="2">
        <v>17.5</v>
      </c>
      <c r="G117" t="s">
        <v>22</v>
      </c>
      <c r="H117" t="s">
        <v>21</v>
      </c>
      <c r="I117">
        <v>4</v>
      </c>
      <c r="J117" t="s">
        <v>22</v>
      </c>
      <c r="K117" t="str">
        <f t="shared" si="1"/>
        <v>18-30</v>
      </c>
    </row>
    <row r="118" spans="1:11" x14ac:dyDescent="0.25">
      <c r="A118" s="3">
        <v>17</v>
      </c>
      <c r="B118" t="s">
        <v>10</v>
      </c>
      <c r="C118" t="s">
        <v>11</v>
      </c>
      <c r="D118" t="s">
        <v>23</v>
      </c>
      <c r="E118" s="2">
        <v>3.6</v>
      </c>
      <c r="F118" s="2">
        <v>12.5</v>
      </c>
      <c r="G118" t="s">
        <v>22</v>
      </c>
      <c r="H118" t="s">
        <v>18</v>
      </c>
      <c r="I118">
        <v>1</v>
      </c>
      <c r="J118" t="s">
        <v>13</v>
      </c>
      <c r="K118" t="str">
        <f t="shared" si="1"/>
        <v>Under 18</v>
      </c>
    </row>
    <row r="119" spans="1:11" x14ac:dyDescent="0.25">
      <c r="A119" s="3">
        <v>22</v>
      </c>
      <c r="B119" t="s">
        <v>15</v>
      </c>
      <c r="C119" t="s">
        <v>16</v>
      </c>
      <c r="D119" t="s">
        <v>17</v>
      </c>
      <c r="E119" s="2">
        <v>1.2</v>
      </c>
      <c r="F119" s="2">
        <v>20.2</v>
      </c>
      <c r="G119" t="s">
        <v>13</v>
      </c>
      <c r="H119" t="s">
        <v>25</v>
      </c>
      <c r="I119">
        <v>2</v>
      </c>
      <c r="J119" t="s">
        <v>13</v>
      </c>
      <c r="K119" t="str">
        <f t="shared" si="1"/>
        <v>18-30</v>
      </c>
    </row>
    <row r="120" spans="1:11" x14ac:dyDescent="0.25">
      <c r="A120" s="3">
        <v>19</v>
      </c>
      <c r="B120" t="s">
        <v>10</v>
      </c>
      <c r="C120" t="s">
        <v>16</v>
      </c>
      <c r="D120" t="s">
        <v>23</v>
      </c>
      <c r="E120" s="2">
        <v>3.9</v>
      </c>
      <c r="F120" s="2">
        <v>13.8</v>
      </c>
      <c r="G120" t="s">
        <v>13</v>
      </c>
      <c r="H120" t="s">
        <v>21</v>
      </c>
      <c r="I120">
        <v>3</v>
      </c>
      <c r="J120" t="s">
        <v>13</v>
      </c>
      <c r="K120" t="str">
        <f t="shared" si="1"/>
        <v>18-30</v>
      </c>
    </row>
    <row r="121" spans="1:11" x14ac:dyDescent="0.25">
      <c r="A121" s="3">
        <v>22</v>
      </c>
      <c r="B121" t="s">
        <v>15</v>
      </c>
      <c r="C121" t="s">
        <v>16</v>
      </c>
      <c r="D121" t="s">
        <v>17</v>
      </c>
      <c r="E121" s="2">
        <v>2</v>
      </c>
      <c r="F121" s="2">
        <v>14.6</v>
      </c>
      <c r="G121" t="s">
        <v>22</v>
      </c>
      <c r="H121" t="s">
        <v>20</v>
      </c>
      <c r="I121">
        <v>1</v>
      </c>
      <c r="J121" t="s">
        <v>13</v>
      </c>
      <c r="K121" t="str">
        <f t="shared" si="1"/>
        <v>18-30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32"/>
  <sheetViews>
    <sheetView topLeftCell="A5" zoomScale="78" zoomScaleNormal="78" workbookViewId="0">
      <selection activeCell="I30" sqref="I29:I30"/>
      <pivotSelection pane="bottomRight" showHeader="1" activeRow="29" activeCol="8" click="1" r:id="rId8">
        <pivotArea dataOnly="0" labelOnly="1" fieldPosition="0">
          <references count="1">
            <reference field="10" count="0"/>
          </references>
        </pivotArea>
      </pivotSelection>
    </sheetView>
  </sheetViews>
  <sheetFormatPr defaultRowHeight="15" x14ac:dyDescent="0.25"/>
  <cols>
    <col min="2" max="2" width="8.42578125" bestFit="1" customWidth="1"/>
    <col min="4" max="4" width="13.42578125" bestFit="1" customWidth="1"/>
    <col min="5" max="5" width="13.5703125" bestFit="1" customWidth="1"/>
    <col min="6" max="6" width="31.85546875" bestFit="1" customWidth="1"/>
    <col min="9" max="9" width="13.5703125" bestFit="1" customWidth="1"/>
    <col min="10" max="10" width="31.85546875" bestFit="1" customWidth="1"/>
    <col min="11" max="11" width="21.140625" bestFit="1" customWidth="1"/>
    <col min="12" max="12" width="19.140625" bestFit="1" customWidth="1"/>
    <col min="13" max="13" width="44" bestFit="1" customWidth="1"/>
    <col min="15" max="15" width="48.28515625" bestFit="1" customWidth="1"/>
    <col min="16" max="16" width="26.5703125" bestFit="1" customWidth="1"/>
    <col min="17" max="17" width="13.85546875" bestFit="1" customWidth="1"/>
    <col min="18" max="18" width="18.140625" bestFit="1" customWidth="1"/>
  </cols>
  <sheetData>
    <row r="2" spans="2:18" ht="45" x14ac:dyDescent="0.25">
      <c r="B2" s="5" t="s">
        <v>27</v>
      </c>
      <c r="E2" t="s">
        <v>31</v>
      </c>
      <c r="I2" t="s">
        <v>33</v>
      </c>
      <c r="L2" t="s">
        <v>35</v>
      </c>
      <c r="O2" s="7" t="s">
        <v>39</v>
      </c>
    </row>
    <row r="4" spans="2:18" x14ac:dyDescent="0.25">
      <c r="B4" s="4">
        <f>AVERAGE(youth_lifestyle2_data!E:E)</f>
        <v>5.0650000000000004</v>
      </c>
      <c r="E4" s="6" t="s">
        <v>28</v>
      </c>
      <c r="F4" t="s">
        <v>32</v>
      </c>
      <c r="I4" s="6" t="s">
        <v>28</v>
      </c>
      <c r="J4" t="s">
        <v>34</v>
      </c>
      <c r="L4" s="6" t="s">
        <v>28</v>
      </c>
      <c r="M4" t="s">
        <v>38</v>
      </c>
      <c r="O4" s="6" t="s">
        <v>28</v>
      </c>
      <c r="P4" t="s">
        <v>32</v>
      </c>
    </row>
    <row r="5" spans="2:18" x14ac:dyDescent="0.25">
      <c r="E5" s="7" t="s">
        <v>24</v>
      </c>
      <c r="F5" s="8">
        <v>22</v>
      </c>
      <c r="I5" s="7">
        <v>1</v>
      </c>
      <c r="J5" s="8">
        <v>25</v>
      </c>
      <c r="L5" s="7" t="s">
        <v>36</v>
      </c>
      <c r="M5" s="1">
        <v>2.9466666666666668</v>
      </c>
      <c r="O5" s="7" t="s">
        <v>36</v>
      </c>
      <c r="P5" s="1">
        <v>75</v>
      </c>
    </row>
    <row r="6" spans="2:18" x14ac:dyDescent="0.25">
      <c r="E6" s="7" t="s">
        <v>12</v>
      </c>
      <c r="F6" s="8">
        <v>27</v>
      </c>
      <c r="I6" s="7">
        <v>2</v>
      </c>
      <c r="J6" s="8">
        <v>24</v>
      </c>
      <c r="L6" s="7" t="s">
        <v>37</v>
      </c>
      <c r="M6" s="1">
        <v>2.8666666666666667</v>
      </c>
      <c r="O6" s="7" t="s">
        <v>37</v>
      </c>
      <c r="P6" s="1">
        <v>45</v>
      </c>
    </row>
    <row r="7" spans="2:18" x14ac:dyDescent="0.25">
      <c r="E7" s="7" t="s">
        <v>17</v>
      </c>
      <c r="F7" s="8">
        <v>27</v>
      </c>
      <c r="I7" s="7">
        <v>3</v>
      </c>
      <c r="J7" s="8">
        <v>28</v>
      </c>
      <c r="L7" s="7" t="s">
        <v>29</v>
      </c>
      <c r="M7" s="1"/>
      <c r="O7" s="7" t="s">
        <v>30</v>
      </c>
      <c r="P7" s="1">
        <v>120</v>
      </c>
    </row>
    <row r="8" spans="2:18" x14ac:dyDescent="0.25">
      <c r="E8" s="7" t="s">
        <v>23</v>
      </c>
      <c r="F8" s="8">
        <v>22</v>
      </c>
      <c r="I8" s="7">
        <v>4</v>
      </c>
      <c r="J8" s="8">
        <v>22</v>
      </c>
      <c r="L8" s="7" t="s">
        <v>30</v>
      </c>
      <c r="M8" s="1">
        <v>2.9166666666666665</v>
      </c>
    </row>
    <row r="9" spans="2:18" x14ac:dyDescent="0.25">
      <c r="E9" s="7" t="s">
        <v>19</v>
      </c>
      <c r="F9" s="8">
        <v>22</v>
      </c>
      <c r="I9" s="7">
        <v>5</v>
      </c>
      <c r="J9" s="8">
        <v>21</v>
      </c>
    </row>
    <row r="10" spans="2:18" x14ac:dyDescent="0.25">
      <c r="E10" s="7" t="s">
        <v>29</v>
      </c>
      <c r="F10" s="8"/>
      <c r="I10" s="7" t="s">
        <v>30</v>
      </c>
      <c r="J10" s="8">
        <v>120</v>
      </c>
      <c r="L10" s="7" t="s">
        <v>40</v>
      </c>
      <c r="O10" s="7" t="s">
        <v>42</v>
      </c>
    </row>
    <row r="11" spans="2:18" x14ac:dyDescent="0.25">
      <c r="E11" s="7" t="s">
        <v>30</v>
      </c>
      <c r="F11" s="8">
        <v>120</v>
      </c>
      <c r="L11" s="6" t="s">
        <v>28</v>
      </c>
      <c r="M11" t="s">
        <v>41</v>
      </c>
    </row>
    <row r="12" spans="2:18" x14ac:dyDescent="0.25">
      <c r="L12" s="7" t="s">
        <v>36</v>
      </c>
      <c r="M12" s="1">
        <v>4.7186666666666675</v>
      </c>
      <c r="O12" s="6" t="s">
        <v>44</v>
      </c>
      <c r="P12" s="6" t="s">
        <v>43</v>
      </c>
    </row>
    <row r="13" spans="2:18" x14ac:dyDescent="0.25">
      <c r="L13" s="7" t="s">
        <v>37</v>
      </c>
      <c r="M13" s="1">
        <v>5.6422222222222222</v>
      </c>
      <c r="O13" s="6" t="s">
        <v>28</v>
      </c>
      <c r="P13" s="9" t="s">
        <v>36</v>
      </c>
      <c r="Q13" s="9" t="s">
        <v>37</v>
      </c>
      <c r="R13" s="9" t="s">
        <v>30</v>
      </c>
    </row>
    <row r="14" spans="2:18" x14ac:dyDescent="0.25">
      <c r="L14" s="7" t="s">
        <v>30</v>
      </c>
      <c r="M14" s="1">
        <v>5.0649999999999995</v>
      </c>
      <c r="O14" s="7" t="s">
        <v>16</v>
      </c>
      <c r="P14" s="1">
        <v>15.935000000000002</v>
      </c>
      <c r="Q14" s="1">
        <v>15.740909090909089</v>
      </c>
      <c r="R14" s="1">
        <v>15.866129032258067</v>
      </c>
    </row>
    <row r="15" spans="2:18" x14ac:dyDescent="0.25">
      <c r="O15" s="7" t="s">
        <v>11</v>
      </c>
      <c r="P15" s="1">
        <v>14.554285714285719</v>
      </c>
      <c r="Q15" s="1">
        <v>14.339130434782607</v>
      </c>
      <c r="R15" s="1">
        <v>14.468965517241385</v>
      </c>
    </row>
    <row r="16" spans="2:18" x14ac:dyDescent="0.25">
      <c r="O16" s="7" t="s">
        <v>30</v>
      </c>
      <c r="P16" s="1">
        <v>15.290666666666663</v>
      </c>
      <c r="Q16" s="1">
        <v>15.024444444444445</v>
      </c>
      <c r="R16" s="1">
        <v>15.190833333333337</v>
      </c>
    </row>
    <row r="18" spans="5:10" x14ac:dyDescent="0.25">
      <c r="I18" t="s">
        <v>46</v>
      </c>
    </row>
    <row r="19" spans="5:10" x14ac:dyDescent="0.25">
      <c r="E19" s="6" t="s">
        <v>28</v>
      </c>
      <c r="F19" t="s">
        <v>44</v>
      </c>
    </row>
    <row r="20" spans="5:10" x14ac:dyDescent="0.25">
      <c r="E20" s="7">
        <v>13</v>
      </c>
      <c r="F20" s="1">
        <v>14.957142857142857</v>
      </c>
      <c r="I20" s="6" t="s">
        <v>28</v>
      </c>
      <c r="J20" t="s">
        <v>45</v>
      </c>
    </row>
    <row r="21" spans="5:10" x14ac:dyDescent="0.25">
      <c r="E21" s="7">
        <v>14</v>
      </c>
      <c r="F21" s="1">
        <v>15.709999999999999</v>
      </c>
      <c r="I21" s="7" t="s">
        <v>15</v>
      </c>
      <c r="J21" s="8">
        <v>54</v>
      </c>
    </row>
    <row r="22" spans="5:10" x14ac:dyDescent="0.25">
      <c r="E22" s="7">
        <v>15</v>
      </c>
      <c r="F22" s="1">
        <v>12.577777777777778</v>
      </c>
      <c r="I22" s="7" t="s">
        <v>10</v>
      </c>
      <c r="J22" s="8">
        <v>66</v>
      </c>
    </row>
    <row r="23" spans="5:10" x14ac:dyDescent="0.25">
      <c r="E23" s="7">
        <v>16</v>
      </c>
      <c r="F23" s="1">
        <v>17.422222222222221</v>
      </c>
      <c r="I23" s="7" t="s">
        <v>29</v>
      </c>
      <c r="J23" s="8"/>
    </row>
    <row r="24" spans="5:10" x14ac:dyDescent="0.25">
      <c r="E24" s="7">
        <v>17</v>
      </c>
      <c r="F24" s="1">
        <v>14.429999999999998</v>
      </c>
      <c r="I24" s="7" t="s">
        <v>30</v>
      </c>
      <c r="J24" s="8">
        <v>120</v>
      </c>
    </row>
    <row r="25" spans="5:10" x14ac:dyDescent="0.25">
      <c r="E25" s="7">
        <v>18</v>
      </c>
      <c r="F25" s="1">
        <v>16.766666666666669</v>
      </c>
    </row>
    <row r="26" spans="5:10" x14ac:dyDescent="0.25">
      <c r="E26" s="7">
        <v>19</v>
      </c>
      <c r="F26" s="1">
        <v>17.48</v>
      </c>
    </row>
    <row r="27" spans="5:10" x14ac:dyDescent="0.25">
      <c r="E27" s="7">
        <v>20</v>
      </c>
      <c r="F27" s="1">
        <v>13.564285714285715</v>
      </c>
    </row>
    <row r="28" spans="5:10" x14ac:dyDescent="0.25">
      <c r="E28" s="7">
        <v>21</v>
      </c>
      <c r="F28" s="1">
        <v>15.210000000000003</v>
      </c>
      <c r="I28" s="6" t="s">
        <v>28</v>
      </c>
      <c r="J28" t="s">
        <v>38</v>
      </c>
    </row>
    <row r="29" spans="5:10" x14ac:dyDescent="0.25">
      <c r="E29" s="7">
        <v>22</v>
      </c>
      <c r="F29" s="1">
        <v>17.063636363636363</v>
      </c>
      <c r="I29" s="7" t="s">
        <v>36</v>
      </c>
      <c r="J29" s="1">
        <v>2.9466666666666668</v>
      </c>
    </row>
    <row r="30" spans="5:10" x14ac:dyDescent="0.25">
      <c r="E30" s="7">
        <v>23</v>
      </c>
      <c r="F30" s="1">
        <v>13.442857142857145</v>
      </c>
      <c r="I30" s="7" t="s">
        <v>37</v>
      </c>
      <c r="J30" s="1">
        <v>2.8666666666666667</v>
      </c>
    </row>
    <row r="31" spans="5:10" x14ac:dyDescent="0.25">
      <c r="E31" s="7">
        <v>24</v>
      </c>
      <c r="F31" s="1">
        <v>14.564705882352943</v>
      </c>
      <c r="I31" s="7" t="s">
        <v>30</v>
      </c>
      <c r="J31" s="1">
        <v>2.9166666666666665</v>
      </c>
    </row>
    <row r="32" spans="5:10" x14ac:dyDescent="0.25">
      <c r="E32" s="7" t="s">
        <v>30</v>
      </c>
      <c r="F32" s="1">
        <v>15.190833333333329</v>
      </c>
    </row>
  </sheetData>
  <pageMargins left="0.7" right="0.7" top="0.75" bottom="0.75" header="0.3" footer="0.3"/>
  <pageSetup paperSize="9" orientation="portrait"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6556-C682-45A2-8154-D5FFBC14220F}">
  <dimension ref="A1:V32"/>
  <sheetViews>
    <sheetView showGridLines="0" tabSelected="1" zoomScale="80" zoomScaleNormal="80" workbookViewId="0">
      <selection activeCell="L4" sqref="L4"/>
    </sheetView>
  </sheetViews>
  <sheetFormatPr defaultRowHeight="15" x14ac:dyDescent="0.25"/>
  <sheetData>
    <row r="1" spans="1:22" x14ac:dyDescent="0.25">
      <c r="A1" s="13"/>
      <c r="B1" s="13"/>
      <c r="C1" s="13"/>
      <c r="D1" s="13"/>
      <c r="E1" s="13"/>
      <c r="F1" s="13"/>
      <c r="G1" s="13"/>
      <c r="H1" s="13"/>
      <c r="I1" s="13"/>
      <c r="J1" s="13"/>
      <c r="K1" s="13"/>
      <c r="L1" s="13"/>
      <c r="M1" s="13"/>
      <c r="N1" s="13"/>
      <c r="O1" s="13"/>
      <c r="P1" s="13"/>
      <c r="Q1" s="13"/>
      <c r="R1" s="13"/>
      <c r="S1" s="13"/>
      <c r="T1" s="13"/>
      <c r="U1" s="13"/>
      <c r="V1" s="13"/>
    </row>
    <row r="2" spans="1:22" x14ac:dyDescent="0.25">
      <c r="A2" s="13"/>
      <c r="B2" s="13"/>
      <c r="C2" s="13"/>
      <c r="D2" s="13"/>
      <c r="E2" s="13"/>
      <c r="F2" s="13"/>
      <c r="G2" s="13"/>
      <c r="H2" s="13"/>
      <c r="I2" s="13"/>
      <c r="J2" s="13"/>
      <c r="K2" s="13"/>
      <c r="L2" s="13"/>
      <c r="M2" s="13"/>
      <c r="N2" s="13"/>
      <c r="O2" s="13"/>
      <c r="P2" s="13"/>
      <c r="Q2" s="13"/>
      <c r="R2" s="13"/>
      <c r="S2" s="13"/>
      <c r="T2" s="13"/>
      <c r="U2" s="13"/>
      <c r="V2" s="13"/>
    </row>
    <row r="3" spans="1:22" x14ac:dyDescent="0.25">
      <c r="A3" s="13"/>
      <c r="B3" s="13"/>
      <c r="C3" s="13"/>
      <c r="D3" s="13"/>
      <c r="E3" s="13"/>
      <c r="F3" s="13"/>
      <c r="G3" s="13"/>
      <c r="H3" s="13"/>
      <c r="I3" s="13"/>
      <c r="J3" s="13"/>
      <c r="K3" s="13"/>
      <c r="L3" s="13"/>
      <c r="M3" s="13"/>
      <c r="N3" s="13"/>
      <c r="O3" s="13"/>
      <c r="P3" s="13"/>
      <c r="Q3" s="13"/>
      <c r="R3" s="13"/>
      <c r="S3" s="13"/>
      <c r="T3" s="13"/>
      <c r="U3" s="13"/>
      <c r="V3" s="13"/>
    </row>
    <row r="4" spans="1:22" x14ac:dyDescent="0.25">
      <c r="A4" s="13"/>
      <c r="B4" s="13"/>
      <c r="C4" s="13"/>
      <c r="D4" s="13"/>
      <c r="E4" s="13"/>
      <c r="F4" s="13"/>
      <c r="G4" s="13"/>
      <c r="H4" s="13"/>
      <c r="I4" s="13"/>
      <c r="J4" s="13"/>
      <c r="K4" s="13"/>
      <c r="L4" s="13"/>
      <c r="M4" s="13"/>
      <c r="N4" s="13"/>
      <c r="O4" s="13"/>
      <c r="P4" s="13"/>
      <c r="Q4" s="13"/>
      <c r="R4" s="13"/>
      <c r="S4" s="13"/>
      <c r="T4" s="13"/>
      <c r="U4" s="13"/>
      <c r="V4" s="13"/>
    </row>
    <row r="5" spans="1:22" x14ac:dyDescent="0.25">
      <c r="A5" s="13"/>
      <c r="B5" s="13"/>
      <c r="C5" s="13"/>
      <c r="D5" s="13"/>
      <c r="E5" s="13"/>
      <c r="F5" s="13"/>
      <c r="G5" s="13"/>
      <c r="H5" s="13"/>
      <c r="I5" s="13"/>
      <c r="J5" s="13"/>
      <c r="K5" s="13"/>
      <c r="L5" s="13"/>
      <c r="M5" s="13"/>
      <c r="N5" s="13"/>
      <c r="O5" s="13"/>
      <c r="P5" s="13"/>
      <c r="Q5" s="13"/>
      <c r="R5" s="13"/>
      <c r="S5" s="13"/>
      <c r="T5" s="13"/>
      <c r="U5" s="13"/>
      <c r="V5" s="13"/>
    </row>
    <row r="6" spans="1:22" x14ac:dyDescent="0.25">
      <c r="A6" s="13"/>
      <c r="B6" s="13"/>
      <c r="C6" s="13"/>
      <c r="D6" s="13"/>
      <c r="E6" s="13"/>
      <c r="F6" s="13"/>
      <c r="G6" s="13"/>
      <c r="H6" s="13"/>
      <c r="I6" s="13"/>
      <c r="J6" s="13"/>
      <c r="K6" s="13"/>
      <c r="L6" s="13"/>
      <c r="M6" s="13"/>
      <c r="N6" s="13"/>
      <c r="O6" s="13"/>
      <c r="P6" s="13"/>
      <c r="Q6" s="13"/>
      <c r="R6" s="13"/>
      <c r="S6" s="13"/>
      <c r="T6" s="13"/>
      <c r="U6" s="13"/>
      <c r="V6" s="13"/>
    </row>
    <row r="7" spans="1:22" x14ac:dyDescent="0.25">
      <c r="A7" s="13"/>
      <c r="B7" s="13"/>
      <c r="C7" s="13"/>
      <c r="D7" s="13"/>
      <c r="E7" s="13"/>
      <c r="F7" s="13"/>
      <c r="G7" s="13"/>
      <c r="H7" s="13"/>
      <c r="I7" s="13"/>
      <c r="J7" s="13"/>
      <c r="K7" s="13"/>
      <c r="L7" s="13"/>
      <c r="M7" s="13"/>
      <c r="N7" s="13"/>
      <c r="O7" s="13"/>
      <c r="P7" s="13"/>
      <c r="Q7" s="13"/>
      <c r="R7" s="13"/>
      <c r="S7" s="13"/>
      <c r="T7" s="13"/>
      <c r="U7" s="13"/>
      <c r="V7" s="13"/>
    </row>
    <row r="8" spans="1:22" x14ac:dyDescent="0.25">
      <c r="A8" s="13"/>
      <c r="B8" s="13"/>
      <c r="C8" s="13"/>
      <c r="D8" s="13"/>
      <c r="E8" s="13"/>
      <c r="F8" s="13"/>
      <c r="G8" s="13"/>
      <c r="H8" s="13"/>
      <c r="I8" s="13"/>
      <c r="J8" s="13"/>
      <c r="K8" s="13"/>
      <c r="L8" s="13"/>
      <c r="M8" s="13"/>
      <c r="N8" s="13"/>
      <c r="O8" s="13"/>
      <c r="P8" s="13"/>
      <c r="Q8" s="13"/>
      <c r="R8" s="13"/>
      <c r="S8" s="13"/>
      <c r="T8" s="13"/>
      <c r="U8" s="13"/>
      <c r="V8" s="13"/>
    </row>
    <row r="9" spans="1:22" x14ac:dyDescent="0.25">
      <c r="A9" s="13"/>
      <c r="B9" s="13"/>
      <c r="C9" s="13"/>
      <c r="D9" s="13"/>
      <c r="E9" s="13"/>
      <c r="F9" s="13"/>
      <c r="G9" s="13"/>
      <c r="H9" s="13"/>
      <c r="I9" s="13"/>
      <c r="J9" s="13"/>
      <c r="K9" s="13"/>
      <c r="L9" s="13"/>
      <c r="M9" s="13"/>
      <c r="N9" s="13"/>
      <c r="O9" s="13"/>
      <c r="P9" s="13"/>
      <c r="Q9" s="13"/>
      <c r="R9" s="13"/>
      <c r="S9" s="13"/>
      <c r="T9" s="13"/>
      <c r="U9" s="13"/>
      <c r="V9" s="13"/>
    </row>
    <row r="10" spans="1:2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25">
      <c r="A32" s="13"/>
      <c r="B32" s="13"/>
      <c r="C32" s="13"/>
      <c r="D32" s="13"/>
      <c r="E32" s="13"/>
      <c r="F32" s="13"/>
      <c r="G32" s="13"/>
      <c r="H32" s="13"/>
      <c r="I32" s="13"/>
      <c r="J32" s="13"/>
      <c r="K32" s="13"/>
      <c r="L32" s="13"/>
      <c r="M32" s="13"/>
      <c r="N32" s="13"/>
      <c r="O32" s="13"/>
      <c r="P32" s="13"/>
      <c r="Q32" s="13"/>
      <c r="R32" s="13"/>
      <c r="S32" s="13"/>
      <c r="T32" s="13"/>
      <c r="U32" s="13"/>
      <c r="V32"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6"/>
  <sheetViews>
    <sheetView topLeftCell="A8" workbookViewId="0">
      <selection activeCell="B18" sqref="B18"/>
    </sheetView>
  </sheetViews>
  <sheetFormatPr defaultRowHeight="15" x14ac:dyDescent="0.25"/>
  <cols>
    <col min="1" max="1" width="37.140625" bestFit="1" customWidth="1"/>
    <col min="2" max="2" width="60" bestFit="1" customWidth="1"/>
  </cols>
  <sheetData>
    <row r="1" spans="1:6" ht="21" x14ac:dyDescent="0.35">
      <c r="A1" s="11" t="s">
        <v>47</v>
      </c>
      <c r="B1" s="12"/>
      <c r="C1" s="12"/>
      <c r="D1" s="12"/>
      <c r="E1" s="12"/>
      <c r="F1" s="12"/>
    </row>
    <row r="2" spans="1:6" x14ac:dyDescent="0.25">
      <c r="A2" t="s">
        <v>48</v>
      </c>
      <c r="B2" t="s">
        <v>49</v>
      </c>
    </row>
    <row r="3" spans="1:6" x14ac:dyDescent="0.25">
      <c r="A3" t="s">
        <v>50</v>
      </c>
      <c r="B3" t="s">
        <v>51</v>
      </c>
    </row>
    <row r="5" spans="1:6" x14ac:dyDescent="0.25">
      <c r="A5" s="10" t="s">
        <v>52</v>
      </c>
    </row>
    <row r="6" spans="1:6" x14ac:dyDescent="0.25">
      <c r="A6" t="s">
        <v>53</v>
      </c>
      <c r="B6">
        <v>120</v>
      </c>
    </row>
    <row r="7" spans="1:6" x14ac:dyDescent="0.25">
      <c r="A7" t="s">
        <v>46</v>
      </c>
      <c r="B7" t="s">
        <v>54</v>
      </c>
      <c r="C7" t="s">
        <v>55</v>
      </c>
    </row>
    <row r="8" spans="1:6" x14ac:dyDescent="0.25">
      <c r="A8" t="s">
        <v>56</v>
      </c>
      <c r="B8" t="s">
        <v>57</v>
      </c>
    </row>
    <row r="9" spans="1:6" x14ac:dyDescent="0.25">
      <c r="A9" t="s">
        <v>58</v>
      </c>
      <c r="B9" t="s">
        <v>59</v>
      </c>
    </row>
    <row r="11" spans="1:6" x14ac:dyDescent="0.25">
      <c r="A11" s="10" t="s">
        <v>60</v>
      </c>
    </row>
    <row r="12" spans="1:6" x14ac:dyDescent="0.25">
      <c r="A12" t="s">
        <v>61</v>
      </c>
      <c r="B12" t="s">
        <v>62</v>
      </c>
    </row>
    <row r="13" spans="1:6" x14ac:dyDescent="0.25">
      <c r="A13" t="s">
        <v>63</v>
      </c>
      <c r="B13" t="s">
        <v>64</v>
      </c>
    </row>
    <row r="14" spans="1:6" x14ac:dyDescent="0.25">
      <c r="A14" t="s">
        <v>65</v>
      </c>
      <c r="B14" t="s">
        <v>66</v>
      </c>
    </row>
    <row r="16" spans="1:6" x14ac:dyDescent="0.25">
      <c r="A16" s="10" t="s">
        <v>67</v>
      </c>
    </row>
    <row r="17" spans="1:2" x14ac:dyDescent="0.25">
      <c r="A17" t="s">
        <v>68</v>
      </c>
      <c r="B17" t="s">
        <v>69</v>
      </c>
    </row>
    <row r="18" spans="1:2" x14ac:dyDescent="0.25">
      <c r="A18" t="s">
        <v>70</v>
      </c>
      <c r="B18" t="s">
        <v>89</v>
      </c>
    </row>
    <row r="19" spans="1:2" x14ac:dyDescent="0.25">
      <c r="A19" t="s">
        <v>65</v>
      </c>
      <c r="B19" t="s">
        <v>71</v>
      </c>
    </row>
    <row r="21" spans="1:2" x14ac:dyDescent="0.25">
      <c r="A21" s="10" t="s">
        <v>72</v>
      </c>
    </row>
    <row r="22" spans="1:2" x14ac:dyDescent="0.25">
      <c r="A22" t="s">
        <v>73</v>
      </c>
      <c r="B22">
        <v>2.87</v>
      </c>
    </row>
    <row r="23" spans="1:2" x14ac:dyDescent="0.25">
      <c r="A23" t="s">
        <v>74</v>
      </c>
      <c r="B23">
        <v>2.95</v>
      </c>
    </row>
    <row r="24" spans="1:2" x14ac:dyDescent="0.25">
      <c r="A24" t="s">
        <v>65</v>
      </c>
      <c r="B24" t="s">
        <v>75</v>
      </c>
    </row>
    <row r="26" spans="1:2" x14ac:dyDescent="0.25">
      <c r="A26" s="10" t="s">
        <v>76</v>
      </c>
    </row>
    <row r="27" spans="1:2" x14ac:dyDescent="0.25">
      <c r="A27" t="s">
        <v>77</v>
      </c>
      <c r="B27" t="s">
        <v>78</v>
      </c>
    </row>
    <row r="28" spans="1:2" x14ac:dyDescent="0.25">
      <c r="A28" t="s">
        <v>79</v>
      </c>
      <c r="B28" t="s">
        <v>80</v>
      </c>
    </row>
    <row r="29" spans="1:2" x14ac:dyDescent="0.25">
      <c r="A29" t="s">
        <v>81</v>
      </c>
      <c r="B29" t="s">
        <v>82</v>
      </c>
    </row>
    <row r="30" spans="1:2" x14ac:dyDescent="0.25">
      <c r="A30" t="s">
        <v>65</v>
      </c>
      <c r="B30" t="s">
        <v>83</v>
      </c>
    </row>
    <row r="32" spans="1:2" x14ac:dyDescent="0.25">
      <c r="A32" s="10" t="s">
        <v>84</v>
      </c>
    </row>
    <row r="33" spans="1:1" x14ac:dyDescent="0.25">
      <c r="A33" t="s">
        <v>85</v>
      </c>
    </row>
    <row r="34" spans="1:1" x14ac:dyDescent="0.25">
      <c r="A34" t="s">
        <v>86</v>
      </c>
    </row>
    <row r="35" spans="1:1" x14ac:dyDescent="0.25">
      <c r="A35" t="s">
        <v>87</v>
      </c>
    </row>
    <row r="36" spans="1:1" x14ac:dyDescent="0.25">
      <c r="A36" t="s">
        <v>88</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youth_lifestyle2_data</vt:lpstr>
      <vt:lpstr>Data_Analysis</vt:lpstr>
      <vt:lpstr>Dashboards</vt:lpstr>
      <vt:lpstr>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kadafaabubakar@gmail.com</cp:lastModifiedBy>
  <dcterms:created xsi:type="dcterms:W3CDTF">2025-06-12T23:42:46Z</dcterms:created>
  <dcterms:modified xsi:type="dcterms:W3CDTF">2025-06-14T21:06:53Z</dcterms:modified>
</cp:coreProperties>
</file>